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ryemkevser.zelka\Desktop\"/>
    </mc:Choice>
  </mc:AlternateContent>
  <xr:revisionPtr revIDLastSave="0" documentId="8_{B2DEB3C3-C65C-4A79-8146-3692877E56A5}" xr6:coauthVersionLast="47" xr6:coauthVersionMax="47" xr10:uidLastSave="{00000000-0000-0000-0000-000000000000}"/>
  <bookViews>
    <workbookView xWindow="-120" yWindow="-120" windowWidth="29040" windowHeight="15840" xr2:uid="{42C619A7-5C10-483F-A5D1-10B832527182}"/>
  </bookViews>
  <sheets>
    <sheet name="BİL. MÜH." sheetId="2" r:id="rId1"/>
    <sheet name="Sayfa1" sheetId="1" r:id="rId2"/>
  </sheets>
  <definedNames>
    <definedName name="_xlnm.Print_Area" localSheetId="0">'BİL. MÜH.'!$B$2:$R$93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E15" i="2"/>
  <c r="F15" i="2"/>
  <c r="G15" i="2"/>
  <c r="D54" i="2" s="1"/>
  <c r="H15" i="2"/>
  <c r="M15" i="2"/>
  <c r="N15" i="2"/>
  <c r="O15" i="2"/>
  <c r="P15" i="2"/>
  <c r="Q15" i="2"/>
  <c r="D27" i="2"/>
  <c r="E27" i="2"/>
  <c r="F27" i="2"/>
  <c r="G27" i="2"/>
  <c r="H27" i="2"/>
  <c r="M27" i="2"/>
  <c r="N27" i="2"/>
  <c r="O27" i="2"/>
  <c r="P27" i="2"/>
  <c r="Q27" i="2"/>
  <c r="D55" i="2" s="1"/>
  <c r="D57" i="2" s="1"/>
  <c r="D39" i="2"/>
  <c r="E39" i="2"/>
  <c r="F39" i="2"/>
  <c r="G39" i="2"/>
  <c r="H39" i="2"/>
  <c r="M39" i="2"/>
  <c r="N39" i="2"/>
  <c r="O39" i="2"/>
  <c r="P39" i="2"/>
  <c r="Q39" i="2"/>
  <c r="D51" i="2"/>
  <c r="E51" i="2"/>
  <c r="F51" i="2"/>
  <c r="G51" i="2"/>
  <c r="H51" i="2"/>
  <c r="M51" i="2"/>
  <c r="N51" i="2"/>
  <c r="O51" i="2"/>
  <c r="P51" i="2"/>
  <c r="Q51" i="2"/>
  <c r="D56" i="2"/>
</calcChain>
</file>

<file path=xl/sharedStrings.xml><?xml version="1.0" encoding="utf-8"?>
<sst xmlns="http://schemas.openxmlformats.org/spreadsheetml/2006/main" count="337" uniqueCount="231">
  <si>
    <t>Recommender Systems (Project-I / Project-II)</t>
  </si>
  <si>
    <t>COME424</t>
  </si>
  <si>
    <t>Special Topics in Computer Engineering (Project-I / Project-II)</t>
  </si>
  <si>
    <t>COME423</t>
  </si>
  <si>
    <t>Courses in Project I and Project II elective pools will be conducted project based</t>
  </si>
  <si>
    <t>Introduction to Brain Computer Interfaces (Project-I / Project-II)</t>
  </si>
  <si>
    <t>COME422</t>
  </si>
  <si>
    <t>Project I and II</t>
  </si>
  <si>
    <t>Biomedical and Laboratory Instrumentation (Project-I / Project-II)</t>
  </si>
  <si>
    <t xml:space="preserve">COME420 </t>
  </si>
  <si>
    <t>Natural Language Processing (Project-I / Project-II)</t>
  </si>
  <si>
    <t>COME418</t>
  </si>
  <si>
    <t>Compiler Design (Project-I / Project-II)</t>
  </si>
  <si>
    <t>COME416</t>
  </si>
  <si>
    <t>Optimization Techniques (Project-I / Project-II)</t>
  </si>
  <si>
    <t xml:space="preserve">COME414 </t>
  </si>
  <si>
    <t>Embedded Systems (Project-I / Project-II)</t>
  </si>
  <si>
    <t>COME412</t>
  </si>
  <si>
    <t>System Analysis and Design (Project-I / Project-II)</t>
  </si>
  <si>
    <t>COME411</t>
  </si>
  <si>
    <t>Systems Programming (Project-I / Project-II)</t>
  </si>
  <si>
    <t>COME410</t>
  </si>
  <si>
    <t>For Social Elective courses any course having appropriate credits from other faculties 
can be elected.</t>
  </si>
  <si>
    <t>Automata Theory (Project-I / Project-II)</t>
  </si>
  <si>
    <t>COME409</t>
  </si>
  <si>
    <t>Social Elective Courses</t>
  </si>
  <si>
    <t>Network Security (Project-I / Project-II)</t>
  </si>
  <si>
    <t>COME408</t>
  </si>
  <si>
    <t>Image Processing (Project-I / Project-II)</t>
  </si>
  <si>
    <t>COME407</t>
  </si>
  <si>
    <t>Parallel Computing (Project-I / Project-II)</t>
  </si>
  <si>
    <t>COME406</t>
  </si>
  <si>
    <t>For Field Elective courses, any departmental elective course having appropriate credits from other departments of Faculty of Engineering and Natural Sciences can be elected.</t>
  </si>
  <si>
    <t>Artificial Intelligence (Project-I / Project-II)</t>
  </si>
  <si>
    <t>COME405</t>
  </si>
  <si>
    <t>Field Elective Courses</t>
  </si>
  <si>
    <t>Fuzzy Controllers (Project-I / Project-II)</t>
  </si>
  <si>
    <t>COME404</t>
  </si>
  <si>
    <t>ITA123</t>
  </si>
  <si>
    <t xml:space="preserve">Italian II   </t>
  </si>
  <si>
    <t>ITA124</t>
  </si>
  <si>
    <t>Software Engineering (Project-I / Project-II)</t>
  </si>
  <si>
    <t xml:space="preserve">COME403 </t>
  </si>
  <si>
    <t>Italian I</t>
  </si>
  <si>
    <t>Artificial Neural Networks (Project-I / Project-II)</t>
  </si>
  <si>
    <t>COME402</t>
  </si>
  <si>
    <t>JAP123</t>
  </si>
  <si>
    <t>Japanese II</t>
  </si>
  <si>
    <t>JAP124</t>
  </si>
  <si>
    <t>Data Mining (Project-I / Project-II)</t>
  </si>
  <si>
    <t>COME401</t>
  </si>
  <si>
    <t>Japanese I</t>
  </si>
  <si>
    <t>Microcontrollers (Project-I / Project-II)</t>
  </si>
  <si>
    <t>COME328</t>
  </si>
  <si>
    <t>FRN123</t>
  </si>
  <si>
    <t xml:space="preserve">French II   </t>
  </si>
  <si>
    <t>FRN124</t>
  </si>
  <si>
    <t>Visual Programming (Project-I / Project-II)</t>
  </si>
  <si>
    <t>COME324</t>
  </si>
  <si>
    <t xml:space="preserve">French I   </t>
  </si>
  <si>
    <t>Mobile Programming (Project-I / Project-II)</t>
  </si>
  <si>
    <t>COME319</t>
  </si>
  <si>
    <t>GER123</t>
  </si>
  <si>
    <t xml:space="preserve">German II    </t>
  </si>
  <si>
    <t>GER124</t>
  </si>
  <si>
    <t>Computer Graphics (Project-I / Project-II)</t>
  </si>
  <si>
    <t>COME318</t>
  </si>
  <si>
    <t xml:space="preserve">German I   </t>
  </si>
  <si>
    <t>Intelligent Robotics  (Project-I / Project-II)</t>
  </si>
  <si>
    <t>COME317</t>
  </si>
  <si>
    <t>RSN123</t>
  </si>
  <si>
    <t xml:space="preserve">Russian II </t>
  </si>
  <si>
    <t>RSN124</t>
  </si>
  <si>
    <t>Introduction to Control Systems (Project-I / Project-II)</t>
  </si>
  <si>
    <t>COME314</t>
  </si>
  <si>
    <t>Russian I</t>
  </si>
  <si>
    <t>Mathematical Modelling (Project-I / Project-II)</t>
  </si>
  <si>
    <t>COME313</t>
  </si>
  <si>
    <t>ARB123</t>
  </si>
  <si>
    <t>Arabic II</t>
  </si>
  <si>
    <t>ARB124</t>
  </si>
  <si>
    <t>User Interface Design (Project-I / Project-II)</t>
  </si>
  <si>
    <t>COME312</t>
  </si>
  <si>
    <t>Arabic I</t>
  </si>
  <si>
    <t>Data Security (Project-I / Project-II)</t>
  </si>
  <si>
    <t>COME311</t>
  </si>
  <si>
    <t>CHN123</t>
  </si>
  <si>
    <t>Chinese II</t>
  </si>
  <si>
    <t>CHN124</t>
  </si>
  <si>
    <t>Real Time Systems (Project-I / Project-II)</t>
  </si>
  <si>
    <t>COME310</t>
  </si>
  <si>
    <t>Chinese I</t>
  </si>
  <si>
    <t>Web Programming (Project-I / Project-II)</t>
  </si>
  <si>
    <t>COME309</t>
  </si>
  <si>
    <t>ESP123</t>
  </si>
  <si>
    <t>Spanish II</t>
  </si>
  <si>
    <t>ESP124</t>
  </si>
  <si>
    <t>Digital Signal Processing (Project-I / Project-II)</t>
  </si>
  <si>
    <t xml:space="preserve">COME306 </t>
  </si>
  <si>
    <t>Spanish I</t>
  </si>
  <si>
    <t>Programming Languages (Project-I / Project-II)</t>
  </si>
  <si>
    <t>COME214</t>
  </si>
  <si>
    <t>Prerequisite</t>
  </si>
  <si>
    <t>ECTS</t>
  </si>
  <si>
    <t>C</t>
  </si>
  <si>
    <t>L</t>
  </si>
  <si>
    <t>P</t>
  </si>
  <si>
    <t>T</t>
  </si>
  <si>
    <t>Course Name</t>
  </si>
  <si>
    <t>Code</t>
  </si>
  <si>
    <t>Elective Foreign Languages</t>
  </si>
  <si>
    <t>Departmental Elective Courses</t>
  </si>
  <si>
    <t>Elective Course - Pool</t>
  </si>
  <si>
    <t>*** These courses are in the Elective Course status.</t>
  </si>
  <si>
    <t>** These courses are under the Internship Course status.</t>
  </si>
  <si>
    <t>Elective Course Ratio</t>
  </si>
  <si>
    <t>*  These courses are under the Applied Course status.</t>
  </si>
  <si>
    <t xml:space="preserve"> </t>
  </si>
  <si>
    <t>Total Elective Courses ECTS</t>
  </si>
  <si>
    <t>COME384 Software based summer practice</t>
  </si>
  <si>
    <t>Total Course ECTS for Graduation</t>
  </si>
  <si>
    <t>COME284 Hardware based summer practice</t>
  </si>
  <si>
    <t>Total Course Credits for Graduation</t>
  </si>
  <si>
    <t>Total Credits</t>
  </si>
  <si>
    <t>Occupational Health and Safety</t>
  </si>
  <si>
    <t>OHS404</t>
  </si>
  <si>
    <t>Social Elective II</t>
  </si>
  <si>
    <t>XXXXXX</t>
  </si>
  <si>
    <t>Field Elective III</t>
  </si>
  <si>
    <t>Field Elective IV</t>
  </si>
  <si>
    <t>Field Elective II</t>
  </si>
  <si>
    <t>Departmental Elective IV</t>
  </si>
  <si>
    <t>COMEXXX</t>
  </si>
  <si>
    <t>Departmental Elective II</t>
  </si>
  <si>
    <t>Departmental Elective III</t>
  </si>
  <si>
    <t>Graduation Project</t>
  </si>
  <si>
    <t>COME491</t>
  </si>
  <si>
    <t>Graduation Thesis*</t>
  </si>
  <si>
    <t>COME492</t>
  </si>
  <si>
    <t>Computer Networks</t>
  </si>
  <si>
    <t>COME413</t>
  </si>
  <si>
    <t>8th Term</t>
  </si>
  <si>
    <t>7th Term</t>
  </si>
  <si>
    <t>YEAR FOUR</t>
  </si>
  <si>
    <t>Social Elective I</t>
  </si>
  <si>
    <t>Elective (2nd Foreign Language)</t>
  </si>
  <si>
    <t xml:space="preserve"> XXXXXXXX</t>
  </si>
  <si>
    <t>Summer Practice II**</t>
  </si>
  <si>
    <t>COME384</t>
  </si>
  <si>
    <t>Field Elective I</t>
  </si>
  <si>
    <t>Numerical Analysis</t>
  </si>
  <si>
    <t>MATH302</t>
  </si>
  <si>
    <t>Project I***</t>
  </si>
  <si>
    <t>Project II***</t>
  </si>
  <si>
    <t>COME204</t>
  </si>
  <si>
    <t>Computer Architecture</t>
  </si>
  <si>
    <t>COME315</t>
  </si>
  <si>
    <t>Microprocessors*</t>
  </si>
  <si>
    <t>COME322</t>
  </si>
  <si>
    <t>COME205</t>
  </si>
  <si>
    <t>Analysis of Algorithms</t>
  </si>
  <si>
    <t>COME305</t>
  </si>
  <si>
    <t>Operating Systems</t>
  </si>
  <si>
    <t>COME302</t>
  </si>
  <si>
    <t>Database Management Systems*</t>
  </si>
  <si>
    <t>COME301</t>
  </si>
  <si>
    <t>6th Term</t>
  </si>
  <si>
    <t>5th Term</t>
  </si>
  <si>
    <t>YEAR THREE</t>
  </si>
  <si>
    <t>Summer Practice I**</t>
  </si>
  <si>
    <t>COME284</t>
  </si>
  <si>
    <t>Principles of Atatürk and History of Turkish Revolution I</t>
  </si>
  <si>
    <t>ATA103</t>
  </si>
  <si>
    <t>Principles of Atatürk and History of Turkish Revolution II</t>
  </si>
  <si>
    <t>ATA104</t>
  </si>
  <si>
    <t>Turkish Language I</t>
  </si>
  <si>
    <t>TURK103</t>
  </si>
  <si>
    <t>Turkish Language II</t>
  </si>
  <si>
    <t>TURK104</t>
  </si>
  <si>
    <t>Entrepreneurship and Project Culture</t>
  </si>
  <si>
    <t xml:space="preserve">RPRE104 </t>
  </si>
  <si>
    <t>Statistics</t>
  </si>
  <si>
    <t>MATH204</t>
  </si>
  <si>
    <t>Differential Equations*</t>
  </si>
  <si>
    <t>MATH203</t>
  </si>
  <si>
    <t>Departmental Elective I</t>
  </si>
  <si>
    <t>PHYS102</t>
  </si>
  <si>
    <t>Electronic Circuits*</t>
  </si>
  <si>
    <t>COME215</t>
  </si>
  <si>
    <t>Object Oriented Programming*</t>
  </si>
  <si>
    <t>COME206</t>
  </si>
  <si>
    <t>MATH101/2</t>
  </si>
  <si>
    <t>Introduction to Signals and Systems*</t>
  </si>
  <si>
    <t>COME209</t>
  </si>
  <si>
    <t>Logic Circuits*</t>
  </si>
  <si>
    <t>COME102</t>
  </si>
  <si>
    <t>Data Structures*</t>
  </si>
  <si>
    <t>4th Term</t>
  </si>
  <si>
    <t>3rd Term</t>
  </si>
  <si>
    <t>YEAR TWO</t>
  </si>
  <si>
    <t>University Culture II***</t>
  </si>
  <si>
    <t>RCUL104</t>
  </si>
  <si>
    <t>University Culture I***</t>
  </si>
  <si>
    <t>RCUL103</t>
  </si>
  <si>
    <t>English II</t>
  </si>
  <si>
    <t>ENG104</t>
  </si>
  <si>
    <t>Positive Phychology and Communication Skills</t>
  </si>
  <si>
    <t>RPSC109</t>
  </si>
  <si>
    <t>Physics II*</t>
  </si>
  <si>
    <t>PHYS104</t>
  </si>
  <si>
    <t>English-I</t>
  </si>
  <si>
    <t>ENG103</t>
  </si>
  <si>
    <t>Basic Linear Algebra*</t>
  </si>
  <si>
    <t>MATH104</t>
  </si>
  <si>
    <t>General Chemistry I*</t>
  </si>
  <si>
    <t>CHEM105</t>
  </si>
  <si>
    <t>Calculus II*</t>
  </si>
  <si>
    <t>MATH106</t>
  </si>
  <si>
    <t>Physics I*</t>
  </si>
  <si>
    <t>PHYS103</t>
  </si>
  <si>
    <t xml:space="preserve">Discrete Mathematics </t>
  </si>
  <si>
    <t>COME104</t>
  </si>
  <si>
    <t>Calculus I*</t>
  </si>
  <si>
    <t>MATH105</t>
  </si>
  <si>
    <t>Introduction to Algorithms and Programming*</t>
  </si>
  <si>
    <t>Introduction to Computer Engineering</t>
  </si>
  <si>
    <t>COME103</t>
  </si>
  <si>
    <t>2nd Term</t>
  </si>
  <si>
    <t>1st Term</t>
  </si>
  <si>
    <t>YEAR ONE</t>
  </si>
  <si>
    <t>Üsküdar University
Faculty of Engineering and Natural Sciences
Department of Computer Engineering
2025-2026 Academic Year
(100% English)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</si>
</sst>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charset val="162"/>
      <scheme val="minor"/>
    </font>
    <font>
      <sz val="10"/>
      <name val="Arial"/>
      <family val="2"/>
      <charset val="162"/>
    </font>
    <font>
      <sz val="12"/>
      <name val="Aptos Narrow"/>
      <family val="2"/>
      <charset val="162"/>
      <scheme val="minor"/>
    </font>
    <font>
      <sz val="10"/>
      <name val="Arial Tur"/>
      <family val="2"/>
      <charset val="162"/>
    </font>
    <font>
      <b/>
      <sz val="12"/>
      <color theme="0"/>
      <name val="Aptos Narrow"/>
      <family val="2"/>
      <charset val="162"/>
      <scheme val="minor"/>
    </font>
    <font>
      <sz val="12"/>
      <color rgb="FF000000"/>
      <name val="Calibri"/>
      <family val="2"/>
      <charset val="162"/>
    </font>
    <font>
      <sz val="10"/>
      <name val="Arial"/>
      <family val="2"/>
    </font>
    <font>
      <sz val="12"/>
      <name val="Calibri"/>
      <family val="2"/>
      <charset val="162"/>
    </font>
    <font>
      <b/>
      <sz val="12"/>
      <color theme="0"/>
      <name val="Calibri"/>
      <family val="2"/>
      <charset val="162"/>
    </font>
    <font>
      <sz val="12"/>
      <name val="Aptos Narrow"/>
      <family val="2"/>
      <scheme val="minor"/>
    </font>
    <font>
      <b/>
      <sz val="12"/>
      <name val="Aptos Narrow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1"/>
      <color theme="1"/>
      <name val="Aptos Narrow"/>
      <family val="2"/>
      <scheme val="minor"/>
    </font>
    <font>
      <b/>
      <sz val="12"/>
      <color rgb="FF000000"/>
      <name val="Aptos Narrow"/>
      <family val="2"/>
      <charset val="162"/>
      <scheme val="minor"/>
    </font>
    <font>
      <b/>
      <sz val="10"/>
      <name val="Aptos Narrow"/>
      <family val="2"/>
      <charset val="162"/>
      <scheme val="minor"/>
    </font>
    <font>
      <sz val="12"/>
      <name val="Arial"/>
      <family val="2"/>
      <charset val="162"/>
    </font>
    <font>
      <b/>
      <sz val="14"/>
      <name val="Aptos Narrow"/>
      <family val="2"/>
      <charset val="162"/>
      <scheme val="minor"/>
    </font>
    <font>
      <b/>
      <sz val="14"/>
      <color theme="0"/>
      <name val="Aptos Narrow"/>
      <family val="2"/>
      <charset val="162"/>
      <scheme val="minor"/>
    </font>
    <font>
      <sz val="11"/>
      <name val="Aptos Narrow"/>
      <family val="2"/>
      <scheme val="minor"/>
    </font>
    <font>
      <sz val="12"/>
      <name val="Calibri"/>
      <family val="2"/>
    </font>
    <font>
      <b/>
      <sz val="12"/>
      <color indexed="10"/>
      <name val="Aptos Narrow"/>
      <family val="2"/>
      <charset val="162"/>
      <scheme val="minor"/>
    </font>
    <font>
      <sz val="10"/>
      <name val="Aptos Narrow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D2124"/>
        <bgColor indexed="64"/>
      </patternFill>
    </fill>
    <fill>
      <patternFill patternType="solid">
        <fgColor rgb="FFEE2223"/>
        <bgColor indexed="64"/>
      </patternFill>
    </fill>
    <fill>
      <patternFill patternType="solid">
        <fgColor rgb="FFF697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E2223"/>
      </left>
      <right style="thin">
        <color rgb="FFEE2223"/>
      </right>
      <top style="thin">
        <color rgb="FFEE2223"/>
      </top>
      <bottom style="thin">
        <color rgb="FFEE2223"/>
      </bottom>
      <diagonal/>
    </border>
    <border>
      <left/>
      <right/>
      <top style="thin">
        <color rgb="FFED2124"/>
      </top>
      <bottom/>
      <diagonal/>
    </border>
    <border>
      <left style="thin">
        <color rgb="FFED2124"/>
      </left>
      <right/>
      <top style="thin">
        <color rgb="FFED2124"/>
      </top>
      <bottom/>
      <diagonal/>
    </border>
    <border>
      <left/>
      <right style="thin">
        <color rgb="FFEE2223"/>
      </right>
      <top/>
      <bottom/>
      <diagonal/>
    </border>
    <border>
      <left style="thin">
        <color rgb="FFEE2223"/>
      </left>
      <right/>
      <top/>
      <bottom/>
      <diagonal/>
    </border>
    <border>
      <left/>
      <right style="thin">
        <color rgb="FFEE2223"/>
      </right>
      <top style="thin">
        <color rgb="FFEE2223"/>
      </top>
      <bottom/>
      <diagonal/>
    </border>
    <border>
      <left/>
      <right/>
      <top style="thin">
        <color rgb="FFEE2223"/>
      </top>
      <bottom/>
      <diagonal/>
    </border>
    <border>
      <left style="thin">
        <color rgb="FFEE2223"/>
      </left>
      <right/>
      <top style="thin">
        <color rgb="FFEE2223"/>
      </top>
      <bottom/>
      <diagonal/>
    </border>
    <border>
      <left style="thin">
        <color rgb="FFED2124"/>
      </left>
      <right style="thin">
        <color rgb="FFED2124"/>
      </right>
      <top style="thin">
        <color rgb="FFED2124"/>
      </top>
      <bottom style="thin">
        <color rgb="FFED2124"/>
      </bottom>
      <diagonal/>
    </border>
    <border>
      <left style="thin">
        <color rgb="FFEE2223"/>
      </left>
      <right style="thin">
        <color rgb="FFEE2223"/>
      </right>
      <top/>
      <bottom style="thin">
        <color rgb="FFEE2223"/>
      </bottom>
      <diagonal/>
    </border>
    <border>
      <left/>
      <right style="thin">
        <color rgb="FFEE2223"/>
      </right>
      <top/>
      <bottom style="thin">
        <color rgb="FFEE2223"/>
      </bottom>
      <diagonal/>
    </border>
    <border>
      <left style="thin">
        <color rgb="FFEE2223"/>
      </left>
      <right/>
      <top/>
      <bottom style="thin">
        <color rgb="FFEE2223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12" fillId="0" borderId="0"/>
    <xf numFmtId="9" fontId="12" fillId="0" borderId="0" applyFont="0" applyFill="0" applyBorder="0" applyAlignment="0" applyProtection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2" xfId="2" applyFont="1" applyBorder="1" applyAlignment="1">
      <alignment horizontal="center"/>
    </xf>
    <xf numFmtId="0" fontId="2" fillId="0" borderId="2" xfId="2" applyFont="1" applyBorder="1" applyAlignment="1">
      <alignment horizontal="center" wrapText="1"/>
    </xf>
    <xf numFmtId="0" fontId="2" fillId="0" borderId="2" xfId="1" applyFont="1" applyBorder="1" applyAlignment="1">
      <alignment vertical="center" wrapText="1"/>
    </xf>
    <xf numFmtId="0" fontId="4" fillId="3" borderId="3" xfId="2" applyFont="1" applyFill="1" applyBorder="1" applyAlignment="1">
      <alignment horizontal="left" vertical="center"/>
    </xf>
    <xf numFmtId="0" fontId="4" fillId="3" borderId="4" xfId="2" applyFont="1" applyFill="1" applyBorder="1" applyAlignment="1">
      <alignment horizontal="left" vertical="center"/>
    </xf>
    <xf numFmtId="0" fontId="2" fillId="0" borderId="2" xfId="2" applyFont="1" applyBorder="1"/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0" xfId="2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8" fillId="4" borderId="2" xfId="3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0" xfId="1" applyFont="1" applyBorder="1" applyAlignment="1">
      <alignment horizontal="justify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0" xfId="4" applyFont="1" applyAlignment="1">
      <alignment vertical="center"/>
    </xf>
    <xf numFmtId="0" fontId="9" fillId="0" borderId="2" xfId="2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7" fillId="0" borderId="2" xfId="3" applyFont="1" applyBorder="1" applyAlignment="1">
      <alignment vertical="center" wrapText="1"/>
    </xf>
    <xf numFmtId="0" fontId="10" fillId="5" borderId="2" xfId="4" applyFont="1" applyFill="1" applyBorder="1" applyAlignment="1">
      <alignment horizontal="center" vertical="center"/>
    </xf>
    <xf numFmtId="0" fontId="10" fillId="5" borderId="2" xfId="3" applyFont="1" applyFill="1" applyBorder="1" applyAlignment="1">
      <alignment horizontal="center" vertical="center" wrapText="1"/>
    </xf>
    <xf numFmtId="0" fontId="10" fillId="5" borderId="2" xfId="3" applyFont="1" applyFill="1" applyBorder="1" applyAlignment="1">
      <alignment vertical="center" wrapText="1"/>
    </xf>
    <xf numFmtId="0" fontId="2" fillId="5" borderId="0" xfId="2" applyFont="1" applyFill="1"/>
    <xf numFmtId="0" fontId="10" fillId="5" borderId="2" xfId="1" applyFont="1" applyFill="1" applyBorder="1" applyAlignment="1">
      <alignment horizontal="center" vertical="center" wrapText="1"/>
    </xf>
    <xf numFmtId="0" fontId="10" fillId="5" borderId="2" xfId="1" applyFont="1" applyFill="1" applyBorder="1" applyAlignment="1">
      <alignment vertical="center" wrapText="1"/>
    </xf>
    <xf numFmtId="0" fontId="11" fillId="5" borderId="11" xfId="1" applyFont="1" applyFill="1" applyBorder="1" applyAlignment="1">
      <alignment horizontal="center" vertical="center" wrapText="1"/>
    </xf>
    <xf numFmtId="0" fontId="11" fillId="5" borderId="12" xfId="1" applyFont="1" applyFill="1" applyBorder="1" applyAlignment="1">
      <alignment horizontal="center" vertical="center" wrapText="1"/>
    </xf>
    <xf numFmtId="0" fontId="11" fillId="5" borderId="0" xfId="1" applyFont="1" applyFill="1" applyAlignment="1">
      <alignment vertical="center" wrapText="1"/>
    </xf>
    <xf numFmtId="0" fontId="11" fillId="5" borderId="13" xfId="1" applyFont="1" applyFill="1" applyBorder="1" applyAlignment="1">
      <alignment horizontal="center" vertical="center" wrapText="1"/>
    </xf>
    <xf numFmtId="0" fontId="2" fillId="4" borderId="0" xfId="4" applyFont="1" applyFill="1" applyAlignment="1">
      <alignment horizontal="center" vertical="center"/>
    </xf>
    <xf numFmtId="0" fontId="4" fillId="4" borderId="0" xfId="2" applyFont="1" applyFill="1" applyAlignment="1">
      <alignment horizontal="center" vertical="center"/>
    </xf>
    <xf numFmtId="0" fontId="2" fillId="4" borderId="0" xfId="2" applyFont="1" applyFill="1"/>
    <xf numFmtId="0" fontId="2" fillId="0" borderId="0" xfId="2" applyFont="1" applyAlignment="1">
      <alignment horizontal="center"/>
    </xf>
    <xf numFmtId="0" fontId="2" fillId="0" borderId="0" xfId="2" applyFont="1" applyAlignment="1">
      <alignment wrapText="1"/>
    </xf>
    <xf numFmtId="0" fontId="10" fillId="0" borderId="2" xfId="3" applyFont="1" applyBorder="1" applyAlignment="1">
      <alignment vertical="center" wrapText="1"/>
    </xf>
    <xf numFmtId="0" fontId="13" fillId="0" borderId="2" xfId="5" applyFont="1" applyBorder="1"/>
    <xf numFmtId="9" fontId="10" fillId="0" borderId="0" xfId="6" applyFont="1" applyFill="1" applyBorder="1" applyAlignment="1">
      <alignment horizontal="center"/>
    </xf>
    <xf numFmtId="0" fontId="10" fillId="0" borderId="0" xfId="7" applyFont="1" applyAlignment="1">
      <alignment horizontal="right" vertical="center"/>
    </xf>
    <xf numFmtId="9" fontId="10" fillId="0" borderId="2" xfId="6" applyFont="1" applyFill="1" applyBorder="1" applyAlignment="1">
      <alignment horizontal="center"/>
    </xf>
    <xf numFmtId="0" fontId="10" fillId="0" borderId="2" xfId="7" applyFont="1" applyBorder="1" applyAlignment="1">
      <alignment horizontal="right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0" fontId="14" fillId="5" borderId="2" xfId="1" applyFont="1" applyFill="1" applyBorder="1" applyAlignment="1">
      <alignment horizontal="center" vertical="center" wrapText="1"/>
    </xf>
    <xf numFmtId="0" fontId="10" fillId="5" borderId="2" xfId="1" applyFont="1" applyFill="1" applyBorder="1" applyAlignment="1">
      <alignment horizontal="justify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justify" vertical="center" wrapText="1"/>
    </xf>
    <xf numFmtId="0" fontId="2" fillId="0" borderId="2" xfId="1" applyFont="1" applyBorder="1" applyAlignment="1">
      <alignment horizontal="left" vertical="center" wrapText="1"/>
    </xf>
    <xf numFmtId="0" fontId="2" fillId="6" borderId="2" xfId="2" applyFont="1" applyFill="1" applyBorder="1" applyAlignment="1">
      <alignment horizontal="center" vertical="center" wrapText="1"/>
    </xf>
    <xf numFmtId="0" fontId="2" fillId="6" borderId="2" xfId="1" applyFont="1" applyFill="1" applyBorder="1" applyAlignment="1">
      <alignment horizontal="center" vertical="center" wrapText="1"/>
    </xf>
    <xf numFmtId="0" fontId="2" fillId="6" borderId="2" xfId="1" applyFont="1" applyFill="1" applyBorder="1" applyAlignment="1">
      <alignment horizontal="left" vertical="center" wrapText="1"/>
    </xf>
    <xf numFmtId="0" fontId="15" fillId="0" borderId="0" xfId="1" applyFont="1"/>
    <xf numFmtId="0" fontId="10" fillId="0" borderId="11" xfId="4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vertical="center" wrapText="1"/>
    </xf>
    <xf numFmtId="0" fontId="16" fillId="5" borderId="0" xfId="1" applyFont="1" applyFill="1" applyAlignment="1">
      <alignment horizontal="center" vertical="center" wrapText="1"/>
    </xf>
    <xf numFmtId="0" fontId="16" fillId="5" borderId="0" xfId="1" applyFont="1" applyFill="1" applyAlignment="1">
      <alignment vertical="center" wrapText="1"/>
    </xf>
    <xf numFmtId="0" fontId="17" fillId="4" borderId="0" xfId="1" applyFont="1" applyFill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wrapText="1"/>
    </xf>
    <xf numFmtId="0" fontId="10" fillId="0" borderId="0" xfId="1" applyFont="1" applyAlignment="1">
      <alignment vertical="center" wrapText="1"/>
    </xf>
    <xf numFmtId="0" fontId="9" fillId="0" borderId="0" xfId="1" applyFont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/>
    </xf>
    <xf numFmtId="0" fontId="18" fillId="0" borderId="2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9" fillId="0" borderId="2" xfId="1" applyFont="1" applyBorder="1" applyAlignment="1">
      <alignment horizontal="justify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left" vertical="center" wrapText="1"/>
    </xf>
    <xf numFmtId="0" fontId="9" fillId="6" borderId="0" xfId="1" applyFont="1" applyFill="1" applyAlignment="1">
      <alignment vertical="center"/>
    </xf>
    <xf numFmtId="0" fontId="9" fillId="6" borderId="2" xfId="2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2" xfId="1" applyFont="1" applyBorder="1" applyAlignment="1">
      <alignment horizontal="center" wrapText="1"/>
    </xf>
    <xf numFmtId="0" fontId="20" fillId="0" borderId="0" xfId="1" applyFont="1" applyAlignment="1">
      <alignment vertical="center" wrapText="1"/>
    </xf>
    <xf numFmtId="0" fontId="2" fillId="6" borderId="2" xfId="1" applyFont="1" applyFill="1" applyBorder="1" applyAlignment="1">
      <alignment vertical="center" wrapText="1"/>
    </xf>
    <xf numFmtId="0" fontId="21" fillId="0" borderId="2" xfId="2" applyFont="1" applyBorder="1" applyAlignment="1">
      <alignment horizontal="center" vertical="center"/>
    </xf>
    <xf numFmtId="0" fontId="2" fillId="6" borderId="2" xfId="7" applyFont="1" applyFill="1" applyBorder="1" applyAlignment="1">
      <alignment horizontal="center" vertical="center" wrapText="1"/>
    </xf>
    <xf numFmtId="0" fontId="2" fillId="6" borderId="2" xfId="7" applyFont="1" applyFill="1" applyBorder="1" applyAlignment="1">
      <alignment horizontal="left" vertical="center" wrapText="1"/>
    </xf>
    <xf numFmtId="0" fontId="10" fillId="0" borderId="2" xfId="4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16" fillId="7" borderId="0" xfId="1" applyFont="1" applyFill="1" applyAlignment="1">
      <alignment horizontal="center" vertical="center" wrapText="1"/>
    </xf>
  </cellXfs>
  <cellStyles count="8">
    <cellStyle name="Normal" xfId="0" builtinId="0"/>
    <cellStyle name="Normal 2" xfId="5" xr:uid="{114C2858-740F-45B4-8D2A-3684CB252D88}"/>
    <cellStyle name="Normal 2 2" xfId="3" xr:uid="{C5D8E1AE-7A7B-486F-A682-B8FB951142D6}"/>
    <cellStyle name="Normal 2 3" xfId="7" xr:uid="{9C5D6685-CBEE-4BC2-9157-26D2396BEBED}"/>
    <cellStyle name="Normal 4 2" xfId="1" xr:uid="{DAAAD8C8-9080-4BF4-A6F3-3D30C1AEF7E3}"/>
    <cellStyle name="Normal_EEE UNDERGRADUATE22062009" xfId="4" xr:uid="{BF365DE4-FD29-4734-91F5-ACD5D0228ABE}"/>
    <cellStyle name="Normal_SON_AREL_CENG_UNDERGRADUATE_CURRICULUM_ENG_3" xfId="2" xr:uid="{7F1FD0AD-01D5-4C99-9652-26F217B91572}"/>
    <cellStyle name="Yüzde 2" xfId="6" xr:uid="{670CA46C-6446-460D-A7B9-2F81FC75E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7B64A-5B98-49EE-81FB-87010B9BE195}">
  <sheetPr>
    <tabColor rgb="FF92D050"/>
    <pageSetUpPr fitToPage="1"/>
  </sheetPr>
  <dimension ref="B2:S94"/>
  <sheetViews>
    <sheetView tabSelected="1" zoomScale="85" zoomScaleNormal="85" zoomScaleSheetLayoutView="80" workbookViewId="0">
      <selection activeCell="K22" sqref="K22"/>
    </sheetView>
  </sheetViews>
  <sheetFormatPr defaultRowHeight="15.75" x14ac:dyDescent="0.25"/>
  <cols>
    <col min="1" max="1" width="6.28515625" style="1" customWidth="1"/>
    <col min="2" max="2" width="17.5703125" style="1" customWidth="1"/>
    <col min="3" max="3" width="64.85546875" style="1" customWidth="1"/>
    <col min="4" max="8" width="9.140625" style="2" customWidth="1"/>
    <col min="9" max="9" width="22.140625" style="2" customWidth="1"/>
    <col min="10" max="10" width="1.42578125" style="1" customWidth="1"/>
    <col min="11" max="11" width="17.5703125" style="1" customWidth="1"/>
    <col min="12" max="12" width="44.7109375" style="1" customWidth="1"/>
    <col min="13" max="17" width="9.140625" style="2" customWidth="1"/>
    <col min="18" max="18" width="22.140625" style="2" customWidth="1"/>
    <col min="19" max="20" width="9.140625" style="1"/>
    <col min="21" max="21" width="10.7109375" style="1" bestFit="1" customWidth="1"/>
    <col min="22" max="257" width="9.140625" style="1"/>
    <col min="258" max="258" width="10.7109375" style="1" customWidth="1"/>
    <col min="259" max="259" width="44.140625" style="1" customWidth="1"/>
    <col min="260" max="260" width="3.85546875" style="1" bestFit="1" customWidth="1"/>
    <col min="261" max="261" width="3.28515625" style="1" bestFit="1" customWidth="1"/>
    <col min="262" max="262" width="3.28515625" style="1" customWidth="1"/>
    <col min="263" max="263" width="3.85546875" style="1" bestFit="1" customWidth="1"/>
    <col min="264" max="264" width="6.7109375" style="1" customWidth="1"/>
    <col min="265" max="265" width="12.85546875" style="1" customWidth="1"/>
    <col min="266" max="266" width="1.42578125" style="1" customWidth="1"/>
    <col min="267" max="267" width="11" style="1" customWidth="1"/>
    <col min="268" max="268" width="46.85546875" style="1" customWidth="1"/>
    <col min="269" max="269" width="3.85546875" style="1" bestFit="1" customWidth="1"/>
    <col min="270" max="270" width="2.5703125" style="1" bestFit="1" customWidth="1"/>
    <col min="271" max="271" width="2.5703125" style="1" customWidth="1"/>
    <col min="272" max="272" width="3.85546875" style="1" bestFit="1" customWidth="1"/>
    <col min="273" max="273" width="6.7109375" style="1" customWidth="1"/>
    <col min="274" max="274" width="13" style="1" customWidth="1"/>
    <col min="275" max="513" width="9.140625" style="1"/>
    <col min="514" max="514" width="10.7109375" style="1" customWidth="1"/>
    <col min="515" max="515" width="44.140625" style="1" customWidth="1"/>
    <col min="516" max="516" width="3.85546875" style="1" bestFit="1" customWidth="1"/>
    <col min="517" max="517" width="3.28515625" style="1" bestFit="1" customWidth="1"/>
    <col min="518" max="518" width="3.28515625" style="1" customWidth="1"/>
    <col min="519" max="519" width="3.85546875" style="1" bestFit="1" customWidth="1"/>
    <col min="520" max="520" width="6.7109375" style="1" customWidth="1"/>
    <col min="521" max="521" width="12.85546875" style="1" customWidth="1"/>
    <col min="522" max="522" width="1.42578125" style="1" customWidth="1"/>
    <col min="523" max="523" width="11" style="1" customWidth="1"/>
    <col min="524" max="524" width="46.85546875" style="1" customWidth="1"/>
    <col min="525" max="525" width="3.85546875" style="1" bestFit="1" customWidth="1"/>
    <col min="526" max="526" width="2.5703125" style="1" bestFit="1" customWidth="1"/>
    <col min="527" max="527" width="2.5703125" style="1" customWidth="1"/>
    <col min="528" max="528" width="3.85546875" style="1" bestFit="1" customWidth="1"/>
    <col min="529" max="529" width="6.7109375" style="1" customWidth="1"/>
    <col min="530" max="530" width="13" style="1" customWidth="1"/>
    <col min="531" max="769" width="9.140625" style="1"/>
    <col min="770" max="770" width="10.7109375" style="1" customWidth="1"/>
    <col min="771" max="771" width="44.140625" style="1" customWidth="1"/>
    <col min="772" max="772" width="3.85546875" style="1" bestFit="1" customWidth="1"/>
    <col min="773" max="773" width="3.28515625" style="1" bestFit="1" customWidth="1"/>
    <col min="774" max="774" width="3.28515625" style="1" customWidth="1"/>
    <col min="775" max="775" width="3.85546875" style="1" bestFit="1" customWidth="1"/>
    <col min="776" max="776" width="6.7109375" style="1" customWidth="1"/>
    <col min="777" max="777" width="12.85546875" style="1" customWidth="1"/>
    <col min="778" max="778" width="1.42578125" style="1" customWidth="1"/>
    <col min="779" max="779" width="11" style="1" customWidth="1"/>
    <col min="780" max="780" width="46.85546875" style="1" customWidth="1"/>
    <col min="781" max="781" width="3.85546875" style="1" bestFit="1" customWidth="1"/>
    <col min="782" max="782" width="2.5703125" style="1" bestFit="1" customWidth="1"/>
    <col min="783" max="783" width="2.5703125" style="1" customWidth="1"/>
    <col min="784" max="784" width="3.85546875" style="1" bestFit="1" customWidth="1"/>
    <col min="785" max="785" width="6.7109375" style="1" customWidth="1"/>
    <col min="786" max="786" width="13" style="1" customWidth="1"/>
    <col min="787" max="1025" width="9.140625" style="1"/>
    <col min="1026" max="1026" width="10.7109375" style="1" customWidth="1"/>
    <col min="1027" max="1027" width="44.140625" style="1" customWidth="1"/>
    <col min="1028" max="1028" width="3.85546875" style="1" bestFit="1" customWidth="1"/>
    <col min="1029" max="1029" width="3.28515625" style="1" bestFit="1" customWidth="1"/>
    <col min="1030" max="1030" width="3.28515625" style="1" customWidth="1"/>
    <col min="1031" max="1031" width="3.85546875" style="1" bestFit="1" customWidth="1"/>
    <col min="1032" max="1032" width="6.7109375" style="1" customWidth="1"/>
    <col min="1033" max="1033" width="12.85546875" style="1" customWidth="1"/>
    <col min="1034" max="1034" width="1.42578125" style="1" customWidth="1"/>
    <col min="1035" max="1035" width="11" style="1" customWidth="1"/>
    <col min="1036" max="1036" width="46.85546875" style="1" customWidth="1"/>
    <col min="1037" max="1037" width="3.85546875" style="1" bestFit="1" customWidth="1"/>
    <col min="1038" max="1038" width="2.5703125" style="1" bestFit="1" customWidth="1"/>
    <col min="1039" max="1039" width="2.5703125" style="1" customWidth="1"/>
    <col min="1040" max="1040" width="3.85546875" style="1" bestFit="1" customWidth="1"/>
    <col min="1041" max="1041" width="6.7109375" style="1" customWidth="1"/>
    <col min="1042" max="1042" width="13" style="1" customWidth="1"/>
    <col min="1043" max="1281" width="9.140625" style="1"/>
    <col min="1282" max="1282" width="10.7109375" style="1" customWidth="1"/>
    <col min="1283" max="1283" width="44.140625" style="1" customWidth="1"/>
    <col min="1284" max="1284" width="3.85546875" style="1" bestFit="1" customWidth="1"/>
    <col min="1285" max="1285" width="3.28515625" style="1" bestFit="1" customWidth="1"/>
    <col min="1286" max="1286" width="3.28515625" style="1" customWidth="1"/>
    <col min="1287" max="1287" width="3.85546875" style="1" bestFit="1" customWidth="1"/>
    <col min="1288" max="1288" width="6.7109375" style="1" customWidth="1"/>
    <col min="1289" max="1289" width="12.85546875" style="1" customWidth="1"/>
    <col min="1290" max="1290" width="1.42578125" style="1" customWidth="1"/>
    <col min="1291" max="1291" width="11" style="1" customWidth="1"/>
    <col min="1292" max="1292" width="46.85546875" style="1" customWidth="1"/>
    <col min="1293" max="1293" width="3.85546875" style="1" bestFit="1" customWidth="1"/>
    <col min="1294" max="1294" width="2.5703125" style="1" bestFit="1" customWidth="1"/>
    <col min="1295" max="1295" width="2.5703125" style="1" customWidth="1"/>
    <col min="1296" max="1296" width="3.85546875" style="1" bestFit="1" customWidth="1"/>
    <col min="1297" max="1297" width="6.7109375" style="1" customWidth="1"/>
    <col min="1298" max="1298" width="13" style="1" customWidth="1"/>
    <col min="1299" max="1537" width="9.140625" style="1"/>
    <col min="1538" max="1538" width="10.7109375" style="1" customWidth="1"/>
    <col min="1539" max="1539" width="44.140625" style="1" customWidth="1"/>
    <col min="1540" max="1540" width="3.85546875" style="1" bestFit="1" customWidth="1"/>
    <col min="1541" max="1541" width="3.28515625" style="1" bestFit="1" customWidth="1"/>
    <col min="1542" max="1542" width="3.28515625" style="1" customWidth="1"/>
    <col min="1543" max="1543" width="3.85546875" style="1" bestFit="1" customWidth="1"/>
    <col min="1544" max="1544" width="6.7109375" style="1" customWidth="1"/>
    <col min="1545" max="1545" width="12.85546875" style="1" customWidth="1"/>
    <col min="1546" max="1546" width="1.42578125" style="1" customWidth="1"/>
    <col min="1547" max="1547" width="11" style="1" customWidth="1"/>
    <col min="1548" max="1548" width="46.85546875" style="1" customWidth="1"/>
    <col min="1549" max="1549" width="3.85546875" style="1" bestFit="1" customWidth="1"/>
    <col min="1550" max="1550" width="2.5703125" style="1" bestFit="1" customWidth="1"/>
    <col min="1551" max="1551" width="2.5703125" style="1" customWidth="1"/>
    <col min="1552" max="1552" width="3.85546875" style="1" bestFit="1" customWidth="1"/>
    <col min="1553" max="1553" width="6.7109375" style="1" customWidth="1"/>
    <col min="1554" max="1554" width="13" style="1" customWidth="1"/>
    <col min="1555" max="1793" width="9.140625" style="1"/>
    <col min="1794" max="1794" width="10.7109375" style="1" customWidth="1"/>
    <col min="1795" max="1795" width="44.140625" style="1" customWidth="1"/>
    <col min="1796" max="1796" width="3.85546875" style="1" bestFit="1" customWidth="1"/>
    <col min="1797" max="1797" width="3.28515625" style="1" bestFit="1" customWidth="1"/>
    <col min="1798" max="1798" width="3.28515625" style="1" customWidth="1"/>
    <col min="1799" max="1799" width="3.85546875" style="1" bestFit="1" customWidth="1"/>
    <col min="1800" max="1800" width="6.7109375" style="1" customWidth="1"/>
    <col min="1801" max="1801" width="12.85546875" style="1" customWidth="1"/>
    <col min="1802" max="1802" width="1.42578125" style="1" customWidth="1"/>
    <col min="1803" max="1803" width="11" style="1" customWidth="1"/>
    <col min="1804" max="1804" width="46.85546875" style="1" customWidth="1"/>
    <col min="1805" max="1805" width="3.85546875" style="1" bestFit="1" customWidth="1"/>
    <col min="1806" max="1806" width="2.5703125" style="1" bestFit="1" customWidth="1"/>
    <col min="1807" max="1807" width="2.5703125" style="1" customWidth="1"/>
    <col min="1808" max="1808" width="3.85546875" style="1" bestFit="1" customWidth="1"/>
    <col min="1809" max="1809" width="6.7109375" style="1" customWidth="1"/>
    <col min="1810" max="1810" width="13" style="1" customWidth="1"/>
    <col min="1811" max="2049" width="9.140625" style="1"/>
    <col min="2050" max="2050" width="10.7109375" style="1" customWidth="1"/>
    <col min="2051" max="2051" width="44.140625" style="1" customWidth="1"/>
    <col min="2052" max="2052" width="3.85546875" style="1" bestFit="1" customWidth="1"/>
    <col min="2053" max="2053" width="3.28515625" style="1" bestFit="1" customWidth="1"/>
    <col min="2054" max="2054" width="3.28515625" style="1" customWidth="1"/>
    <col min="2055" max="2055" width="3.85546875" style="1" bestFit="1" customWidth="1"/>
    <col min="2056" max="2056" width="6.7109375" style="1" customWidth="1"/>
    <col min="2057" max="2057" width="12.85546875" style="1" customWidth="1"/>
    <col min="2058" max="2058" width="1.42578125" style="1" customWidth="1"/>
    <col min="2059" max="2059" width="11" style="1" customWidth="1"/>
    <col min="2060" max="2060" width="46.85546875" style="1" customWidth="1"/>
    <col min="2061" max="2061" width="3.85546875" style="1" bestFit="1" customWidth="1"/>
    <col min="2062" max="2062" width="2.5703125" style="1" bestFit="1" customWidth="1"/>
    <col min="2063" max="2063" width="2.5703125" style="1" customWidth="1"/>
    <col min="2064" max="2064" width="3.85546875" style="1" bestFit="1" customWidth="1"/>
    <col min="2065" max="2065" width="6.7109375" style="1" customWidth="1"/>
    <col min="2066" max="2066" width="13" style="1" customWidth="1"/>
    <col min="2067" max="2305" width="9.140625" style="1"/>
    <col min="2306" max="2306" width="10.7109375" style="1" customWidth="1"/>
    <col min="2307" max="2307" width="44.140625" style="1" customWidth="1"/>
    <col min="2308" max="2308" width="3.85546875" style="1" bestFit="1" customWidth="1"/>
    <col min="2309" max="2309" width="3.28515625" style="1" bestFit="1" customWidth="1"/>
    <col min="2310" max="2310" width="3.28515625" style="1" customWidth="1"/>
    <col min="2311" max="2311" width="3.85546875" style="1" bestFit="1" customWidth="1"/>
    <col min="2312" max="2312" width="6.7109375" style="1" customWidth="1"/>
    <col min="2313" max="2313" width="12.85546875" style="1" customWidth="1"/>
    <col min="2314" max="2314" width="1.42578125" style="1" customWidth="1"/>
    <col min="2315" max="2315" width="11" style="1" customWidth="1"/>
    <col min="2316" max="2316" width="46.85546875" style="1" customWidth="1"/>
    <col min="2317" max="2317" width="3.85546875" style="1" bestFit="1" customWidth="1"/>
    <col min="2318" max="2318" width="2.5703125" style="1" bestFit="1" customWidth="1"/>
    <col min="2319" max="2319" width="2.5703125" style="1" customWidth="1"/>
    <col min="2320" max="2320" width="3.85546875" style="1" bestFit="1" customWidth="1"/>
    <col min="2321" max="2321" width="6.7109375" style="1" customWidth="1"/>
    <col min="2322" max="2322" width="13" style="1" customWidth="1"/>
    <col min="2323" max="2561" width="9.140625" style="1"/>
    <col min="2562" max="2562" width="10.7109375" style="1" customWidth="1"/>
    <col min="2563" max="2563" width="44.140625" style="1" customWidth="1"/>
    <col min="2564" max="2564" width="3.85546875" style="1" bestFit="1" customWidth="1"/>
    <col min="2565" max="2565" width="3.28515625" style="1" bestFit="1" customWidth="1"/>
    <col min="2566" max="2566" width="3.28515625" style="1" customWidth="1"/>
    <col min="2567" max="2567" width="3.85546875" style="1" bestFit="1" customWidth="1"/>
    <col min="2568" max="2568" width="6.7109375" style="1" customWidth="1"/>
    <col min="2569" max="2569" width="12.85546875" style="1" customWidth="1"/>
    <col min="2570" max="2570" width="1.42578125" style="1" customWidth="1"/>
    <col min="2571" max="2571" width="11" style="1" customWidth="1"/>
    <col min="2572" max="2572" width="46.85546875" style="1" customWidth="1"/>
    <col min="2573" max="2573" width="3.85546875" style="1" bestFit="1" customWidth="1"/>
    <col min="2574" max="2574" width="2.5703125" style="1" bestFit="1" customWidth="1"/>
    <col min="2575" max="2575" width="2.5703125" style="1" customWidth="1"/>
    <col min="2576" max="2576" width="3.85546875" style="1" bestFit="1" customWidth="1"/>
    <col min="2577" max="2577" width="6.7109375" style="1" customWidth="1"/>
    <col min="2578" max="2578" width="13" style="1" customWidth="1"/>
    <col min="2579" max="2817" width="9.140625" style="1"/>
    <col min="2818" max="2818" width="10.7109375" style="1" customWidth="1"/>
    <col min="2819" max="2819" width="44.140625" style="1" customWidth="1"/>
    <col min="2820" max="2820" width="3.85546875" style="1" bestFit="1" customWidth="1"/>
    <col min="2821" max="2821" width="3.28515625" style="1" bestFit="1" customWidth="1"/>
    <col min="2822" max="2822" width="3.28515625" style="1" customWidth="1"/>
    <col min="2823" max="2823" width="3.85546875" style="1" bestFit="1" customWidth="1"/>
    <col min="2824" max="2824" width="6.7109375" style="1" customWidth="1"/>
    <col min="2825" max="2825" width="12.85546875" style="1" customWidth="1"/>
    <col min="2826" max="2826" width="1.42578125" style="1" customWidth="1"/>
    <col min="2827" max="2827" width="11" style="1" customWidth="1"/>
    <col min="2828" max="2828" width="46.85546875" style="1" customWidth="1"/>
    <col min="2829" max="2829" width="3.85546875" style="1" bestFit="1" customWidth="1"/>
    <col min="2830" max="2830" width="2.5703125" style="1" bestFit="1" customWidth="1"/>
    <col min="2831" max="2831" width="2.5703125" style="1" customWidth="1"/>
    <col min="2832" max="2832" width="3.85546875" style="1" bestFit="1" customWidth="1"/>
    <col min="2833" max="2833" width="6.7109375" style="1" customWidth="1"/>
    <col min="2834" max="2834" width="13" style="1" customWidth="1"/>
    <col min="2835" max="3073" width="9.140625" style="1"/>
    <col min="3074" max="3074" width="10.7109375" style="1" customWidth="1"/>
    <col min="3075" max="3075" width="44.140625" style="1" customWidth="1"/>
    <col min="3076" max="3076" width="3.85546875" style="1" bestFit="1" customWidth="1"/>
    <col min="3077" max="3077" width="3.28515625" style="1" bestFit="1" customWidth="1"/>
    <col min="3078" max="3078" width="3.28515625" style="1" customWidth="1"/>
    <col min="3079" max="3079" width="3.85546875" style="1" bestFit="1" customWidth="1"/>
    <col min="3080" max="3080" width="6.7109375" style="1" customWidth="1"/>
    <col min="3081" max="3081" width="12.85546875" style="1" customWidth="1"/>
    <col min="3082" max="3082" width="1.42578125" style="1" customWidth="1"/>
    <col min="3083" max="3083" width="11" style="1" customWidth="1"/>
    <col min="3084" max="3084" width="46.85546875" style="1" customWidth="1"/>
    <col min="3085" max="3085" width="3.85546875" style="1" bestFit="1" customWidth="1"/>
    <col min="3086" max="3086" width="2.5703125" style="1" bestFit="1" customWidth="1"/>
    <col min="3087" max="3087" width="2.5703125" style="1" customWidth="1"/>
    <col min="3088" max="3088" width="3.85546875" style="1" bestFit="1" customWidth="1"/>
    <col min="3089" max="3089" width="6.7109375" style="1" customWidth="1"/>
    <col min="3090" max="3090" width="13" style="1" customWidth="1"/>
    <col min="3091" max="3329" width="9.140625" style="1"/>
    <col min="3330" max="3330" width="10.7109375" style="1" customWidth="1"/>
    <col min="3331" max="3331" width="44.140625" style="1" customWidth="1"/>
    <col min="3332" max="3332" width="3.85546875" style="1" bestFit="1" customWidth="1"/>
    <col min="3333" max="3333" width="3.28515625" style="1" bestFit="1" customWidth="1"/>
    <col min="3334" max="3334" width="3.28515625" style="1" customWidth="1"/>
    <col min="3335" max="3335" width="3.85546875" style="1" bestFit="1" customWidth="1"/>
    <col min="3336" max="3336" width="6.7109375" style="1" customWidth="1"/>
    <col min="3337" max="3337" width="12.85546875" style="1" customWidth="1"/>
    <col min="3338" max="3338" width="1.42578125" style="1" customWidth="1"/>
    <col min="3339" max="3339" width="11" style="1" customWidth="1"/>
    <col min="3340" max="3340" width="46.85546875" style="1" customWidth="1"/>
    <col min="3341" max="3341" width="3.85546875" style="1" bestFit="1" customWidth="1"/>
    <col min="3342" max="3342" width="2.5703125" style="1" bestFit="1" customWidth="1"/>
    <col min="3343" max="3343" width="2.5703125" style="1" customWidth="1"/>
    <col min="3344" max="3344" width="3.85546875" style="1" bestFit="1" customWidth="1"/>
    <col min="3345" max="3345" width="6.7109375" style="1" customWidth="1"/>
    <col min="3346" max="3346" width="13" style="1" customWidth="1"/>
    <col min="3347" max="3585" width="9.140625" style="1"/>
    <col min="3586" max="3586" width="10.7109375" style="1" customWidth="1"/>
    <col min="3587" max="3587" width="44.140625" style="1" customWidth="1"/>
    <col min="3588" max="3588" width="3.85546875" style="1" bestFit="1" customWidth="1"/>
    <col min="3589" max="3589" width="3.28515625" style="1" bestFit="1" customWidth="1"/>
    <col min="3590" max="3590" width="3.28515625" style="1" customWidth="1"/>
    <col min="3591" max="3591" width="3.85546875" style="1" bestFit="1" customWidth="1"/>
    <col min="3592" max="3592" width="6.7109375" style="1" customWidth="1"/>
    <col min="3593" max="3593" width="12.85546875" style="1" customWidth="1"/>
    <col min="3594" max="3594" width="1.42578125" style="1" customWidth="1"/>
    <col min="3595" max="3595" width="11" style="1" customWidth="1"/>
    <col min="3596" max="3596" width="46.85546875" style="1" customWidth="1"/>
    <col min="3597" max="3597" width="3.85546875" style="1" bestFit="1" customWidth="1"/>
    <col min="3598" max="3598" width="2.5703125" style="1" bestFit="1" customWidth="1"/>
    <col min="3599" max="3599" width="2.5703125" style="1" customWidth="1"/>
    <col min="3600" max="3600" width="3.85546875" style="1" bestFit="1" customWidth="1"/>
    <col min="3601" max="3601" width="6.7109375" style="1" customWidth="1"/>
    <col min="3602" max="3602" width="13" style="1" customWidth="1"/>
    <col min="3603" max="3841" width="9.140625" style="1"/>
    <col min="3842" max="3842" width="10.7109375" style="1" customWidth="1"/>
    <col min="3843" max="3843" width="44.140625" style="1" customWidth="1"/>
    <col min="3844" max="3844" width="3.85546875" style="1" bestFit="1" customWidth="1"/>
    <col min="3845" max="3845" width="3.28515625" style="1" bestFit="1" customWidth="1"/>
    <col min="3846" max="3846" width="3.28515625" style="1" customWidth="1"/>
    <col min="3847" max="3847" width="3.85546875" style="1" bestFit="1" customWidth="1"/>
    <col min="3848" max="3848" width="6.7109375" style="1" customWidth="1"/>
    <col min="3849" max="3849" width="12.85546875" style="1" customWidth="1"/>
    <col min="3850" max="3850" width="1.42578125" style="1" customWidth="1"/>
    <col min="3851" max="3851" width="11" style="1" customWidth="1"/>
    <col min="3852" max="3852" width="46.85546875" style="1" customWidth="1"/>
    <col min="3853" max="3853" width="3.85546875" style="1" bestFit="1" customWidth="1"/>
    <col min="3854" max="3854" width="2.5703125" style="1" bestFit="1" customWidth="1"/>
    <col min="3855" max="3855" width="2.5703125" style="1" customWidth="1"/>
    <col min="3856" max="3856" width="3.85546875" style="1" bestFit="1" customWidth="1"/>
    <col min="3857" max="3857" width="6.7109375" style="1" customWidth="1"/>
    <col min="3858" max="3858" width="13" style="1" customWidth="1"/>
    <col min="3859" max="4097" width="9.140625" style="1"/>
    <col min="4098" max="4098" width="10.7109375" style="1" customWidth="1"/>
    <col min="4099" max="4099" width="44.140625" style="1" customWidth="1"/>
    <col min="4100" max="4100" width="3.85546875" style="1" bestFit="1" customWidth="1"/>
    <col min="4101" max="4101" width="3.28515625" style="1" bestFit="1" customWidth="1"/>
    <col min="4102" max="4102" width="3.28515625" style="1" customWidth="1"/>
    <col min="4103" max="4103" width="3.85546875" style="1" bestFit="1" customWidth="1"/>
    <col min="4104" max="4104" width="6.7109375" style="1" customWidth="1"/>
    <col min="4105" max="4105" width="12.85546875" style="1" customWidth="1"/>
    <col min="4106" max="4106" width="1.42578125" style="1" customWidth="1"/>
    <col min="4107" max="4107" width="11" style="1" customWidth="1"/>
    <col min="4108" max="4108" width="46.85546875" style="1" customWidth="1"/>
    <col min="4109" max="4109" width="3.85546875" style="1" bestFit="1" customWidth="1"/>
    <col min="4110" max="4110" width="2.5703125" style="1" bestFit="1" customWidth="1"/>
    <col min="4111" max="4111" width="2.5703125" style="1" customWidth="1"/>
    <col min="4112" max="4112" width="3.85546875" style="1" bestFit="1" customWidth="1"/>
    <col min="4113" max="4113" width="6.7109375" style="1" customWidth="1"/>
    <col min="4114" max="4114" width="13" style="1" customWidth="1"/>
    <col min="4115" max="4353" width="9.140625" style="1"/>
    <col min="4354" max="4354" width="10.7109375" style="1" customWidth="1"/>
    <col min="4355" max="4355" width="44.140625" style="1" customWidth="1"/>
    <col min="4356" max="4356" width="3.85546875" style="1" bestFit="1" customWidth="1"/>
    <col min="4357" max="4357" width="3.28515625" style="1" bestFit="1" customWidth="1"/>
    <col min="4358" max="4358" width="3.28515625" style="1" customWidth="1"/>
    <col min="4359" max="4359" width="3.85546875" style="1" bestFit="1" customWidth="1"/>
    <col min="4360" max="4360" width="6.7109375" style="1" customWidth="1"/>
    <col min="4361" max="4361" width="12.85546875" style="1" customWidth="1"/>
    <col min="4362" max="4362" width="1.42578125" style="1" customWidth="1"/>
    <col min="4363" max="4363" width="11" style="1" customWidth="1"/>
    <col min="4364" max="4364" width="46.85546875" style="1" customWidth="1"/>
    <col min="4365" max="4365" width="3.85546875" style="1" bestFit="1" customWidth="1"/>
    <col min="4366" max="4366" width="2.5703125" style="1" bestFit="1" customWidth="1"/>
    <col min="4367" max="4367" width="2.5703125" style="1" customWidth="1"/>
    <col min="4368" max="4368" width="3.85546875" style="1" bestFit="1" customWidth="1"/>
    <col min="4369" max="4369" width="6.7109375" style="1" customWidth="1"/>
    <col min="4370" max="4370" width="13" style="1" customWidth="1"/>
    <col min="4371" max="4609" width="9.140625" style="1"/>
    <col min="4610" max="4610" width="10.7109375" style="1" customWidth="1"/>
    <col min="4611" max="4611" width="44.140625" style="1" customWidth="1"/>
    <col min="4612" max="4612" width="3.85546875" style="1" bestFit="1" customWidth="1"/>
    <col min="4613" max="4613" width="3.28515625" style="1" bestFit="1" customWidth="1"/>
    <col min="4614" max="4614" width="3.28515625" style="1" customWidth="1"/>
    <col min="4615" max="4615" width="3.85546875" style="1" bestFit="1" customWidth="1"/>
    <col min="4616" max="4616" width="6.7109375" style="1" customWidth="1"/>
    <col min="4617" max="4617" width="12.85546875" style="1" customWidth="1"/>
    <col min="4618" max="4618" width="1.42578125" style="1" customWidth="1"/>
    <col min="4619" max="4619" width="11" style="1" customWidth="1"/>
    <col min="4620" max="4620" width="46.85546875" style="1" customWidth="1"/>
    <col min="4621" max="4621" width="3.85546875" style="1" bestFit="1" customWidth="1"/>
    <col min="4622" max="4622" width="2.5703125" style="1" bestFit="1" customWidth="1"/>
    <col min="4623" max="4623" width="2.5703125" style="1" customWidth="1"/>
    <col min="4624" max="4624" width="3.85546875" style="1" bestFit="1" customWidth="1"/>
    <col min="4625" max="4625" width="6.7109375" style="1" customWidth="1"/>
    <col min="4626" max="4626" width="13" style="1" customWidth="1"/>
    <col min="4627" max="4865" width="9.140625" style="1"/>
    <col min="4866" max="4866" width="10.7109375" style="1" customWidth="1"/>
    <col min="4867" max="4867" width="44.140625" style="1" customWidth="1"/>
    <col min="4868" max="4868" width="3.85546875" style="1" bestFit="1" customWidth="1"/>
    <col min="4869" max="4869" width="3.28515625" style="1" bestFit="1" customWidth="1"/>
    <col min="4870" max="4870" width="3.28515625" style="1" customWidth="1"/>
    <col min="4871" max="4871" width="3.85546875" style="1" bestFit="1" customWidth="1"/>
    <col min="4872" max="4872" width="6.7109375" style="1" customWidth="1"/>
    <col min="4873" max="4873" width="12.85546875" style="1" customWidth="1"/>
    <col min="4874" max="4874" width="1.42578125" style="1" customWidth="1"/>
    <col min="4875" max="4875" width="11" style="1" customWidth="1"/>
    <col min="4876" max="4876" width="46.85546875" style="1" customWidth="1"/>
    <col min="4877" max="4877" width="3.85546875" style="1" bestFit="1" customWidth="1"/>
    <col min="4878" max="4878" width="2.5703125" style="1" bestFit="1" customWidth="1"/>
    <col min="4879" max="4879" width="2.5703125" style="1" customWidth="1"/>
    <col min="4880" max="4880" width="3.85546875" style="1" bestFit="1" customWidth="1"/>
    <col min="4881" max="4881" width="6.7109375" style="1" customWidth="1"/>
    <col min="4882" max="4882" width="13" style="1" customWidth="1"/>
    <col min="4883" max="5121" width="9.140625" style="1"/>
    <col min="5122" max="5122" width="10.7109375" style="1" customWidth="1"/>
    <col min="5123" max="5123" width="44.140625" style="1" customWidth="1"/>
    <col min="5124" max="5124" width="3.85546875" style="1" bestFit="1" customWidth="1"/>
    <col min="5125" max="5125" width="3.28515625" style="1" bestFit="1" customWidth="1"/>
    <col min="5126" max="5126" width="3.28515625" style="1" customWidth="1"/>
    <col min="5127" max="5127" width="3.85546875" style="1" bestFit="1" customWidth="1"/>
    <col min="5128" max="5128" width="6.7109375" style="1" customWidth="1"/>
    <col min="5129" max="5129" width="12.85546875" style="1" customWidth="1"/>
    <col min="5130" max="5130" width="1.42578125" style="1" customWidth="1"/>
    <col min="5131" max="5131" width="11" style="1" customWidth="1"/>
    <col min="5132" max="5132" width="46.85546875" style="1" customWidth="1"/>
    <col min="5133" max="5133" width="3.85546875" style="1" bestFit="1" customWidth="1"/>
    <col min="5134" max="5134" width="2.5703125" style="1" bestFit="1" customWidth="1"/>
    <col min="5135" max="5135" width="2.5703125" style="1" customWidth="1"/>
    <col min="5136" max="5136" width="3.85546875" style="1" bestFit="1" customWidth="1"/>
    <col min="5137" max="5137" width="6.7109375" style="1" customWidth="1"/>
    <col min="5138" max="5138" width="13" style="1" customWidth="1"/>
    <col min="5139" max="5377" width="9.140625" style="1"/>
    <col min="5378" max="5378" width="10.7109375" style="1" customWidth="1"/>
    <col min="5379" max="5379" width="44.140625" style="1" customWidth="1"/>
    <col min="5380" max="5380" width="3.85546875" style="1" bestFit="1" customWidth="1"/>
    <col min="5381" max="5381" width="3.28515625" style="1" bestFit="1" customWidth="1"/>
    <col min="5382" max="5382" width="3.28515625" style="1" customWidth="1"/>
    <col min="5383" max="5383" width="3.85546875" style="1" bestFit="1" customWidth="1"/>
    <col min="5384" max="5384" width="6.7109375" style="1" customWidth="1"/>
    <col min="5385" max="5385" width="12.85546875" style="1" customWidth="1"/>
    <col min="5386" max="5386" width="1.42578125" style="1" customWidth="1"/>
    <col min="5387" max="5387" width="11" style="1" customWidth="1"/>
    <col min="5388" max="5388" width="46.85546875" style="1" customWidth="1"/>
    <col min="5389" max="5389" width="3.85546875" style="1" bestFit="1" customWidth="1"/>
    <col min="5390" max="5390" width="2.5703125" style="1" bestFit="1" customWidth="1"/>
    <col min="5391" max="5391" width="2.5703125" style="1" customWidth="1"/>
    <col min="5392" max="5392" width="3.85546875" style="1" bestFit="1" customWidth="1"/>
    <col min="5393" max="5393" width="6.7109375" style="1" customWidth="1"/>
    <col min="5394" max="5394" width="13" style="1" customWidth="1"/>
    <col min="5395" max="5633" width="9.140625" style="1"/>
    <col min="5634" max="5634" width="10.7109375" style="1" customWidth="1"/>
    <col min="5635" max="5635" width="44.140625" style="1" customWidth="1"/>
    <col min="5636" max="5636" width="3.85546875" style="1" bestFit="1" customWidth="1"/>
    <col min="5637" max="5637" width="3.28515625" style="1" bestFit="1" customWidth="1"/>
    <col min="5638" max="5638" width="3.28515625" style="1" customWidth="1"/>
    <col min="5639" max="5639" width="3.85546875" style="1" bestFit="1" customWidth="1"/>
    <col min="5640" max="5640" width="6.7109375" style="1" customWidth="1"/>
    <col min="5641" max="5641" width="12.85546875" style="1" customWidth="1"/>
    <col min="5642" max="5642" width="1.42578125" style="1" customWidth="1"/>
    <col min="5643" max="5643" width="11" style="1" customWidth="1"/>
    <col min="5644" max="5644" width="46.85546875" style="1" customWidth="1"/>
    <col min="5645" max="5645" width="3.85546875" style="1" bestFit="1" customWidth="1"/>
    <col min="5646" max="5646" width="2.5703125" style="1" bestFit="1" customWidth="1"/>
    <col min="5647" max="5647" width="2.5703125" style="1" customWidth="1"/>
    <col min="5648" max="5648" width="3.85546875" style="1" bestFit="1" customWidth="1"/>
    <col min="5649" max="5649" width="6.7109375" style="1" customWidth="1"/>
    <col min="5650" max="5650" width="13" style="1" customWidth="1"/>
    <col min="5651" max="5889" width="9.140625" style="1"/>
    <col min="5890" max="5890" width="10.7109375" style="1" customWidth="1"/>
    <col min="5891" max="5891" width="44.140625" style="1" customWidth="1"/>
    <col min="5892" max="5892" width="3.85546875" style="1" bestFit="1" customWidth="1"/>
    <col min="5893" max="5893" width="3.28515625" style="1" bestFit="1" customWidth="1"/>
    <col min="5894" max="5894" width="3.28515625" style="1" customWidth="1"/>
    <col min="5895" max="5895" width="3.85546875" style="1" bestFit="1" customWidth="1"/>
    <col min="5896" max="5896" width="6.7109375" style="1" customWidth="1"/>
    <col min="5897" max="5897" width="12.85546875" style="1" customWidth="1"/>
    <col min="5898" max="5898" width="1.42578125" style="1" customWidth="1"/>
    <col min="5899" max="5899" width="11" style="1" customWidth="1"/>
    <col min="5900" max="5900" width="46.85546875" style="1" customWidth="1"/>
    <col min="5901" max="5901" width="3.85546875" style="1" bestFit="1" customWidth="1"/>
    <col min="5902" max="5902" width="2.5703125" style="1" bestFit="1" customWidth="1"/>
    <col min="5903" max="5903" width="2.5703125" style="1" customWidth="1"/>
    <col min="5904" max="5904" width="3.85546875" style="1" bestFit="1" customWidth="1"/>
    <col min="5905" max="5905" width="6.7109375" style="1" customWidth="1"/>
    <col min="5906" max="5906" width="13" style="1" customWidth="1"/>
    <col min="5907" max="6145" width="9.140625" style="1"/>
    <col min="6146" max="6146" width="10.7109375" style="1" customWidth="1"/>
    <col min="6147" max="6147" width="44.140625" style="1" customWidth="1"/>
    <col min="6148" max="6148" width="3.85546875" style="1" bestFit="1" customWidth="1"/>
    <col min="6149" max="6149" width="3.28515625" style="1" bestFit="1" customWidth="1"/>
    <col min="6150" max="6150" width="3.28515625" style="1" customWidth="1"/>
    <col min="6151" max="6151" width="3.85546875" style="1" bestFit="1" customWidth="1"/>
    <col min="6152" max="6152" width="6.7109375" style="1" customWidth="1"/>
    <col min="6153" max="6153" width="12.85546875" style="1" customWidth="1"/>
    <col min="6154" max="6154" width="1.42578125" style="1" customWidth="1"/>
    <col min="6155" max="6155" width="11" style="1" customWidth="1"/>
    <col min="6156" max="6156" width="46.85546875" style="1" customWidth="1"/>
    <col min="6157" max="6157" width="3.85546875" style="1" bestFit="1" customWidth="1"/>
    <col min="6158" max="6158" width="2.5703125" style="1" bestFit="1" customWidth="1"/>
    <col min="6159" max="6159" width="2.5703125" style="1" customWidth="1"/>
    <col min="6160" max="6160" width="3.85546875" style="1" bestFit="1" customWidth="1"/>
    <col min="6161" max="6161" width="6.7109375" style="1" customWidth="1"/>
    <col min="6162" max="6162" width="13" style="1" customWidth="1"/>
    <col min="6163" max="6401" width="9.140625" style="1"/>
    <col min="6402" max="6402" width="10.7109375" style="1" customWidth="1"/>
    <col min="6403" max="6403" width="44.140625" style="1" customWidth="1"/>
    <col min="6404" max="6404" width="3.85546875" style="1" bestFit="1" customWidth="1"/>
    <col min="6405" max="6405" width="3.28515625" style="1" bestFit="1" customWidth="1"/>
    <col min="6406" max="6406" width="3.28515625" style="1" customWidth="1"/>
    <col min="6407" max="6407" width="3.85546875" style="1" bestFit="1" customWidth="1"/>
    <col min="6408" max="6408" width="6.7109375" style="1" customWidth="1"/>
    <col min="6409" max="6409" width="12.85546875" style="1" customWidth="1"/>
    <col min="6410" max="6410" width="1.42578125" style="1" customWidth="1"/>
    <col min="6411" max="6411" width="11" style="1" customWidth="1"/>
    <col min="6412" max="6412" width="46.85546875" style="1" customWidth="1"/>
    <col min="6413" max="6413" width="3.85546875" style="1" bestFit="1" customWidth="1"/>
    <col min="6414" max="6414" width="2.5703125" style="1" bestFit="1" customWidth="1"/>
    <col min="6415" max="6415" width="2.5703125" style="1" customWidth="1"/>
    <col min="6416" max="6416" width="3.85546875" style="1" bestFit="1" customWidth="1"/>
    <col min="6417" max="6417" width="6.7109375" style="1" customWidth="1"/>
    <col min="6418" max="6418" width="13" style="1" customWidth="1"/>
    <col min="6419" max="6657" width="9.140625" style="1"/>
    <col min="6658" max="6658" width="10.7109375" style="1" customWidth="1"/>
    <col min="6659" max="6659" width="44.140625" style="1" customWidth="1"/>
    <col min="6660" max="6660" width="3.85546875" style="1" bestFit="1" customWidth="1"/>
    <col min="6661" max="6661" width="3.28515625" style="1" bestFit="1" customWidth="1"/>
    <col min="6662" max="6662" width="3.28515625" style="1" customWidth="1"/>
    <col min="6663" max="6663" width="3.85546875" style="1" bestFit="1" customWidth="1"/>
    <col min="6664" max="6664" width="6.7109375" style="1" customWidth="1"/>
    <col min="6665" max="6665" width="12.85546875" style="1" customWidth="1"/>
    <col min="6666" max="6666" width="1.42578125" style="1" customWidth="1"/>
    <col min="6667" max="6667" width="11" style="1" customWidth="1"/>
    <col min="6668" max="6668" width="46.85546875" style="1" customWidth="1"/>
    <col min="6669" max="6669" width="3.85546875" style="1" bestFit="1" customWidth="1"/>
    <col min="6670" max="6670" width="2.5703125" style="1" bestFit="1" customWidth="1"/>
    <col min="6671" max="6671" width="2.5703125" style="1" customWidth="1"/>
    <col min="6672" max="6672" width="3.85546875" style="1" bestFit="1" customWidth="1"/>
    <col min="6673" max="6673" width="6.7109375" style="1" customWidth="1"/>
    <col min="6674" max="6674" width="13" style="1" customWidth="1"/>
    <col min="6675" max="6913" width="9.140625" style="1"/>
    <col min="6914" max="6914" width="10.7109375" style="1" customWidth="1"/>
    <col min="6915" max="6915" width="44.140625" style="1" customWidth="1"/>
    <col min="6916" max="6916" width="3.85546875" style="1" bestFit="1" customWidth="1"/>
    <col min="6917" max="6917" width="3.28515625" style="1" bestFit="1" customWidth="1"/>
    <col min="6918" max="6918" width="3.28515625" style="1" customWidth="1"/>
    <col min="6919" max="6919" width="3.85546875" style="1" bestFit="1" customWidth="1"/>
    <col min="6920" max="6920" width="6.7109375" style="1" customWidth="1"/>
    <col min="6921" max="6921" width="12.85546875" style="1" customWidth="1"/>
    <col min="6922" max="6922" width="1.42578125" style="1" customWidth="1"/>
    <col min="6923" max="6923" width="11" style="1" customWidth="1"/>
    <col min="6924" max="6924" width="46.85546875" style="1" customWidth="1"/>
    <col min="6925" max="6925" width="3.85546875" style="1" bestFit="1" customWidth="1"/>
    <col min="6926" max="6926" width="2.5703125" style="1" bestFit="1" customWidth="1"/>
    <col min="6927" max="6927" width="2.5703125" style="1" customWidth="1"/>
    <col min="6928" max="6928" width="3.85546875" style="1" bestFit="1" customWidth="1"/>
    <col min="6929" max="6929" width="6.7109375" style="1" customWidth="1"/>
    <col min="6930" max="6930" width="13" style="1" customWidth="1"/>
    <col min="6931" max="7169" width="9.140625" style="1"/>
    <col min="7170" max="7170" width="10.7109375" style="1" customWidth="1"/>
    <col min="7171" max="7171" width="44.140625" style="1" customWidth="1"/>
    <col min="7172" max="7172" width="3.85546875" style="1" bestFit="1" customWidth="1"/>
    <col min="7173" max="7173" width="3.28515625" style="1" bestFit="1" customWidth="1"/>
    <col min="7174" max="7174" width="3.28515625" style="1" customWidth="1"/>
    <col min="7175" max="7175" width="3.85546875" style="1" bestFit="1" customWidth="1"/>
    <col min="7176" max="7176" width="6.7109375" style="1" customWidth="1"/>
    <col min="7177" max="7177" width="12.85546875" style="1" customWidth="1"/>
    <col min="7178" max="7178" width="1.42578125" style="1" customWidth="1"/>
    <col min="7179" max="7179" width="11" style="1" customWidth="1"/>
    <col min="7180" max="7180" width="46.85546875" style="1" customWidth="1"/>
    <col min="7181" max="7181" width="3.85546875" style="1" bestFit="1" customWidth="1"/>
    <col min="7182" max="7182" width="2.5703125" style="1" bestFit="1" customWidth="1"/>
    <col min="7183" max="7183" width="2.5703125" style="1" customWidth="1"/>
    <col min="7184" max="7184" width="3.85546875" style="1" bestFit="1" customWidth="1"/>
    <col min="7185" max="7185" width="6.7109375" style="1" customWidth="1"/>
    <col min="7186" max="7186" width="13" style="1" customWidth="1"/>
    <col min="7187" max="7425" width="9.140625" style="1"/>
    <col min="7426" max="7426" width="10.7109375" style="1" customWidth="1"/>
    <col min="7427" max="7427" width="44.140625" style="1" customWidth="1"/>
    <col min="7428" max="7428" width="3.85546875" style="1" bestFit="1" customWidth="1"/>
    <col min="7429" max="7429" width="3.28515625" style="1" bestFit="1" customWidth="1"/>
    <col min="7430" max="7430" width="3.28515625" style="1" customWidth="1"/>
    <col min="7431" max="7431" width="3.85546875" style="1" bestFit="1" customWidth="1"/>
    <col min="7432" max="7432" width="6.7109375" style="1" customWidth="1"/>
    <col min="7433" max="7433" width="12.85546875" style="1" customWidth="1"/>
    <col min="7434" max="7434" width="1.42578125" style="1" customWidth="1"/>
    <col min="7435" max="7435" width="11" style="1" customWidth="1"/>
    <col min="7436" max="7436" width="46.85546875" style="1" customWidth="1"/>
    <col min="7437" max="7437" width="3.85546875" style="1" bestFit="1" customWidth="1"/>
    <col min="7438" max="7438" width="2.5703125" style="1" bestFit="1" customWidth="1"/>
    <col min="7439" max="7439" width="2.5703125" style="1" customWidth="1"/>
    <col min="7440" max="7440" width="3.85546875" style="1" bestFit="1" customWidth="1"/>
    <col min="7441" max="7441" width="6.7109375" style="1" customWidth="1"/>
    <col min="7442" max="7442" width="13" style="1" customWidth="1"/>
    <col min="7443" max="7681" width="9.140625" style="1"/>
    <col min="7682" max="7682" width="10.7109375" style="1" customWidth="1"/>
    <col min="7683" max="7683" width="44.140625" style="1" customWidth="1"/>
    <col min="7684" max="7684" width="3.85546875" style="1" bestFit="1" customWidth="1"/>
    <col min="7685" max="7685" width="3.28515625" style="1" bestFit="1" customWidth="1"/>
    <col min="7686" max="7686" width="3.28515625" style="1" customWidth="1"/>
    <col min="7687" max="7687" width="3.85546875" style="1" bestFit="1" customWidth="1"/>
    <col min="7688" max="7688" width="6.7109375" style="1" customWidth="1"/>
    <col min="7689" max="7689" width="12.85546875" style="1" customWidth="1"/>
    <col min="7690" max="7690" width="1.42578125" style="1" customWidth="1"/>
    <col min="7691" max="7691" width="11" style="1" customWidth="1"/>
    <col min="7692" max="7692" width="46.85546875" style="1" customWidth="1"/>
    <col min="7693" max="7693" width="3.85546875" style="1" bestFit="1" customWidth="1"/>
    <col min="7694" max="7694" width="2.5703125" style="1" bestFit="1" customWidth="1"/>
    <col min="7695" max="7695" width="2.5703125" style="1" customWidth="1"/>
    <col min="7696" max="7696" width="3.85546875" style="1" bestFit="1" customWidth="1"/>
    <col min="7697" max="7697" width="6.7109375" style="1" customWidth="1"/>
    <col min="7698" max="7698" width="13" style="1" customWidth="1"/>
    <col min="7699" max="7937" width="9.140625" style="1"/>
    <col min="7938" max="7938" width="10.7109375" style="1" customWidth="1"/>
    <col min="7939" max="7939" width="44.140625" style="1" customWidth="1"/>
    <col min="7940" max="7940" width="3.85546875" style="1" bestFit="1" customWidth="1"/>
    <col min="7941" max="7941" width="3.28515625" style="1" bestFit="1" customWidth="1"/>
    <col min="7942" max="7942" width="3.28515625" style="1" customWidth="1"/>
    <col min="7943" max="7943" width="3.85546875" style="1" bestFit="1" customWidth="1"/>
    <col min="7944" max="7944" width="6.7109375" style="1" customWidth="1"/>
    <col min="7945" max="7945" width="12.85546875" style="1" customWidth="1"/>
    <col min="7946" max="7946" width="1.42578125" style="1" customWidth="1"/>
    <col min="7947" max="7947" width="11" style="1" customWidth="1"/>
    <col min="7948" max="7948" width="46.85546875" style="1" customWidth="1"/>
    <col min="7949" max="7949" width="3.85546875" style="1" bestFit="1" customWidth="1"/>
    <col min="7950" max="7950" width="2.5703125" style="1" bestFit="1" customWidth="1"/>
    <col min="7951" max="7951" width="2.5703125" style="1" customWidth="1"/>
    <col min="7952" max="7952" width="3.85546875" style="1" bestFit="1" customWidth="1"/>
    <col min="7953" max="7953" width="6.7109375" style="1" customWidth="1"/>
    <col min="7954" max="7954" width="13" style="1" customWidth="1"/>
    <col min="7955" max="8193" width="9.140625" style="1"/>
    <col min="8194" max="8194" width="10.7109375" style="1" customWidth="1"/>
    <col min="8195" max="8195" width="44.140625" style="1" customWidth="1"/>
    <col min="8196" max="8196" width="3.85546875" style="1" bestFit="1" customWidth="1"/>
    <col min="8197" max="8197" width="3.28515625" style="1" bestFit="1" customWidth="1"/>
    <col min="8198" max="8198" width="3.28515625" style="1" customWidth="1"/>
    <col min="8199" max="8199" width="3.85546875" style="1" bestFit="1" customWidth="1"/>
    <col min="8200" max="8200" width="6.7109375" style="1" customWidth="1"/>
    <col min="8201" max="8201" width="12.85546875" style="1" customWidth="1"/>
    <col min="8202" max="8202" width="1.42578125" style="1" customWidth="1"/>
    <col min="8203" max="8203" width="11" style="1" customWidth="1"/>
    <col min="8204" max="8204" width="46.85546875" style="1" customWidth="1"/>
    <col min="8205" max="8205" width="3.85546875" style="1" bestFit="1" customWidth="1"/>
    <col min="8206" max="8206" width="2.5703125" style="1" bestFit="1" customWidth="1"/>
    <col min="8207" max="8207" width="2.5703125" style="1" customWidth="1"/>
    <col min="8208" max="8208" width="3.85546875" style="1" bestFit="1" customWidth="1"/>
    <col min="8209" max="8209" width="6.7109375" style="1" customWidth="1"/>
    <col min="8210" max="8210" width="13" style="1" customWidth="1"/>
    <col min="8211" max="8449" width="9.140625" style="1"/>
    <col min="8450" max="8450" width="10.7109375" style="1" customWidth="1"/>
    <col min="8451" max="8451" width="44.140625" style="1" customWidth="1"/>
    <col min="8452" max="8452" width="3.85546875" style="1" bestFit="1" customWidth="1"/>
    <col min="8453" max="8453" width="3.28515625" style="1" bestFit="1" customWidth="1"/>
    <col min="8454" max="8454" width="3.28515625" style="1" customWidth="1"/>
    <col min="8455" max="8455" width="3.85546875" style="1" bestFit="1" customWidth="1"/>
    <col min="8456" max="8456" width="6.7109375" style="1" customWidth="1"/>
    <col min="8457" max="8457" width="12.85546875" style="1" customWidth="1"/>
    <col min="8458" max="8458" width="1.42578125" style="1" customWidth="1"/>
    <col min="8459" max="8459" width="11" style="1" customWidth="1"/>
    <col min="8460" max="8460" width="46.85546875" style="1" customWidth="1"/>
    <col min="8461" max="8461" width="3.85546875" style="1" bestFit="1" customWidth="1"/>
    <col min="8462" max="8462" width="2.5703125" style="1" bestFit="1" customWidth="1"/>
    <col min="8463" max="8463" width="2.5703125" style="1" customWidth="1"/>
    <col min="8464" max="8464" width="3.85546875" style="1" bestFit="1" customWidth="1"/>
    <col min="8465" max="8465" width="6.7109375" style="1" customWidth="1"/>
    <col min="8466" max="8466" width="13" style="1" customWidth="1"/>
    <col min="8467" max="8705" width="9.140625" style="1"/>
    <col min="8706" max="8706" width="10.7109375" style="1" customWidth="1"/>
    <col min="8707" max="8707" width="44.140625" style="1" customWidth="1"/>
    <col min="8708" max="8708" width="3.85546875" style="1" bestFit="1" customWidth="1"/>
    <col min="8709" max="8709" width="3.28515625" style="1" bestFit="1" customWidth="1"/>
    <col min="8710" max="8710" width="3.28515625" style="1" customWidth="1"/>
    <col min="8711" max="8711" width="3.85546875" style="1" bestFit="1" customWidth="1"/>
    <col min="8712" max="8712" width="6.7109375" style="1" customWidth="1"/>
    <col min="8713" max="8713" width="12.85546875" style="1" customWidth="1"/>
    <col min="8714" max="8714" width="1.42578125" style="1" customWidth="1"/>
    <col min="8715" max="8715" width="11" style="1" customWidth="1"/>
    <col min="8716" max="8716" width="46.85546875" style="1" customWidth="1"/>
    <col min="8717" max="8717" width="3.85546875" style="1" bestFit="1" customWidth="1"/>
    <col min="8718" max="8718" width="2.5703125" style="1" bestFit="1" customWidth="1"/>
    <col min="8719" max="8719" width="2.5703125" style="1" customWidth="1"/>
    <col min="8720" max="8720" width="3.85546875" style="1" bestFit="1" customWidth="1"/>
    <col min="8721" max="8721" width="6.7109375" style="1" customWidth="1"/>
    <col min="8722" max="8722" width="13" style="1" customWidth="1"/>
    <col min="8723" max="8961" width="9.140625" style="1"/>
    <col min="8962" max="8962" width="10.7109375" style="1" customWidth="1"/>
    <col min="8963" max="8963" width="44.140625" style="1" customWidth="1"/>
    <col min="8964" max="8964" width="3.85546875" style="1" bestFit="1" customWidth="1"/>
    <col min="8965" max="8965" width="3.28515625" style="1" bestFit="1" customWidth="1"/>
    <col min="8966" max="8966" width="3.28515625" style="1" customWidth="1"/>
    <col min="8967" max="8967" width="3.85546875" style="1" bestFit="1" customWidth="1"/>
    <col min="8968" max="8968" width="6.7109375" style="1" customWidth="1"/>
    <col min="8969" max="8969" width="12.85546875" style="1" customWidth="1"/>
    <col min="8970" max="8970" width="1.42578125" style="1" customWidth="1"/>
    <col min="8971" max="8971" width="11" style="1" customWidth="1"/>
    <col min="8972" max="8972" width="46.85546875" style="1" customWidth="1"/>
    <col min="8973" max="8973" width="3.85546875" style="1" bestFit="1" customWidth="1"/>
    <col min="8974" max="8974" width="2.5703125" style="1" bestFit="1" customWidth="1"/>
    <col min="8975" max="8975" width="2.5703125" style="1" customWidth="1"/>
    <col min="8976" max="8976" width="3.85546875" style="1" bestFit="1" customWidth="1"/>
    <col min="8977" max="8977" width="6.7109375" style="1" customWidth="1"/>
    <col min="8978" max="8978" width="13" style="1" customWidth="1"/>
    <col min="8979" max="9217" width="9.140625" style="1"/>
    <col min="9218" max="9218" width="10.7109375" style="1" customWidth="1"/>
    <col min="9219" max="9219" width="44.140625" style="1" customWidth="1"/>
    <col min="9220" max="9220" width="3.85546875" style="1" bestFit="1" customWidth="1"/>
    <col min="9221" max="9221" width="3.28515625" style="1" bestFit="1" customWidth="1"/>
    <col min="9222" max="9222" width="3.28515625" style="1" customWidth="1"/>
    <col min="9223" max="9223" width="3.85546875" style="1" bestFit="1" customWidth="1"/>
    <col min="9224" max="9224" width="6.7109375" style="1" customWidth="1"/>
    <col min="9225" max="9225" width="12.85546875" style="1" customWidth="1"/>
    <col min="9226" max="9226" width="1.42578125" style="1" customWidth="1"/>
    <col min="9227" max="9227" width="11" style="1" customWidth="1"/>
    <col min="9228" max="9228" width="46.85546875" style="1" customWidth="1"/>
    <col min="9229" max="9229" width="3.85546875" style="1" bestFit="1" customWidth="1"/>
    <col min="9230" max="9230" width="2.5703125" style="1" bestFit="1" customWidth="1"/>
    <col min="9231" max="9231" width="2.5703125" style="1" customWidth="1"/>
    <col min="9232" max="9232" width="3.85546875" style="1" bestFit="1" customWidth="1"/>
    <col min="9233" max="9233" width="6.7109375" style="1" customWidth="1"/>
    <col min="9234" max="9234" width="13" style="1" customWidth="1"/>
    <col min="9235" max="9473" width="9.140625" style="1"/>
    <col min="9474" max="9474" width="10.7109375" style="1" customWidth="1"/>
    <col min="9475" max="9475" width="44.140625" style="1" customWidth="1"/>
    <col min="9476" max="9476" width="3.85546875" style="1" bestFit="1" customWidth="1"/>
    <col min="9477" max="9477" width="3.28515625" style="1" bestFit="1" customWidth="1"/>
    <col min="9478" max="9478" width="3.28515625" style="1" customWidth="1"/>
    <col min="9479" max="9479" width="3.85546875" style="1" bestFit="1" customWidth="1"/>
    <col min="9480" max="9480" width="6.7109375" style="1" customWidth="1"/>
    <col min="9481" max="9481" width="12.85546875" style="1" customWidth="1"/>
    <col min="9482" max="9482" width="1.42578125" style="1" customWidth="1"/>
    <col min="9483" max="9483" width="11" style="1" customWidth="1"/>
    <col min="9484" max="9484" width="46.85546875" style="1" customWidth="1"/>
    <col min="9485" max="9485" width="3.85546875" style="1" bestFit="1" customWidth="1"/>
    <col min="9486" max="9486" width="2.5703125" style="1" bestFit="1" customWidth="1"/>
    <col min="9487" max="9487" width="2.5703125" style="1" customWidth="1"/>
    <col min="9488" max="9488" width="3.85546875" style="1" bestFit="1" customWidth="1"/>
    <col min="9489" max="9489" width="6.7109375" style="1" customWidth="1"/>
    <col min="9490" max="9490" width="13" style="1" customWidth="1"/>
    <col min="9491" max="9729" width="9.140625" style="1"/>
    <col min="9730" max="9730" width="10.7109375" style="1" customWidth="1"/>
    <col min="9731" max="9731" width="44.140625" style="1" customWidth="1"/>
    <col min="9732" max="9732" width="3.85546875" style="1" bestFit="1" customWidth="1"/>
    <col min="9733" max="9733" width="3.28515625" style="1" bestFit="1" customWidth="1"/>
    <col min="9734" max="9734" width="3.28515625" style="1" customWidth="1"/>
    <col min="9735" max="9735" width="3.85546875" style="1" bestFit="1" customWidth="1"/>
    <col min="9736" max="9736" width="6.7109375" style="1" customWidth="1"/>
    <col min="9737" max="9737" width="12.85546875" style="1" customWidth="1"/>
    <col min="9738" max="9738" width="1.42578125" style="1" customWidth="1"/>
    <col min="9739" max="9739" width="11" style="1" customWidth="1"/>
    <col min="9740" max="9740" width="46.85546875" style="1" customWidth="1"/>
    <col min="9741" max="9741" width="3.85546875" style="1" bestFit="1" customWidth="1"/>
    <col min="9742" max="9742" width="2.5703125" style="1" bestFit="1" customWidth="1"/>
    <col min="9743" max="9743" width="2.5703125" style="1" customWidth="1"/>
    <col min="9744" max="9744" width="3.85546875" style="1" bestFit="1" customWidth="1"/>
    <col min="9745" max="9745" width="6.7109375" style="1" customWidth="1"/>
    <col min="9746" max="9746" width="13" style="1" customWidth="1"/>
    <col min="9747" max="9985" width="9.140625" style="1"/>
    <col min="9986" max="9986" width="10.7109375" style="1" customWidth="1"/>
    <col min="9987" max="9987" width="44.140625" style="1" customWidth="1"/>
    <col min="9988" max="9988" width="3.85546875" style="1" bestFit="1" customWidth="1"/>
    <col min="9989" max="9989" width="3.28515625" style="1" bestFit="1" customWidth="1"/>
    <col min="9990" max="9990" width="3.28515625" style="1" customWidth="1"/>
    <col min="9991" max="9991" width="3.85546875" style="1" bestFit="1" customWidth="1"/>
    <col min="9992" max="9992" width="6.7109375" style="1" customWidth="1"/>
    <col min="9993" max="9993" width="12.85546875" style="1" customWidth="1"/>
    <col min="9994" max="9994" width="1.42578125" style="1" customWidth="1"/>
    <col min="9995" max="9995" width="11" style="1" customWidth="1"/>
    <col min="9996" max="9996" width="46.85546875" style="1" customWidth="1"/>
    <col min="9997" max="9997" width="3.85546875" style="1" bestFit="1" customWidth="1"/>
    <col min="9998" max="9998" width="2.5703125" style="1" bestFit="1" customWidth="1"/>
    <col min="9999" max="9999" width="2.5703125" style="1" customWidth="1"/>
    <col min="10000" max="10000" width="3.85546875" style="1" bestFit="1" customWidth="1"/>
    <col min="10001" max="10001" width="6.7109375" style="1" customWidth="1"/>
    <col min="10002" max="10002" width="13" style="1" customWidth="1"/>
    <col min="10003" max="10241" width="9.140625" style="1"/>
    <col min="10242" max="10242" width="10.7109375" style="1" customWidth="1"/>
    <col min="10243" max="10243" width="44.140625" style="1" customWidth="1"/>
    <col min="10244" max="10244" width="3.85546875" style="1" bestFit="1" customWidth="1"/>
    <col min="10245" max="10245" width="3.28515625" style="1" bestFit="1" customWidth="1"/>
    <col min="10246" max="10246" width="3.28515625" style="1" customWidth="1"/>
    <col min="10247" max="10247" width="3.85546875" style="1" bestFit="1" customWidth="1"/>
    <col min="10248" max="10248" width="6.7109375" style="1" customWidth="1"/>
    <col min="10249" max="10249" width="12.85546875" style="1" customWidth="1"/>
    <col min="10250" max="10250" width="1.42578125" style="1" customWidth="1"/>
    <col min="10251" max="10251" width="11" style="1" customWidth="1"/>
    <col min="10252" max="10252" width="46.85546875" style="1" customWidth="1"/>
    <col min="10253" max="10253" width="3.85546875" style="1" bestFit="1" customWidth="1"/>
    <col min="10254" max="10254" width="2.5703125" style="1" bestFit="1" customWidth="1"/>
    <col min="10255" max="10255" width="2.5703125" style="1" customWidth="1"/>
    <col min="10256" max="10256" width="3.85546875" style="1" bestFit="1" customWidth="1"/>
    <col min="10257" max="10257" width="6.7109375" style="1" customWidth="1"/>
    <col min="10258" max="10258" width="13" style="1" customWidth="1"/>
    <col min="10259" max="10497" width="9.140625" style="1"/>
    <col min="10498" max="10498" width="10.7109375" style="1" customWidth="1"/>
    <col min="10499" max="10499" width="44.140625" style="1" customWidth="1"/>
    <col min="10500" max="10500" width="3.85546875" style="1" bestFit="1" customWidth="1"/>
    <col min="10501" max="10501" width="3.28515625" style="1" bestFit="1" customWidth="1"/>
    <col min="10502" max="10502" width="3.28515625" style="1" customWidth="1"/>
    <col min="10503" max="10503" width="3.85546875" style="1" bestFit="1" customWidth="1"/>
    <col min="10504" max="10504" width="6.7109375" style="1" customWidth="1"/>
    <col min="10505" max="10505" width="12.85546875" style="1" customWidth="1"/>
    <col min="10506" max="10506" width="1.42578125" style="1" customWidth="1"/>
    <col min="10507" max="10507" width="11" style="1" customWidth="1"/>
    <col min="10508" max="10508" width="46.85546875" style="1" customWidth="1"/>
    <col min="10509" max="10509" width="3.85546875" style="1" bestFit="1" customWidth="1"/>
    <col min="10510" max="10510" width="2.5703125" style="1" bestFit="1" customWidth="1"/>
    <col min="10511" max="10511" width="2.5703125" style="1" customWidth="1"/>
    <col min="10512" max="10512" width="3.85546875" style="1" bestFit="1" customWidth="1"/>
    <col min="10513" max="10513" width="6.7109375" style="1" customWidth="1"/>
    <col min="10514" max="10514" width="13" style="1" customWidth="1"/>
    <col min="10515" max="10753" width="9.140625" style="1"/>
    <col min="10754" max="10754" width="10.7109375" style="1" customWidth="1"/>
    <col min="10755" max="10755" width="44.140625" style="1" customWidth="1"/>
    <col min="10756" max="10756" width="3.85546875" style="1" bestFit="1" customWidth="1"/>
    <col min="10757" max="10757" width="3.28515625" style="1" bestFit="1" customWidth="1"/>
    <col min="10758" max="10758" width="3.28515625" style="1" customWidth="1"/>
    <col min="10759" max="10759" width="3.85546875" style="1" bestFit="1" customWidth="1"/>
    <col min="10760" max="10760" width="6.7109375" style="1" customWidth="1"/>
    <col min="10761" max="10761" width="12.85546875" style="1" customWidth="1"/>
    <col min="10762" max="10762" width="1.42578125" style="1" customWidth="1"/>
    <col min="10763" max="10763" width="11" style="1" customWidth="1"/>
    <col min="10764" max="10764" width="46.85546875" style="1" customWidth="1"/>
    <col min="10765" max="10765" width="3.85546875" style="1" bestFit="1" customWidth="1"/>
    <col min="10766" max="10766" width="2.5703125" style="1" bestFit="1" customWidth="1"/>
    <col min="10767" max="10767" width="2.5703125" style="1" customWidth="1"/>
    <col min="10768" max="10768" width="3.85546875" style="1" bestFit="1" customWidth="1"/>
    <col min="10769" max="10769" width="6.7109375" style="1" customWidth="1"/>
    <col min="10770" max="10770" width="13" style="1" customWidth="1"/>
    <col min="10771" max="11009" width="9.140625" style="1"/>
    <col min="11010" max="11010" width="10.7109375" style="1" customWidth="1"/>
    <col min="11011" max="11011" width="44.140625" style="1" customWidth="1"/>
    <col min="11012" max="11012" width="3.85546875" style="1" bestFit="1" customWidth="1"/>
    <col min="11013" max="11013" width="3.28515625" style="1" bestFit="1" customWidth="1"/>
    <col min="11014" max="11014" width="3.28515625" style="1" customWidth="1"/>
    <col min="11015" max="11015" width="3.85546875" style="1" bestFit="1" customWidth="1"/>
    <col min="11016" max="11016" width="6.7109375" style="1" customWidth="1"/>
    <col min="11017" max="11017" width="12.85546875" style="1" customWidth="1"/>
    <col min="11018" max="11018" width="1.42578125" style="1" customWidth="1"/>
    <col min="11019" max="11019" width="11" style="1" customWidth="1"/>
    <col min="11020" max="11020" width="46.85546875" style="1" customWidth="1"/>
    <col min="11021" max="11021" width="3.85546875" style="1" bestFit="1" customWidth="1"/>
    <col min="11022" max="11022" width="2.5703125" style="1" bestFit="1" customWidth="1"/>
    <col min="11023" max="11023" width="2.5703125" style="1" customWidth="1"/>
    <col min="11024" max="11024" width="3.85546875" style="1" bestFit="1" customWidth="1"/>
    <col min="11025" max="11025" width="6.7109375" style="1" customWidth="1"/>
    <col min="11026" max="11026" width="13" style="1" customWidth="1"/>
    <col min="11027" max="11265" width="9.140625" style="1"/>
    <col min="11266" max="11266" width="10.7109375" style="1" customWidth="1"/>
    <col min="11267" max="11267" width="44.140625" style="1" customWidth="1"/>
    <col min="11268" max="11268" width="3.85546875" style="1" bestFit="1" customWidth="1"/>
    <col min="11269" max="11269" width="3.28515625" style="1" bestFit="1" customWidth="1"/>
    <col min="11270" max="11270" width="3.28515625" style="1" customWidth="1"/>
    <col min="11271" max="11271" width="3.85546875" style="1" bestFit="1" customWidth="1"/>
    <col min="11272" max="11272" width="6.7109375" style="1" customWidth="1"/>
    <col min="11273" max="11273" width="12.85546875" style="1" customWidth="1"/>
    <col min="11274" max="11274" width="1.42578125" style="1" customWidth="1"/>
    <col min="11275" max="11275" width="11" style="1" customWidth="1"/>
    <col min="11276" max="11276" width="46.85546875" style="1" customWidth="1"/>
    <col min="11277" max="11277" width="3.85546875" style="1" bestFit="1" customWidth="1"/>
    <col min="11278" max="11278" width="2.5703125" style="1" bestFit="1" customWidth="1"/>
    <col min="11279" max="11279" width="2.5703125" style="1" customWidth="1"/>
    <col min="11280" max="11280" width="3.85546875" style="1" bestFit="1" customWidth="1"/>
    <col min="11281" max="11281" width="6.7109375" style="1" customWidth="1"/>
    <col min="11282" max="11282" width="13" style="1" customWidth="1"/>
    <col min="11283" max="11521" width="9.140625" style="1"/>
    <col min="11522" max="11522" width="10.7109375" style="1" customWidth="1"/>
    <col min="11523" max="11523" width="44.140625" style="1" customWidth="1"/>
    <col min="11524" max="11524" width="3.85546875" style="1" bestFit="1" customWidth="1"/>
    <col min="11525" max="11525" width="3.28515625" style="1" bestFit="1" customWidth="1"/>
    <col min="11526" max="11526" width="3.28515625" style="1" customWidth="1"/>
    <col min="11527" max="11527" width="3.85546875" style="1" bestFit="1" customWidth="1"/>
    <col min="11528" max="11528" width="6.7109375" style="1" customWidth="1"/>
    <col min="11529" max="11529" width="12.85546875" style="1" customWidth="1"/>
    <col min="11530" max="11530" width="1.42578125" style="1" customWidth="1"/>
    <col min="11531" max="11531" width="11" style="1" customWidth="1"/>
    <col min="11532" max="11532" width="46.85546875" style="1" customWidth="1"/>
    <col min="11533" max="11533" width="3.85546875" style="1" bestFit="1" customWidth="1"/>
    <col min="11534" max="11534" width="2.5703125" style="1" bestFit="1" customWidth="1"/>
    <col min="11535" max="11535" width="2.5703125" style="1" customWidth="1"/>
    <col min="11536" max="11536" width="3.85546875" style="1" bestFit="1" customWidth="1"/>
    <col min="11537" max="11537" width="6.7109375" style="1" customWidth="1"/>
    <col min="11538" max="11538" width="13" style="1" customWidth="1"/>
    <col min="11539" max="11777" width="9.140625" style="1"/>
    <col min="11778" max="11778" width="10.7109375" style="1" customWidth="1"/>
    <col min="11779" max="11779" width="44.140625" style="1" customWidth="1"/>
    <col min="11780" max="11780" width="3.85546875" style="1" bestFit="1" customWidth="1"/>
    <col min="11781" max="11781" width="3.28515625" style="1" bestFit="1" customWidth="1"/>
    <col min="11782" max="11782" width="3.28515625" style="1" customWidth="1"/>
    <col min="11783" max="11783" width="3.85546875" style="1" bestFit="1" customWidth="1"/>
    <col min="11784" max="11784" width="6.7109375" style="1" customWidth="1"/>
    <col min="11785" max="11785" width="12.85546875" style="1" customWidth="1"/>
    <col min="11786" max="11786" width="1.42578125" style="1" customWidth="1"/>
    <col min="11787" max="11787" width="11" style="1" customWidth="1"/>
    <col min="11788" max="11788" width="46.85546875" style="1" customWidth="1"/>
    <col min="11789" max="11789" width="3.85546875" style="1" bestFit="1" customWidth="1"/>
    <col min="11790" max="11790" width="2.5703125" style="1" bestFit="1" customWidth="1"/>
    <col min="11791" max="11791" width="2.5703125" style="1" customWidth="1"/>
    <col min="11792" max="11792" width="3.85546875" style="1" bestFit="1" customWidth="1"/>
    <col min="11793" max="11793" width="6.7109375" style="1" customWidth="1"/>
    <col min="11794" max="11794" width="13" style="1" customWidth="1"/>
    <col min="11795" max="12033" width="9.140625" style="1"/>
    <col min="12034" max="12034" width="10.7109375" style="1" customWidth="1"/>
    <col min="12035" max="12035" width="44.140625" style="1" customWidth="1"/>
    <col min="12036" max="12036" width="3.85546875" style="1" bestFit="1" customWidth="1"/>
    <col min="12037" max="12037" width="3.28515625" style="1" bestFit="1" customWidth="1"/>
    <col min="12038" max="12038" width="3.28515625" style="1" customWidth="1"/>
    <col min="12039" max="12039" width="3.85546875" style="1" bestFit="1" customWidth="1"/>
    <col min="12040" max="12040" width="6.7109375" style="1" customWidth="1"/>
    <col min="12041" max="12041" width="12.85546875" style="1" customWidth="1"/>
    <col min="12042" max="12042" width="1.42578125" style="1" customWidth="1"/>
    <col min="12043" max="12043" width="11" style="1" customWidth="1"/>
    <col min="12044" max="12044" width="46.85546875" style="1" customWidth="1"/>
    <col min="12045" max="12045" width="3.85546875" style="1" bestFit="1" customWidth="1"/>
    <col min="12046" max="12046" width="2.5703125" style="1" bestFit="1" customWidth="1"/>
    <col min="12047" max="12047" width="2.5703125" style="1" customWidth="1"/>
    <col min="12048" max="12048" width="3.85546875" style="1" bestFit="1" customWidth="1"/>
    <col min="12049" max="12049" width="6.7109375" style="1" customWidth="1"/>
    <col min="12050" max="12050" width="13" style="1" customWidth="1"/>
    <col min="12051" max="12289" width="9.140625" style="1"/>
    <col min="12290" max="12290" width="10.7109375" style="1" customWidth="1"/>
    <col min="12291" max="12291" width="44.140625" style="1" customWidth="1"/>
    <col min="12292" max="12292" width="3.85546875" style="1" bestFit="1" customWidth="1"/>
    <col min="12293" max="12293" width="3.28515625" style="1" bestFit="1" customWidth="1"/>
    <col min="12294" max="12294" width="3.28515625" style="1" customWidth="1"/>
    <col min="12295" max="12295" width="3.85546875" style="1" bestFit="1" customWidth="1"/>
    <col min="12296" max="12296" width="6.7109375" style="1" customWidth="1"/>
    <col min="12297" max="12297" width="12.85546875" style="1" customWidth="1"/>
    <col min="12298" max="12298" width="1.42578125" style="1" customWidth="1"/>
    <col min="12299" max="12299" width="11" style="1" customWidth="1"/>
    <col min="12300" max="12300" width="46.85546875" style="1" customWidth="1"/>
    <col min="12301" max="12301" width="3.85546875" style="1" bestFit="1" customWidth="1"/>
    <col min="12302" max="12302" width="2.5703125" style="1" bestFit="1" customWidth="1"/>
    <col min="12303" max="12303" width="2.5703125" style="1" customWidth="1"/>
    <col min="12304" max="12304" width="3.85546875" style="1" bestFit="1" customWidth="1"/>
    <col min="12305" max="12305" width="6.7109375" style="1" customWidth="1"/>
    <col min="12306" max="12306" width="13" style="1" customWidth="1"/>
    <col min="12307" max="12545" width="9.140625" style="1"/>
    <col min="12546" max="12546" width="10.7109375" style="1" customWidth="1"/>
    <col min="12547" max="12547" width="44.140625" style="1" customWidth="1"/>
    <col min="12548" max="12548" width="3.85546875" style="1" bestFit="1" customWidth="1"/>
    <col min="12549" max="12549" width="3.28515625" style="1" bestFit="1" customWidth="1"/>
    <col min="12550" max="12550" width="3.28515625" style="1" customWidth="1"/>
    <col min="12551" max="12551" width="3.85546875" style="1" bestFit="1" customWidth="1"/>
    <col min="12552" max="12552" width="6.7109375" style="1" customWidth="1"/>
    <col min="12553" max="12553" width="12.85546875" style="1" customWidth="1"/>
    <col min="12554" max="12554" width="1.42578125" style="1" customWidth="1"/>
    <col min="12555" max="12555" width="11" style="1" customWidth="1"/>
    <col min="12556" max="12556" width="46.85546875" style="1" customWidth="1"/>
    <col min="12557" max="12557" width="3.85546875" style="1" bestFit="1" customWidth="1"/>
    <col min="12558" max="12558" width="2.5703125" style="1" bestFit="1" customWidth="1"/>
    <col min="12559" max="12559" width="2.5703125" style="1" customWidth="1"/>
    <col min="12560" max="12560" width="3.85546875" style="1" bestFit="1" customWidth="1"/>
    <col min="12561" max="12561" width="6.7109375" style="1" customWidth="1"/>
    <col min="12562" max="12562" width="13" style="1" customWidth="1"/>
    <col min="12563" max="12801" width="9.140625" style="1"/>
    <col min="12802" max="12802" width="10.7109375" style="1" customWidth="1"/>
    <col min="12803" max="12803" width="44.140625" style="1" customWidth="1"/>
    <col min="12804" max="12804" width="3.85546875" style="1" bestFit="1" customWidth="1"/>
    <col min="12805" max="12805" width="3.28515625" style="1" bestFit="1" customWidth="1"/>
    <col min="12806" max="12806" width="3.28515625" style="1" customWidth="1"/>
    <col min="12807" max="12807" width="3.85546875" style="1" bestFit="1" customWidth="1"/>
    <col min="12808" max="12808" width="6.7109375" style="1" customWidth="1"/>
    <col min="12809" max="12809" width="12.85546875" style="1" customWidth="1"/>
    <col min="12810" max="12810" width="1.42578125" style="1" customWidth="1"/>
    <col min="12811" max="12811" width="11" style="1" customWidth="1"/>
    <col min="12812" max="12812" width="46.85546875" style="1" customWidth="1"/>
    <col min="12813" max="12813" width="3.85546875" style="1" bestFit="1" customWidth="1"/>
    <col min="12814" max="12814" width="2.5703125" style="1" bestFit="1" customWidth="1"/>
    <col min="12815" max="12815" width="2.5703125" style="1" customWidth="1"/>
    <col min="12816" max="12816" width="3.85546875" style="1" bestFit="1" customWidth="1"/>
    <col min="12817" max="12817" width="6.7109375" style="1" customWidth="1"/>
    <col min="12818" max="12818" width="13" style="1" customWidth="1"/>
    <col min="12819" max="13057" width="9.140625" style="1"/>
    <col min="13058" max="13058" width="10.7109375" style="1" customWidth="1"/>
    <col min="13059" max="13059" width="44.140625" style="1" customWidth="1"/>
    <col min="13060" max="13060" width="3.85546875" style="1" bestFit="1" customWidth="1"/>
    <col min="13061" max="13061" width="3.28515625" style="1" bestFit="1" customWidth="1"/>
    <col min="13062" max="13062" width="3.28515625" style="1" customWidth="1"/>
    <col min="13063" max="13063" width="3.85546875" style="1" bestFit="1" customWidth="1"/>
    <col min="13064" max="13064" width="6.7109375" style="1" customWidth="1"/>
    <col min="13065" max="13065" width="12.85546875" style="1" customWidth="1"/>
    <col min="13066" max="13066" width="1.42578125" style="1" customWidth="1"/>
    <col min="13067" max="13067" width="11" style="1" customWidth="1"/>
    <col min="13068" max="13068" width="46.85546875" style="1" customWidth="1"/>
    <col min="13069" max="13069" width="3.85546875" style="1" bestFit="1" customWidth="1"/>
    <col min="13070" max="13070" width="2.5703125" style="1" bestFit="1" customWidth="1"/>
    <col min="13071" max="13071" width="2.5703125" style="1" customWidth="1"/>
    <col min="13072" max="13072" width="3.85546875" style="1" bestFit="1" customWidth="1"/>
    <col min="13073" max="13073" width="6.7109375" style="1" customWidth="1"/>
    <col min="13074" max="13074" width="13" style="1" customWidth="1"/>
    <col min="13075" max="13313" width="9.140625" style="1"/>
    <col min="13314" max="13314" width="10.7109375" style="1" customWidth="1"/>
    <col min="13315" max="13315" width="44.140625" style="1" customWidth="1"/>
    <col min="13316" max="13316" width="3.85546875" style="1" bestFit="1" customWidth="1"/>
    <col min="13317" max="13317" width="3.28515625" style="1" bestFit="1" customWidth="1"/>
    <col min="13318" max="13318" width="3.28515625" style="1" customWidth="1"/>
    <col min="13319" max="13319" width="3.85546875" style="1" bestFit="1" customWidth="1"/>
    <col min="13320" max="13320" width="6.7109375" style="1" customWidth="1"/>
    <col min="13321" max="13321" width="12.85546875" style="1" customWidth="1"/>
    <col min="13322" max="13322" width="1.42578125" style="1" customWidth="1"/>
    <col min="13323" max="13323" width="11" style="1" customWidth="1"/>
    <col min="13324" max="13324" width="46.85546875" style="1" customWidth="1"/>
    <col min="13325" max="13325" width="3.85546875" style="1" bestFit="1" customWidth="1"/>
    <col min="13326" max="13326" width="2.5703125" style="1" bestFit="1" customWidth="1"/>
    <col min="13327" max="13327" width="2.5703125" style="1" customWidth="1"/>
    <col min="13328" max="13328" width="3.85546875" style="1" bestFit="1" customWidth="1"/>
    <col min="13329" max="13329" width="6.7109375" style="1" customWidth="1"/>
    <col min="13330" max="13330" width="13" style="1" customWidth="1"/>
    <col min="13331" max="13569" width="9.140625" style="1"/>
    <col min="13570" max="13570" width="10.7109375" style="1" customWidth="1"/>
    <col min="13571" max="13571" width="44.140625" style="1" customWidth="1"/>
    <col min="13572" max="13572" width="3.85546875" style="1" bestFit="1" customWidth="1"/>
    <col min="13573" max="13573" width="3.28515625" style="1" bestFit="1" customWidth="1"/>
    <col min="13574" max="13574" width="3.28515625" style="1" customWidth="1"/>
    <col min="13575" max="13575" width="3.85546875" style="1" bestFit="1" customWidth="1"/>
    <col min="13576" max="13576" width="6.7109375" style="1" customWidth="1"/>
    <col min="13577" max="13577" width="12.85546875" style="1" customWidth="1"/>
    <col min="13578" max="13578" width="1.42578125" style="1" customWidth="1"/>
    <col min="13579" max="13579" width="11" style="1" customWidth="1"/>
    <col min="13580" max="13580" width="46.85546875" style="1" customWidth="1"/>
    <col min="13581" max="13581" width="3.85546875" style="1" bestFit="1" customWidth="1"/>
    <col min="13582" max="13582" width="2.5703125" style="1" bestFit="1" customWidth="1"/>
    <col min="13583" max="13583" width="2.5703125" style="1" customWidth="1"/>
    <col min="13584" max="13584" width="3.85546875" style="1" bestFit="1" customWidth="1"/>
    <col min="13585" max="13585" width="6.7109375" style="1" customWidth="1"/>
    <col min="13586" max="13586" width="13" style="1" customWidth="1"/>
    <col min="13587" max="13825" width="9.140625" style="1"/>
    <col min="13826" max="13826" width="10.7109375" style="1" customWidth="1"/>
    <col min="13827" max="13827" width="44.140625" style="1" customWidth="1"/>
    <col min="13828" max="13828" width="3.85546875" style="1" bestFit="1" customWidth="1"/>
    <col min="13829" max="13829" width="3.28515625" style="1" bestFit="1" customWidth="1"/>
    <col min="13830" max="13830" width="3.28515625" style="1" customWidth="1"/>
    <col min="13831" max="13831" width="3.85546875" style="1" bestFit="1" customWidth="1"/>
    <col min="13832" max="13832" width="6.7109375" style="1" customWidth="1"/>
    <col min="13833" max="13833" width="12.85546875" style="1" customWidth="1"/>
    <col min="13834" max="13834" width="1.42578125" style="1" customWidth="1"/>
    <col min="13835" max="13835" width="11" style="1" customWidth="1"/>
    <col min="13836" max="13836" width="46.85546875" style="1" customWidth="1"/>
    <col min="13837" max="13837" width="3.85546875" style="1" bestFit="1" customWidth="1"/>
    <col min="13838" max="13838" width="2.5703125" style="1" bestFit="1" customWidth="1"/>
    <col min="13839" max="13839" width="2.5703125" style="1" customWidth="1"/>
    <col min="13840" max="13840" width="3.85546875" style="1" bestFit="1" customWidth="1"/>
    <col min="13841" max="13841" width="6.7109375" style="1" customWidth="1"/>
    <col min="13842" max="13842" width="13" style="1" customWidth="1"/>
    <col min="13843" max="14081" width="9.140625" style="1"/>
    <col min="14082" max="14082" width="10.7109375" style="1" customWidth="1"/>
    <col min="14083" max="14083" width="44.140625" style="1" customWidth="1"/>
    <col min="14084" max="14084" width="3.85546875" style="1" bestFit="1" customWidth="1"/>
    <col min="14085" max="14085" width="3.28515625" style="1" bestFit="1" customWidth="1"/>
    <col min="14086" max="14086" width="3.28515625" style="1" customWidth="1"/>
    <col min="14087" max="14087" width="3.85546875" style="1" bestFit="1" customWidth="1"/>
    <col min="14088" max="14088" width="6.7109375" style="1" customWidth="1"/>
    <col min="14089" max="14089" width="12.85546875" style="1" customWidth="1"/>
    <col min="14090" max="14090" width="1.42578125" style="1" customWidth="1"/>
    <col min="14091" max="14091" width="11" style="1" customWidth="1"/>
    <col min="14092" max="14092" width="46.85546875" style="1" customWidth="1"/>
    <col min="14093" max="14093" width="3.85546875" style="1" bestFit="1" customWidth="1"/>
    <col min="14094" max="14094" width="2.5703125" style="1" bestFit="1" customWidth="1"/>
    <col min="14095" max="14095" width="2.5703125" style="1" customWidth="1"/>
    <col min="14096" max="14096" width="3.85546875" style="1" bestFit="1" customWidth="1"/>
    <col min="14097" max="14097" width="6.7109375" style="1" customWidth="1"/>
    <col min="14098" max="14098" width="13" style="1" customWidth="1"/>
    <col min="14099" max="14337" width="9.140625" style="1"/>
    <col min="14338" max="14338" width="10.7109375" style="1" customWidth="1"/>
    <col min="14339" max="14339" width="44.140625" style="1" customWidth="1"/>
    <col min="14340" max="14340" width="3.85546875" style="1" bestFit="1" customWidth="1"/>
    <col min="14341" max="14341" width="3.28515625" style="1" bestFit="1" customWidth="1"/>
    <col min="14342" max="14342" width="3.28515625" style="1" customWidth="1"/>
    <col min="14343" max="14343" width="3.85546875" style="1" bestFit="1" customWidth="1"/>
    <col min="14344" max="14344" width="6.7109375" style="1" customWidth="1"/>
    <col min="14345" max="14345" width="12.85546875" style="1" customWidth="1"/>
    <col min="14346" max="14346" width="1.42578125" style="1" customWidth="1"/>
    <col min="14347" max="14347" width="11" style="1" customWidth="1"/>
    <col min="14348" max="14348" width="46.85546875" style="1" customWidth="1"/>
    <col min="14349" max="14349" width="3.85546875" style="1" bestFit="1" customWidth="1"/>
    <col min="14350" max="14350" width="2.5703125" style="1" bestFit="1" customWidth="1"/>
    <col min="14351" max="14351" width="2.5703125" style="1" customWidth="1"/>
    <col min="14352" max="14352" width="3.85546875" style="1" bestFit="1" customWidth="1"/>
    <col min="14353" max="14353" width="6.7109375" style="1" customWidth="1"/>
    <col min="14354" max="14354" width="13" style="1" customWidth="1"/>
    <col min="14355" max="14593" width="9.140625" style="1"/>
    <col min="14594" max="14594" width="10.7109375" style="1" customWidth="1"/>
    <col min="14595" max="14595" width="44.140625" style="1" customWidth="1"/>
    <col min="14596" max="14596" width="3.85546875" style="1" bestFit="1" customWidth="1"/>
    <col min="14597" max="14597" width="3.28515625" style="1" bestFit="1" customWidth="1"/>
    <col min="14598" max="14598" width="3.28515625" style="1" customWidth="1"/>
    <col min="14599" max="14599" width="3.85546875" style="1" bestFit="1" customWidth="1"/>
    <col min="14600" max="14600" width="6.7109375" style="1" customWidth="1"/>
    <col min="14601" max="14601" width="12.85546875" style="1" customWidth="1"/>
    <col min="14602" max="14602" width="1.42578125" style="1" customWidth="1"/>
    <col min="14603" max="14603" width="11" style="1" customWidth="1"/>
    <col min="14604" max="14604" width="46.85546875" style="1" customWidth="1"/>
    <col min="14605" max="14605" width="3.85546875" style="1" bestFit="1" customWidth="1"/>
    <col min="14606" max="14606" width="2.5703125" style="1" bestFit="1" customWidth="1"/>
    <col min="14607" max="14607" width="2.5703125" style="1" customWidth="1"/>
    <col min="14608" max="14608" width="3.85546875" style="1" bestFit="1" customWidth="1"/>
    <col min="14609" max="14609" width="6.7109375" style="1" customWidth="1"/>
    <col min="14610" max="14610" width="13" style="1" customWidth="1"/>
    <col min="14611" max="14849" width="9.140625" style="1"/>
    <col min="14850" max="14850" width="10.7109375" style="1" customWidth="1"/>
    <col min="14851" max="14851" width="44.140625" style="1" customWidth="1"/>
    <col min="14852" max="14852" width="3.85546875" style="1" bestFit="1" customWidth="1"/>
    <col min="14853" max="14853" width="3.28515625" style="1" bestFit="1" customWidth="1"/>
    <col min="14854" max="14854" width="3.28515625" style="1" customWidth="1"/>
    <col min="14855" max="14855" width="3.85546875" style="1" bestFit="1" customWidth="1"/>
    <col min="14856" max="14856" width="6.7109375" style="1" customWidth="1"/>
    <col min="14857" max="14857" width="12.85546875" style="1" customWidth="1"/>
    <col min="14858" max="14858" width="1.42578125" style="1" customWidth="1"/>
    <col min="14859" max="14859" width="11" style="1" customWidth="1"/>
    <col min="14860" max="14860" width="46.85546875" style="1" customWidth="1"/>
    <col min="14861" max="14861" width="3.85546875" style="1" bestFit="1" customWidth="1"/>
    <col min="14862" max="14862" width="2.5703125" style="1" bestFit="1" customWidth="1"/>
    <col min="14863" max="14863" width="2.5703125" style="1" customWidth="1"/>
    <col min="14864" max="14864" width="3.85546875" style="1" bestFit="1" customWidth="1"/>
    <col min="14865" max="14865" width="6.7109375" style="1" customWidth="1"/>
    <col min="14866" max="14866" width="13" style="1" customWidth="1"/>
    <col min="14867" max="15105" width="9.140625" style="1"/>
    <col min="15106" max="15106" width="10.7109375" style="1" customWidth="1"/>
    <col min="15107" max="15107" width="44.140625" style="1" customWidth="1"/>
    <col min="15108" max="15108" width="3.85546875" style="1" bestFit="1" customWidth="1"/>
    <col min="15109" max="15109" width="3.28515625" style="1" bestFit="1" customWidth="1"/>
    <col min="15110" max="15110" width="3.28515625" style="1" customWidth="1"/>
    <col min="15111" max="15111" width="3.85546875" style="1" bestFit="1" customWidth="1"/>
    <col min="15112" max="15112" width="6.7109375" style="1" customWidth="1"/>
    <col min="15113" max="15113" width="12.85546875" style="1" customWidth="1"/>
    <col min="15114" max="15114" width="1.42578125" style="1" customWidth="1"/>
    <col min="15115" max="15115" width="11" style="1" customWidth="1"/>
    <col min="15116" max="15116" width="46.85546875" style="1" customWidth="1"/>
    <col min="15117" max="15117" width="3.85546875" style="1" bestFit="1" customWidth="1"/>
    <col min="15118" max="15118" width="2.5703125" style="1" bestFit="1" customWidth="1"/>
    <col min="15119" max="15119" width="2.5703125" style="1" customWidth="1"/>
    <col min="15120" max="15120" width="3.85546875" style="1" bestFit="1" customWidth="1"/>
    <col min="15121" max="15121" width="6.7109375" style="1" customWidth="1"/>
    <col min="15122" max="15122" width="13" style="1" customWidth="1"/>
    <col min="15123" max="15361" width="9.140625" style="1"/>
    <col min="15362" max="15362" width="10.7109375" style="1" customWidth="1"/>
    <col min="15363" max="15363" width="44.140625" style="1" customWidth="1"/>
    <col min="15364" max="15364" width="3.85546875" style="1" bestFit="1" customWidth="1"/>
    <col min="15365" max="15365" width="3.28515625" style="1" bestFit="1" customWidth="1"/>
    <col min="15366" max="15366" width="3.28515625" style="1" customWidth="1"/>
    <col min="15367" max="15367" width="3.85546875" style="1" bestFit="1" customWidth="1"/>
    <col min="15368" max="15368" width="6.7109375" style="1" customWidth="1"/>
    <col min="15369" max="15369" width="12.85546875" style="1" customWidth="1"/>
    <col min="15370" max="15370" width="1.42578125" style="1" customWidth="1"/>
    <col min="15371" max="15371" width="11" style="1" customWidth="1"/>
    <col min="15372" max="15372" width="46.85546875" style="1" customWidth="1"/>
    <col min="15373" max="15373" width="3.85546875" style="1" bestFit="1" customWidth="1"/>
    <col min="15374" max="15374" width="2.5703125" style="1" bestFit="1" customWidth="1"/>
    <col min="15375" max="15375" width="2.5703125" style="1" customWidth="1"/>
    <col min="15376" max="15376" width="3.85546875" style="1" bestFit="1" customWidth="1"/>
    <col min="15377" max="15377" width="6.7109375" style="1" customWidth="1"/>
    <col min="15378" max="15378" width="13" style="1" customWidth="1"/>
    <col min="15379" max="15617" width="9.140625" style="1"/>
    <col min="15618" max="15618" width="10.7109375" style="1" customWidth="1"/>
    <col min="15619" max="15619" width="44.140625" style="1" customWidth="1"/>
    <col min="15620" max="15620" width="3.85546875" style="1" bestFit="1" customWidth="1"/>
    <col min="15621" max="15621" width="3.28515625" style="1" bestFit="1" customWidth="1"/>
    <col min="15622" max="15622" width="3.28515625" style="1" customWidth="1"/>
    <col min="15623" max="15623" width="3.85546875" style="1" bestFit="1" customWidth="1"/>
    <col min="15624" max="15624" width="6.7109375" style="1" customWidth="1"/>
    <col min="15625" max="15625" width="12.85546875" style="1" customWidth="1"/>
    <col min="15626" max="15626" width="1.42578125" style="1" customWidth="1"/>
    <col min="15627" max="15627" width="11" style="1" customWidth="1"/>
    <col min="15628" max="15628" width="46.85546875" style="1" customWidth="1"/>
    <col min="15629" max="15629" width="3.85546875" style="1" bestFit="1" customWidth="1"/>
    <col min="15630" max="15630" width="2.5703125" style="1" bestFit="1" customWidth="1"/>
    <col min="15631" max="15631" width="2.5703125" style="1" customWidth="1"/>
    <col min="15632" max="15632" width="3.85546875" style="1" bestFit="1" customWidth="1"/>
    <col min="15633" max="15633" width="6.7109375" style="1" customWidth="1"/>
    <col min="15634" max="15634" width="13" style="1" customWidth="1"/>
    <col min="15635" max="15873" width="9.140625" style="1"/>
    <col min="15874" max="15874" width="10.7109375" style="1" customWidth="1"/>
    <col min="15875" max="15875" width="44.140625" style="1" customWidth="1"/>
    <col min="15876" max="15876" width="3.85546875" style="1" bestFit="1" customWidth="1"/>
    <col min="15877" max="15877" width="3.28515625" style="1" bestFit="1" customWidth="1"/>
    <col min="15878" max="15878" width="3.28515625" style="1" customWidth="1"/>
    <col min="15879" max="15879" width="3.85546875" style="1" bestFit="1" customWidth="1"/>
    <col min="15880" max="15880" width="6.7109375" style="1" customWidth="1"/>
    <col min="15881" max="15881" width="12.85546875" style="1" customWidth="1"/>
    <col min="15882" max="15882" width="1.42578125" style="1" customWidth="1"/>
    <col min="15883" max="15883" width="11" style="1" customWidth="1"/>
    <col min="15884" max="15884" width="46.85546875" style="1" customWidth="1"/>
    <col min="15885" max="15885" width="3.85546875" style="1" bestFit="1" customWidth="1"/>
    <col min="15886" max="15886" width="2.5703125" style="1" bestFit="1" customWidth="1"/>
    <col min="15887" max="15887" width="2.5703125" style="1" customWidth="1"/>
    <col min="15888" max="15888" width="3.85546875" style="1" bestFit="1" customWidth="1"/>
    <col min="15889" max="15889" width="6.7109375" style="1" customWidth="1"/>
    <col min="15890" max="15890" width="13" style="1" customWidth="1"/>
    <col min="15891" max="16129" width="9.140625" style="1"/>
    <col min="16130" max="16130" width="10.7109375" style="1" customWidth="1"/>
    <col min="16131" max="16131" width="44.140625" style="1" customWidth="1"/>
    <col min="16132" max="16132" width="3.85546875" style="1" bestFit="1" customWidth="1"/>
    <col min="16133" max="16133" width="3.28515625" style="1" bestFit="1" customWidth="1"/>
    <col min="16134" max="16134" width="3.28515625" style="1" customWidth="1"/>
    <col min="16135" max="16135" width="3.85546875" style="1" bestFit="1" customWidth="1"/>
    <col min="16136" max="16136" width="6.7109375" style="1" customWidth="1"/>
    <col min="16137" max="16137" width="12.85546875" style="1" customWidth="1"/>
    <col min="16138" max="16138" width="1.42578125" style="1" customWidth="1"/>
    <col min="16139" max="16139" width="11" style="1" customWidth="1"/>
    <col min="16140" max="16140" width="46.85546875" style="1" customWidth="1"/>
    <col min="16141" max="16141" width="3.85546875" style="1" bestFit="1" customWidth="1"/>
    <col min="16142" max="16142" width="2.5703125" style="1" bestFit="1" customWidth="1"/>
    <col min="16143" max="16143" width="2.5703125" style="1" customWidth="1"/>
    <col min="16144" max="16144" width="3.85546875" style="1" bestFit="1" customWidth="1"/>
    <col min="16145" max="16145" width="6.7109375" style="1" customWidth="1"/>
    <col min="16146" max="16146" width="13" style="1" customWidth="1"/>
    <col min="16147" max="16384" width="9.140625" style="1"/>
  </cols>
  <sheetData>
    <row r="2" spans="2:18" ht="15" customHeight="1" x14ac:dyDescent="0.25">
      <c r="B2" s="96" t="s">
        <v>230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</row>
    <row r="3" spans="2:18" ht="15" customHeight="1" x14ac:dyDescent="0.25"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</row>
    <row r="4" spans="2:18" ht="72.75" customHeight="1" x14ac:dyDescent="0.25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</row>
    <row r="5" spans="2:18" ht="20.100000000000001" customHeight="1" x14ac:dyDescent="0.25">
      <c r="B5" s="67" t="s">
        <v>229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</row>
    <row r="6" spans="2:18" ht="19.350000000000001" customHeight="1" x14ac:dyDescent="0.25">
      <c r="B6" s="65" t="s">
        <v>228</v>
      </c>
      <c r="C6" s="65"/>
      <c r="D6" s="65"/>
      <c r="E6" s="65"/>
      <c r="F6" s="65"/>
      <c r="G6" s="65"/>
      <c r="H6" s="65"/>
      <c r="I6" s="65"/>
      <c r="J6" s="66"/>
      <c r="K6" s="65" t="s">
        <v>227</v>
      </c>
      <c r="L6" s="65"/>
      <c r="M6" s="65"/>
      <c r="N6" s="65"/>
      <c r="O6" s="65"/>
      <c r="P6" s="65"/>
      <c r="Q6" s="65"/>
      <c r="R6" s="65"/>
    </row>
    <row r="7" spans="2:18" ht="21" customHeight="1" x14ac:dyDescent="0.25">
      <c r="B7" s="95" t="s">
        <v>109</v>
      </c>
      <c r="C7" s="95" t="s">
        <v>108</v>
      </c>
      <c r="D7" s="94" t="s">
        <v>107</v>
      </c>
      <c r="E7" s="94" t="s">
        <v>106</v>
      </c>
      <c r="F7" s="94" t="s">
        <v>105</v>
      </c>
      <c r="G7" s="94" t="s">
        <v>104</v>
      </c>
      <c r="H7" s="93" t="s">
        <v>103</v>
      </c>
      <c r="I7" s="93" t="s">
        <v>102</v>
      </c>
      <c r="J7" s="70"/>
      <c r="K7" s="95" t="s">
        <v>109</v>
      </c>
      <c r="L7" s="95" t="s">
        <v>108</v>
      </c>
      <c r="M7" s="94" t="s">
        <v>107</v>
      </c>
      <c r="N7" s="94" t="s">
        <v>106</v>
      </c>
      <c r="O7" s="94" t="s">
        <v>105</v>
      </c>
      <c r="P7" s="94" t="s">
        <v>104</v>
      </c>
      <c r="Q7" s="93" t="s">
        <v>103</v>
      </c>
      <c r="R7" s="93" t="s">
        <v>102</v>
      </c>
    </row>
    <row r="8" spans="2:18" ht="29.25" customHeight="1" x14ac:dyDescent="0.25">
      <c r="B8" s="92" t="s">
        <v>226</v>
      </c>
      <c r="C8" s="92" t="s">
        <v>225</v>
      </c>
      <c r="D8" s="91">
        <v>3</v>
      </c>
      <c r="E8" s="91">
        <v>0</v>
      </c>
      <c r="F8" s="91">
        <v>0</v>
      </c>
      <c r="G8" s="91">
        <v>3</v>
      </c>
      <c r="H8" s="91">
        <v>4</v>
      </c>
      <c r="I8" s="90"/>
      <c r="J8" s="86"/>
      <c r="K8" s="57" t="s">
        <v>195</v>
      </c>
      <c r="L8" s="57" t="s">
        <v>224</v>
      </c>
      <c r="M8" s="55">
        <v>2</v>
      </c>
      <c r="N8" s="55">
        <v>0</v>
      </c>
      <c r="O8" s="55">
        <v>2</v>
      </c>
      <c r="P8" s="55">
        <v>3</v>
      </c>
      <c r="Q8" s="54">
        <v>4</v>
      </c>
      <c r="R8" s="59"/>
    </row>
    <row r="9" spans="2:18" ht="21" customHeight="1" x14ac:dyDescent="0.25">
      <c r="B9" s="92" t="s">
        <v>223</v>
      </c>
      <c r="C9" s="92" t="s">
        <v>222</v>
      </c>
      <c r="D9" s="91">
        <v>3</v>
      </c>
      <c r="E9" s="91">
        <v>2</v>
      </c>
      <c r="F9" s="91">
        <v>0</v>
      </c>
      <c r="G9" s="91">
        <v>4</v>
      </c>
      <c r="H9" s="91">
        <v>7</v>
      </c>
      <c r="I9" s="90"/>
      <c r="J9" s="86"/>
      <c r="K9" s="57" t="s">
        <v>221</v>
      </c>
      <c r="L9" s="57" t="s">
        <v>220</v>
      </c>
      <c r="M9" s="55">
        <v>3</v>
      </c>
      <c r="N9" s="55">
        <v>0</v>
      </c>
      <c r="O9" s="55">
        <v>0</v>
      </c>
      <c r="P9" s="55">
        <v>3</v>
      </c>
      <c r="Q9" s="54">
        <v>4</v>
      </c>
      <c r="R9" s="53"/>
    </row>
    <row r="10" spans="2:18" ht="21" customHeight="1" x14ac:dyDescent="0.25">
      <c r="B10" s="92" t="s">
        <v>219</v>
      </c>
      <c r="C10" s="92" t="s">
        <v>218</v>
      </c>
      <c r="D10" s="91">
        <v>3</v>
      </c>
      <c r="E10" s="91">
        <v>0</v>
      </c>
      <c r="F10" s="91">
        <v>2</v>
      </c>
      <c r="G10" s="91">
        <v>4</v>
      </c>
      <c r="H10" s="91">
        <v>7</v>
      </c>
      <c r="I10" s="90"/>
      <c r="J10" s="86"/>
      <c r="K10" s="57" t="s">
        <v>217</v>
      </c>
      <c r="L10" s="57" t="s">
        <v>216</v>
      </c>
      <c r="M10" s="55">
        <v>3</v>
      </c>
      <c r="N10" s="55">
        <v>2</v>
      </c>
      <c r="O10" s="55">
        <v>0</v>
      </c>
      <c r="P10" s="55">
        <v>4</v>
      </c>
      <c r="Q10" s="54">
        <v>7</v>
      </c>
      <c r="R10" s="53"/>
    </row>
    <row r="11" spans="2:18" ht="21" customHeight="1" x14ac:dyDescent="0.25">
      <c r="B11" s="92" t="s">
        <v>215</v>
      </c>
      <c r="C11" s="92" t="s">
        <v>214</v>
      </c>
      <c r="D11" s="91">
        <v>3</v>
      </c>
      <c r="E11" s="91">
        <v>0</v>
      </c>
      <c r="F11" s="91">
        <v>2</v>
      </c>
      <c r="G11" s="91">
        <v>4</v>
      </c>
      <c r="H11" s="91">
        <v>7</v>
      </c>
      <c r="I11" s="90"/>
      <c r="J11" s="86"/>
      <c r="K11" s="57" t="s">
        <v>213</v>
      </c>
      <c r="L11" s="57" t="s">
        <v>212</v>
      </c>
      <c r="M11" s="55">
        <v>2</v>
      </c>
      <c r="N11" s="55">
        <v>0</v>
      </c>
      <c r="O11" s="55">
        <v>2</v>
      </c>
      <c r="P11" s="55">
        <v>3</v>
      </c>
      <c r="Q11" s="54">
        <v>5</v>
      </c>
      <c r="R11" s="53"/>
    </row>
    <row r="12" spans="2:18" s="70" customFormat="1" ht="21" customHeight="1" x14ac:dyDescent="0.25">
      <c r="B12" s="92" t="s">
        <v>211</v>
      </c>
      <c r="C12" s="92" t="s">
        <v>210</v>
      </c>
      <c r="D12" s="91">
        <v>2</v>
      </c>
      <c r="E12" s="91">
        <v>0</v>
      </c>
      <c r="F12" s="91">
        <v>0</v>
      </c>
      <c r="G12" s="91">
        <v>2</v>
      </c>
      <c r="H12" s="91">
        <v>2</v>
      </c>
      <c r="I12" s="90"/>
      <c r="J12" s="1"/>
      <c r="K12" s="57" t="s">
        <v>209</v>
      </c>
      <c r="L12" s="57" t="s">
        <v>208</v>
      </c>
      <c r="M12" s="55">
        <v>3</v>
      </c>
      <c r="N12" s="55">
        <v>0</v>
      </c>
      <c r="O12" s="55">
        <v>2</v>
      </c>
      <c r="P12" s="55">
        <v>4</v>
      </c>
      <c r="Q12" s="54">
        <v>7</v>
      </c>
      <c r="R12" s="53"/>
    </row>
    <row r="13" spans="2:18" ht="27.75" customHeight="1" x14ac:dyDescent="0.25">
      <c r="B13" s="92" t="s">
        <v>207</v>
      </c>
      <c r="C13" s="92" t="s">
        <v>206</v>
      </c>
      <c r="D13" s="91">
        <v>3</v>
      </c>
      <c r="E13" s="91">
        <v>0</v>
      </c>
      <c r="F13" s="91">
        <v>0</v>
      </c>
      <c r="G13" s="91">
        <v>3</v>
      </c>
      <c r="H13" s="91">
        <v>5</v>
      </c>
      <c r="I13" s="90"/>
      <c r="J13" s="86"/>
      <c r="K13" s="57" t="s">
        <v>205</v>
      </c>
      <c r="L13" s="56" t="s">
        <v>204</v>
      </c>
      <c r="M13" s="55">
        <v>2</v>
      </c>
      <c r="N13" s="55">
        <v>0</v>
      </c>
      <c r="O13" s="55">
        <v>0</v>
      </c>
      <c r="P13" s="55">
        <v>2</v>
      </c>
      <c r="Q13" s="54">
        <v>2</v>
      </c>
      <c r="R13" s="53"/>
    </row>
    <row r="14" spans="2:18" ht="21" customHeight="1" x14ac:dyDescent="0.25">
      <c r="B14" s="92" t="s">
        <v>203</v>
      </c>
      <c r="C14" s="92" t="s">
        <v>202</v>
      </c>
      <c r="D14" s="91">
        <v>0</v>
      </c>
      <c r="E14" s="91">
        <v>2</v>
      </c>
      <c r="F14" s="91">
        <v>0</v>
      </c>
      <c r="G14" s="91">
        <v>1</v>
      </c>
      <c r="H14" s="91">
        <v>4</v>
      </c>
      <c r="I14" s="90"/>
      <c r="K14" s="57" t="s">
        <v>201</v>
      </c>
      <c r="L14" s="56" t="s">
        <v>200</v>
      </c>
      <c r="M14" s="55">
        <v>0</v>
      </c>
      <c r="N14" s="55">
        <v>2</v>
      </c>
      <c r="O14" s="55">
        <v>0</v>
      </c>
      <c r="P14" s="55">
        <v>1</v>
      </c>
      <c r="Q14" s="54">
        <v>4</v>
      </c>
      <c r="R14" s="53"/>
    </row>
    <row r="15" spans="2:18" ht="19.5" customHeight="1" x14ac:dyDescent="0.25">
      <c r="B15" s="52" t="s">
        <v>123</v>
      </c>
      <c r="C15" s="52"/>
      <c r="D15" s="32">
        <f>SUM(D8:D14)</f>
        <v>17</v>
      </c>
      <c r="E15" s="32">
        <f>SUM(E8:E14)</f>
        <v>4</v>
      </c>
      <c r="F15" s="32">
        <f>SUM(F8:F14)</f>
        <v>4</v>
      </c>
      <c r="G15" s="32">
        <f>SUM(G8:G14)</f>
        <v>21</v>
      </c>
      <c r="H15" s="32">
        <f>SUM(H8:H14)</f>
        <v>36</v>
      </c>
      <c r="I15" s="51"/>
      <c r="J15" s="70"/>
      <c r="K15" s="52" t="s">
        <v>123</v>
      </c>
      <c r="L15" s="52"/>
      <c r="M15" s="32">
        <f>SUM(M8:M14)</f>
        <v>15</v>
      </c>
      <c r="N15" s="32">
        <f>SUM(N8:N14)</f>
        <v>4</v>
      </c>
      <c r="O15" s="32">
        <f>SUM(O8:O14)</f>
        <v>6</v>
      </c>
      <c r="P15" s="32">
        <f>SUM(P8:P14)</f>
        <v>20</v>
      </c>
      <c r="Q15" s="32">
        <f>SUM(Q8:Q14)</f>
        <v>33</v>
      </c>
      <c r="R15" s="51"/>
    </row>
    <row r="16" spans="2:18" ht="7.5" customHeight="1" x14ac:dyDescent="0.2">
      <c r="B16" s="61"/>
      <c r="C16" s="61"/>
      <c r="D16" s="61"/>
      <c r="E16" s="61"/>
      <c r="F16" s="61"/>
      <c r="G16" s="61"/>
      <c r="H16" s="69"/>
      <c r="I16" s="68"/>
      <c r="J16" s="61"/>
      <c r="K16" s="61"/>
      <c r="L16" s="61"/>
      <c r="M16" s="61"/>
      <c r="N16" s="61"/>
      <c r="O16" s="61"/>
      <c r="P16" s="61"/>
      <c r="Q16" s="69"/>
      <c r="R16" s="68"/>
    </row>
    <row r="17" spans="2:18" ht="20.100000000000001" customHeight="1" x14ac:dyDescent="0.25">
      <c r="B17" s="67" t="s">
        <v>199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</row>
    <row r="18" spans="2:18" ht="19.350000000000001" customHeight="1" x14ac:dyDescent="0.25">
      <c r="B18" s="65" t="s">
        <v>198</v>
      </c>
      <c r="C18" s="65"/>
      <c r="D18" s="65"/>
      <c r="E18" s="65"/>
      <c r="F18" s="65"/>
      <c r="G18" s="65"/>
      <c r="H18" s="65"/>
      <c r="I18" s="65"/>
      <c r="J18" s="66"/>
      <c r="K18" s="65" t="s">
        <v>197</v>
      </c>
      <c r="L18" s="65"/>
      <c r="M18" s="65"/>
      <c r="N18" s="65"/>
      <c r="O18" s="65"/>
      <c r="P18" s="65"/>
      <c r="Q18" s="65"/>
      <c r="R18" s="65"/>
    </row>
    <row r="19" spans="2:18" ht="21" customHeight="1" x14ac:dyDescent="0.25">
      <c r="B19" s="64" t="s">
        <v>109</v>
      </c>
      <c r="C19" s="64" t="s">
        <v>108</v>
      </c>
      <c r="D19" s="63" t="s">
        <v>107</v>
      </c>
      <c r="E19" s="63" t="s">
        <v>106</v>
      </c>
      <c r="F19" s="63" t="s">
        <v>105</v>
      </c>
      <c r="G19" s="63" t="s">
        <v>104</v>
      </c>
      <c r="H19" s="62" t="s">
        <v>103</v>
      </c>
      <c r="I19" s="62" t="s">
        <v>102</v>
      </c>
      <c r="J19" s="70"/>
      <c r="K19" s="64" t="s">
        <v>109</v>
      </c>
      <c r="L19" s="64" t="s">
        <v>108</v>
      </c>
      <c r="M19" s="63" t="s">
        <v>107</v>
      </c>
      <c r="N19" s="63" t="s">
        <v>106</v>
      </c>
      <c r="O19" s="63" t="s">
        <v>105</v>
      </c>
      <c r="P19" s="63" t="s">
        <v>104</v>
      </c>
      <c r="Q19" s="62" t="s">
        <v>103</v>
      </c>
      <c r="R19" s="62" t="s">
        <v>102</v>
      </c>
    </row>
    <row r="20" spans="2:18" ht="21" customHeight="1" x14ac:dyDescent="0.25">
      <c r="B20" s="57" t="s">
        <v>159</v>
      </c>
      <c r="C20" s="57" t="s">
        <v>196</v>
      </c>
      <c r="D20" s="55">
        <v>2</v>
      </c>
      <c r="E20" s="55">
        <v>0</v>
      </c>
      <c r="F20" s="55">
        <v>2</v>
      </c>
      <c r="G20" s="55">
        <v>3</v>
      </c>
      <c r="H20" s="54">
        <v>5</v>
      </c>
      <c r="I20" s="53" t="s">
        <v>195</v>
      </c>
      <c r="J20" s="70"/>
      <c r="K20" s="57" t="s">
        <v>154</v>
      </c>
      <c r="L20" s="57" t="s">
        <v>194</v>
      </c>
      <c r="M20" s="55">
        <v>3</v>
      </c>
      <c r="N20" s="55">
        <v>0</v>
      </c>
      <c r="O20" s="55">
        <v>2</v>
      </c>
      <c r="P20" s="55">
        <v>4</v>
      </c>
      <c r="Q20" s="54">
        <v>6</v>
      </c>
      <c r="R20" s="87"/>
    </row>
    <row r="21" spans="2:18" s="88" customFormat="1" ht="21" customHeight="1" x14ac:dyDescent="0.25">
      <c r="B21" s="57" t="s">
        <v>193</v>
      </c>
      <c r="C21" s="6" t="s">
        <v>192</v>
      </c>
      <c r="D21" s="55">
        <v>2</v>
      </c>
      <c r="E21" s="55">
        <v>2</v>
      </c>
      <c r="F21" s="55">
        <v>0</v>
      </c>
      <c r="G21" s="55">
        <v>3</v>
      </c>
      <c r="H21" s="54">
        <v>5</v>
      </c>
      <c r="I21" s="53" t="s">
        <v>191</v>
      </c>
      <c r="J21" s="1"/>
      <c r="K21" s="89" t="s">
        <v>190</v>
      </c>
      <c r="L21" s="57" t="s">
        <v>189</v>
      </c>
      <c r="M21" s="55">
        <v>3</v>
      </c>
      <c r="N21" s="55">
        <v>0</v>
      </c>
      <c r="O21" s="55">
        <v>2</v>
      </c>
      <c r="P21" s="55">
        <v>4</v>
      </c>
      <c r="Q21" s="55">
        <v>6</v>
      </c>
      <c r="R21" s="55" t="s">
        <v>159</v>
      </c>
    </row>
    <row r="22" spans="2:18" ht="21" customHeight="1" x14ac:dyDescent="0.25">
      <c r="B22" s="57" t="s">
        <v>188</v>
      </c>
      <c r="C22" s="57" t="s">
        <v>187</v>
      </c>
      <c r="D22" s="55">
        <v>3</v>
      </c>
      <c r="E22" s="55">
        <v>0</v>
      </c>
      <c r="F22" s="55">
        <v>2</v>
      </c>
      <c r="G22" s="55">
        <v>4</v>
      </c>
      <c r="H22" s="54">
        <v>6</v>
      </c>
      <c r="I22" s="87" t="s">
        <v>186</v>
      </c>
      <c r="K22" s="60" t="s">
        <v>132</v>
      </c>
      <c r="L22" s="60" t="s">
        <v>185</v>
      </c>
      <c r="M22" s="59">
        <v>3</v>
      </c>
      <c r="N22" s="59">
        <v>0</v>
      </c>
      <c r="O22" s="59">
        <v>0</v>
      </c>
      <c r="P22" s="59">
        <v>3</v>
      </c>
      <c r="Q22" s="58">
        <v>5</v>
      </c>
      <c r="R22" s="55"/>
    </row>
    <row r="23" spans="2:18" ht="21" customHeight="1" x14ac:dyDescent="0.25">
      <c r="B23" s="57" t="s">
        <v>184</v>
      </c>
      <c r="C23" s="57" t="s">
        <v>183</v>
      </c>
      <c r="D23" s="55">
        <v>2</v>
      </c>
      <c r="E23" s="55">
        <v>2</v>
      </c>
      <c r="F23" s="55">
        <v>0</v>
      </c>
      <c r="G23" s="55">
        <v>3</v>
      </c>
      <c r="H23" s="54">
        <v>5</v>
      </c>
      <c r="I23" s="53"/>
      <c r="K23" s="57" t="s">
        <v>182</v>
      </c>
      <c r="L23" s="57" t="s">
        <v>181</v>
      </c>
      <c r="M23" s="55">
        <v>3</v>
      </c>
      <c r="N23" s="55">
        <v>0</v>
      </c>
      <c r="O23" s="55">
        <v>0</v>
      </c>
      <c r="P23" s="55">
        <v>3</v>
      </c>
      <c r="Q23" s="54">
        <v>5</v>
      </c>
      <c r="R23" s="53"/>
    </row>
    <row r="24" spans="2:18" ht="21" customHeight="1" x14ac:dyDescent="0.25">
      <c r="B24" s="74" t="s">
        <v>180</v>
      </c>
      <c r="C24" s="57" t="s">
        <v>179</v>
      </c>
      <c r="D24" s="55">
        <v>2</v>
      </c>
      <c r="E24" s="55">
        <v>0</v>
      </c>
      <c r="F24" s="55">
        <v>0</v>
      </c>
      <c r="G24" s="55">
        <v>2</v>
      </c>
      <c r="H24" s="54">
        <v>3</v>
      </c>
      <c r="I24" s="53"/>
      <c r="J24" s="86"/>
      <c r="K24" s="57" t="s">
        <v>178</v>
      </c>
      <c r="L24" s="57" t="s">
        <v>177</v>
      </c>
      <c r="M24" s="55">
        <v>2</v>
      </c>
      <c r="N24" s="55">
        <v>0</v>
      </c>
      <c r="O24" s="55">
        <v>0</v>
      </c>
      <c r="P24" s="55">
        <v>2</v>
      </c>
      <c r="Q24" s="54">
        <v>2</v>
      </c>
      <c r="R24" s="53"/>
    </row>
    <row r="25" spans="2:18" ht="31.5" customHeight="1" x14ac:dyDescent="0.25">
      <c r="B25" s="57" t="s">
        <v>176</v>
      </c>
      <c r="C25" s="57" t="s">
        <v>175</v>
      </c>
      <c r="D25" s="55">
        <v>2</v>
      </c>
      <c r="E25" s="55">
        <v>0</v>
      </c>
      <c r="F25" s="55">
        <v>0</v>
      </c>
      <c r="G25" s="55">
        <v>2</v>
      </c>
      <c r="H25" s="54">
        <v>2</v>
      </c>
      <c r="I25" s="53"/>
      <c r="K25" s="57" t="s">
        <v>174</v>
      </c>
      <c r="L25" s="57" t="s">
        <v>173</v>
      </c>
      <c r="M25" s="55">
        <v>2</v>
      </c>
      <c r="N25" s="55">
        <v>0</v>
      </c>
      <c r="O25" s="55">
        <v>0</v>
      </c>
      <c r="P25" s="55">
        <v>2</v>
      </c>
      <c r="Q25" s="54">
        <v>2</v>
      </c>
      <c r="R25" s="53"/>
    </row>
    <row r="26" spans="2:18" ht="33" customHeight="1" x14ac:dyDescent="0.25">
      <c r="B26" s="57" t="s">
        <v>172</v>
      </c>
      <c r="C26" s="57" t="s">
        <v>171</v>
      </c>
      <c r="D26" s="55">
        <v>2</v>
      </c>
      <c r="E26" s="55">
        <v>0</v>
      </c>
      <c r="F26" s="55">
        <v>0</v>
      </c>
      <c r="G26" s="55">
        <v>2</v>
      </c>
      <c r="H26" s="54">
        <v>2</v>
      </c>
      <c r="I26" s="53"/>
      <c r="K26" s="57" t="s">
        <v>170</v>
      </c>
      <c r="L26" s="57" t="s">
        <v>169</v>
      </c>
      <c r="M26" s="55">
        <v>0</v>
      </c>
      <c r="N26" s="55">
        <v>0</v>
      </c>
      <c r="O26" s="55">
        <v>0</v>
      </c>
      <c r="P26" s="55">
        <v>0</v>
      </c>
      <c r="Q26" s="55">
        <v>5</v>
      </c>
      <c r="R26" s="53"/>
    </row>
    <row r="27" spans="2:18" ht="28.5" customHeight="1" x14ac:dyDescent="0.25">
      <c r="B27" s="52" t="s">
        <v>123</v>
      </c>
      <c r="C27" s="52"/>
      <c r="D27" s="32">
        <f>SUM(D20:D26)</f>
        <v>15</v>
      </c>
      <c r="E27" s="32">
        <f>SUM(E20:E26)</f>
        <v>4</v>
      </c>
      <c r="F27" s="32">
        <f>SUM(F20:F26)</f>
        <v>4</v>
      </c>
      <c r="G27" s="32">
        <f>SUM(G20:G26)</f>
        <v>19</v>
      </c>
      <c r="H27" s="32">
        <f>SUM(H20:H26)</f>
        <v>28</v>
      </c>
      <c r="I27" s="51"/>
      <c r="K27" s="52" t="s">
        <v>123</v>
      </c>
      <c r="L27" s="52"/>
      <c r="M27" s="32">
        <f>SUM(M20:M26)</f>
        <v>16</v>
      </c>
      <c r="N27" s="32">
        <f>SUM(N20:N26)</f>
        <v>0</v>
      </c>
      <c r="O27" s="32">
        <f>SUM(O20:O26)</f>
        <v>4</v>
      </c>
      <c r="P27" s="32">
        <f>SUM(P20:P26)</f>
        <v>18</v>
      </c>
      <c r="Q27" s="32">
        <f>SUM(Q20:Q26)</f>
        <v>31</v>
      </c>
      <c r="R27" s="51"/>
    </row>
    <row r="28" spans="2:18" ht="19.5" customHeight="1" x14ac:dyDescent="0.25">
      <c r="J28" s="86"/>
      <c r="M28" s="1"/>
      <c r="N28" s="1"/>
      <c r="O28" s="1"/>
      <c r="P28" s="1"/>
      <c r="Q28" s="1"/>
      <c r="R28" s="1"/>
    </row>
    <row r="29" spans="2:18" ht="5.25" customHeight="1" x14ac:dyDescent="0.2">
      <c r="B29" s="61"/>
      <c r="C29" s="61"/>
      <c r="D29" s="61"/>
      <c r="E29" s="61"/>
      <c r="F29" s="61"/>
      <c r="G29" s="61"/>
      <c r="H29" s="69"/>
      <c r="I29" s="68"/>
      <c r="J29" s="61"/>
      <c r="K29" s="61"/>
      <c r="L29" s="61"/>
      <c r="M29" s="61"/>
      <c r="N29" s="61"/>
      <c r="O29" s="61"/>
      <c r="P29" s="61"/>
      <c r="Q29" s="69"/>
      <c r="R29" s="68"/>
    </row>
    <row r="30" spans="2:18" ht="20.100000000000001" customHeight="1" x14ac:dyDescent="0.25">
      <c r="B30" s="67" t="s">
        <v>168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</row>
    <row r="31" spans="2:18" ht="19.350000000000001" customHeight="1" x14ac:dyDescent="0.25">
      <c r="B31" s="65" t="s">
        <v>167</v>
      </c>
      <c r="C31" s="65"/>
      <c r="D31" s="65"/>
      <c r="E31" s="65"/>
      <c r="F31" s="65"/>
      <c r="G31" s="65"/>
      <c r="H31" s="65"/>
      <c r="I31" s="65"/>
      <c r="J31" s="66"/>
      <c r="K31" s="65" t="s">
        <v>166</v>
      </c>
      <c r="L31" s="65"/>
      <c r="M31" s="65"/>
      <c r="N31" s="65"/>
      <c r="O31" s="65"/>
      <c r="P31" s="65"/>
      <c r="Q31" s="65"/>
      <c r="R31" s="65"/>
    </row>
    <row r="32" spans="2:18" ht="21" customHeight="1" x14ac:dyDescent="0.25">
      <c r="B32" s="64" t="s">
        <v>109</v>
      </c>
      <c r="C32" s="64" t="s">
        <v>108</v>
      </c>
      <c r="D32" s="63" t="s">
        <v>107</v>
      </c>
      <c r="E32" s="63" t="s">
        <v>106</v>
      </c>
      <c r="F32" s="63" t="s">
        <v>105</v>
      </c>
      <c r="G32" s="63" t="s">
        <v>104</v>
      </c>
      <c r="H32" s="62" t="s">
        <v>103</v>
      </c>
      <c r="I32" s="62" t="s">
        <v>102</v>
      </c>
      <c r="J32" s="70"/>
      <c r="K32" s="64" t="s">
        <v>109</v>
      </c>
      <c r="L32" s="64" t="s">
        <v>108</v>
      </c>
      <c r="M32" s="63" t="s">
        <v>107</v>
      </c>
      <c r="N32" s="63" t="s">
        <v>106</v>
      </c>
      <c r="O32" s="63" t="s">
        <v>105</v>
      </c>
      <c r="P32" s="63" t="s">
        <v>104</v>
      </c>
      <c r="Q32" s="62" t="s">
        <v>103</v>
      </c>
      <c r="R32" s="62" t="s">
        <v>102</v>
      </c>
    </row>
    <row r="33" spans="2:18" ht="21" customHeight="1" x14ac:dyDescent="0.25">
      <c r="B33" s="57" t="s">
        <v>165</v>
      </c>
      <c r="C33" s="56" t="s">
        <v>164</v>
      </c>
      <c r="D33" s="55">
        <v>2</v>
      </c>
      <c r="E33" s="55">
        <v>0</v>
      </c>
      <c r="F33" s="55">
        <v>2</v>
      </c>
      <c r="G33" s="55">
        <v>3</v>
      </c>
      <c r="H33" s="54">
        <v>5</v>
      </c>
      <c r="I33" s="53"/>
      <c r="J33" s="85"/>
      <c r="K33" s="57" t="s">
        <v>163</v>
      </c>
      <c r="L33" s="57" t="s">
        <v>162</v>
      </c>
      <c r="M33" s="55">
        <v>3</v>
      </c>
      <c r="N33" s="55">
        <v>0</v>
      </c>
      <c r="O33" s="55">
        <v>0</v>
      </c>
      <c r="P33" s="55">
        <v>3</v>
      </c>
      <c r="Q33" s="54">
        <v>5</v>
      </c>
      <c r="R33" s="84" t="s">
        <v>159</v>
      </c>
    </row>
    <row r="34" spans="2:18" ht="21" customHeight="1" x14ac:dyDescent="0.25">
      <c r="B34" s="81" t="s">
        <v>161</v>
      </c>
      <c r="C34" s="81" t="s">
        <v>160</v>
      </c>
      <c r="D34" s="80">
        <v>3</v>
      </c>
      <c r="E34" s="80">
        <v>0</v>
      </c>
      <c r="F34" s="80">
        <v>0</v>
      </c>
      <c r="G34" s="80">
        <v>3</v>
      </c>
      <c r="H34" s="79">
        <v>5</v>
      </c>
      <c r="I34" s="83" t="s">
        <v>159</v>
      </c>
      <c r="J34" s="82"/>
      <c r="K34" s="74" t="s">
        <v>158</v>
      </c>
      <c r="L34" s="74" t="s">
        <v>157</v>
      </c>
      <c r="M34" s="73">
        <v>2</v>
      </c>
      <c r="N34" s="73">
        <v>0</v>
      </c>
      <c r="O34" s="73">
        <v>2</v>
      </c>
      <c r="P34" s="73">
        <v>3</v>
      </c>
      <c r="Q34" s="72">
        <v>5</v>
      </c>
      <c r="R34" s="55" t="s">
        <v>156</v>
      </c>
    </row>
    <row r="35" spans="2:18" ht="21" customHeight="1" x14ac:dyDescent="0.25">
      <c r="B35" s="81" t="s">
        <v>156</v>
      </c>
      <c r="C35" s="81" t="s">
        <v>155</v>
      </c>
      <c r="D35" s="80">
        <v>3</v>
      </c>
      <c r="E35" s="80">
        <v>0</v>
      </c>
      <c r="F35" s="80">
        <v>0</v>
      </c>
      <c r="G35" s="80">
        <v>3</v>
      </c>
      <c r="H35" s="79">
        <v>5</v>
      </c>
      <c r="I35" s="25" t="s">
        <v>154</v>
      </c>
      <c r="J35" s="77"/>
      <c r="K35" s="74" t="s">
        <v>132</v>
      </c>
      <c r="L35" s="74" t="s">
        <v>153</v>
      </c>
      <c r="M35" s="73">
        <v>3</v>
      </c>
      <c r="N35" s="73">
        <v>0</v>
      </c>
      <c r="O35" s="73">
        <v>0</v>
      </c>
      <c r="P35" s="73">
        <v>3</v>
      </c>
      <c r="Q35" s="72">
        <v>5</v>
      </c>
      <c r="R35" s="57" t="s">
        <v>117</v>
      </c>
    </row>
    <row r="36" spans="2:18" ht="21" customHeight="1" x14ac:dyDescent="0.25">
      <c r="B36" s="74" t="s">
        <v>132</v>
      </c>
      <c r="C36" s="74" t="s">
        <v>152</v>
      </c>
      <c r="D36" s="73">
        <v>3</v>
      </c>
      <c r="E36" s="73">
        <v>0</v>
      </c>
      <c r="F36" s="73">
        <v>0</v>
      </c>
      <c r="G36" s="73">
        <v>3</v>
      </c>
      <c r="H36" s="72">
        <v>5</v>
      </c>
      <c r="I36" s="25"/>
      <c r="J36" s="77"/>
      <c r="K36" s="74" t="s">
        <v>151</v>
      </c>
      <c r="L36" s="78" t="s">
        <v>150</v>
      </c>
      <c r="M36" s="73">
        <v>3</v>
      </c>
      <c r="N36" s="73">
        <v>0</v>
      </c>
      <c r="O36" s="73">
        <v>0</v>
      </c>
      <c r="P36" s="73">
        <v>3</v>
      </c>
      <c r="Q36" s="72">
        <v>6</v>
      </c>
      <c r="R36" s="53"/>
    </row>
    <row r="37" spans="2:18" ht="21" customHeight="1" x14ac:dyDescent="0.25">
      <c r="B37" s="74" t="s">
        <v>127</v>
      </c>
      <c r="C37" s="74" t="s">
        <v>149</v>
      </c>
      <c r="D37" s="73">
        <v>3</v>
      </c>
      <c r="E37" s="73">
        <v>0</v>
      </c>
      <c r="F37" s="73">
        <v>0</v>
      </c>
      <c r="G37" s="73">
        <v>3</v>
      </c>
      <c r="H37" s="72">
        <v>5</v>
      </c>
      <c r="I37" s="73"/>
      <c r="J37" s="77"/>
      <c r="K37" s="74" t="s">
        <v>148</v>
      </c>
      <c r="L37" s="74" t="s">
        <v>147</v>
      </c>
      <c r="M37" s="73">
        <v>0</v>
      </c>
      <c r="N37" s="73">
        <v>0</v>
      </c>
      <c r="O37" s="73">
        <v>0</v>
      </c>
      <c r="P37" s="73">
        <v>0</v>
      </c>
      <c r="Q37" s="73">
        <v>5</v>
      </c>
      <c r="R37" s="53"/>
    </row>
    <row r="38" spans="2:18" ht="21" customHeight="1" x14ac:dyDescent="0.25">
      <c r="B38" s="76" t="s">
        <v>146</v>
      </c>
      <c r="C38" s="74" t="s">
        <v>145</v>
      </c>
      <c r="D38" s="75">
        <v>3</v>
      </c>
      <c r="E38" s="75">
        <v>0</v>
      </c>
      <c r="F38" s="75">
        <v>0</v>
      </c>
      <c r="G38" s="75">
        <v>3</v>
      </c>
      <c r="H38" s="73">
        <v>5</v>
      </c>
      <c r="I38" s="74"/>
      <c r="J38" s="71"/>
      <c r="K38" s="74" t="s">
        <v>127</v>
      </c>
      <c r="L38" s="74" t="s">
        <v>144</v>
      </c>
      <c r="M38" s="73">
        <v>3</v>
      </c>
      <c r="N38" s="73">
        <v>0</v>
      </c>
      <c r="O38" s="73">
        <v>0</v>
      </c>
      <c r="P38" s="73">
        <v>3</v>
      </c>
      <c r="Q38" s="72">
        <v>5</v>
      </c>
      <c r="R38" s="53"/>
    </row>
    <row r="39" spans="2:18" ht="24.95" customHeight="1" x14ac:dyDescent="0.25">
      <c r="B39" s="52" t="s">
        <v>123</v>
      </c>
      <c r="C39" s="52"/>
      <c r="D39" s="32">
        <f>SUM(D33:D38)</f>
        <v>17</v>
      </c>
      <c r="E39" s="32">
        <f>SUM(E33:E38)</f>
        <v>0</v>
      </c>
      <c r="F39" s="32">
        <f>SUM(F33:F38)</f>
        <v>2</v>
      </c>
      <c r="G39" s="32">
        <f>SUM(G33:G38)</f>
        <v>18</v>
      </c>
      <c r="H39" s="32">
        <f>SUM(H33:H38)</f>
        <v>30</v>
      </c>
      <c r="I39" s="51"/>
      <c r="J39" s="71"/>
      <c r="K39" s="52" t="s">
        <v>123</v>
      </c>
      <c r="L39" s="52"/>
      <c r="M39" s="32">
        <f>SUM(M33:M38)</f>
        <v>14</v>
      </c>
      <c r="N39" s="32">
        <f>SUM(N33:N38)</f>
        <v>0</v>
      </c>
      <c r="O39" s="32">
        <f>SUM(O33:O38)</f>
        <v>2</v>
      </c>
      <c r="P39" s="32">
        <f>SUM(P33:P38)</f>
        <v>15</v>
      </c>
      <c r="Q39" s="32">
        <f>SUM(Q33:Q38)</f>
        <v>31</v>
      </c>
      <c r="R39" s="51"/>
    </row>
    <row r="40" spans="2:18" ht="19.5" customHeight="1" x14ac:dyDescent="0.25">
      <c r="D40" s="1"/>
      <c r="E40" s="1"/>
      <c r="F40" s="1"/>
      <c r="G40" s="1"/>
      <c r="H40" s="1"/>
      <c r="I40" s="1"/>
      <c r="J40" s="70"/>
      <c r="M40" s="1"/>
      <c r="N40" s="1"/>
      <c r="O40" s="1"/>
      <c r="P40" s="1"/>
      <c r="Q40" s="1"/>
      <c r="R40" s="1"/>
    </row>
    <row r="41" spans="2:18" ht="5.25" customHeight="1" x14ac:dyDescent="0.2">
      <c r="B41" s="61"/>
      <c r="C41" s="61"/>
      <c r="D41" s="61"/>
      <c r="E41" s="61"/>
      <c r="F41" s="61"/>
      <c r="G41" s="61"/>
      <c r="H41" s="69"/>
      <c r="I41" s="68"/>
      <c r="J41" s="61"/>
      <c r="K41" s="61"/>
      <c r="L41" s="61"/>
      <c r="M41" s="61"/>
      <c r="N41" s="61"/>
      <c r="O41" s="61"/>
      <c r="P41" s="61"/>
      <c r="Q41" s="69"/>
      <c r="R41" s="68"/>
    </row>
    <row r="42" spans="2:18" ht="20.100000000000001" customHeight="1" x14ac:dyDescent="0.25">
      <c r="B42" s="67" t="s">
        <v>143</v>
      </c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</row>
    <row r="43" spans="2:18" ht="19.350000000000001" customHeight="1" x14ac:dyDescent="0.25">
      <c r="B43" s="65" t="s">
        <v>142</v>
      </c>
      <c r="C43" s="65"/>
      <c r="D43" s="65"/>
      <c r="E43" s="65"/>
      <c r="F43" s="65"/>
      <c r="G43" s="65"/>
      <c r="H43" s="65"/>
      <c r="I43" s="65"/>
      <c r="J43" s="66"/>
      <c r="K43" s="65" t="s">
        <v>141</v>
      </c>
      <c r="L43" s="65"/>
      <c r="M43" s="65"/>
      <c r="N43" s="65"/>
      <c r="O43" s="65"/>
      <c r="P43" s="65"/>
      <c r="Q43" s="65"/>
      <c r="R43" s="65"/>
    </row>
    <row r="44" spans="2:18" ht="21" customHeight="1" x14ac:dyDescent="0.2">
      <c r="B44" s="64" t="s">
        <v>109</v>
      </c>
      <c r="C44" s="64" t="s">
        <v>108</v>
      </c>
      <c r="D44" s="63" t="s">
        <v>107</v>
      </c>
      <c r="E44" s="63" t="s">
        <v>106</v>
      </c>
      <c r="F44" s="63" t="s">
        <v>105</v>
      </c>
      <c r="G44" s="63" t="s">
        <v>104</v>
      </c>
      <c r="H44" s="62" t="s">
        <v>103</v>
      </c>
      <c r="I44" s="62" t="s">
        <v>102</v>
      </c>
      <c r="J44" s="61"/>
      <c r="K44" s="64" t="s">
        <v>109</v>
      </c>
      <c r="L44" s="64" t="s">
        <v>108</v>
      </c>
      <c r="M44" s="63" t="s">
        <v>107</v>
      </c>
      <c r="N44" s="63" t="s">
        <v>106</v>
      </c>
      <c r="O44" s="63" t="s">
        <v>105</v>
      </c>
      <c r="P44" s="63" t="s">
        <v>104</v>
      </c>
      <c r="Q44" s="62" t="s">
        <v>103</v>
      </c>
      <c r="R44" s="62" t="s">
        <v>102</v>
      </c>
    </row>
    <row r="45" spans="2:18" ht="21" customHeight="1" x14ac:dyDescent="0.2">
      <c r="B45" s="57" t="s">
        <v>140</v>
      </c>
      <c r="C45" s="57" t="s">
        <v>139</v>
      </c>
      <c r="D45" s="55">
        <v>3</v>
      </c>
      <c r="E45" s="55">
        <v>0</v>
      </c>
      <c r="F45" s="55">
        <v>0</v>
      </c>
      <c r="G45" s="55">
        <v>3</v>
      </c>
      <c r="H45" s="54">
        <v>5</v>
      </c>
      <c r="I45" s="53"/>
      <c r="J45" s="61"/>
      <c r="K45" s="57" t="s">
        <v>138</v>
      </c>
      <c r="L45" s="57" t="s">
        <v>137</v>
      </c>
      <c r="M45" s="55">
        <v>0</v>
      </c>
      <c r="N45" s="55">
        <v>0</v>
      </c>
      <c r="O45" s="55">
        <v>4</v>
      </c>
      <c r="P45" s="55">
        <v>2</v>
      </c>
      <c r="Q45" s="54">
        <v>8</v>
      </c>
      <c r="R45" s="53" t="s">
        <v>136</v>
      </c>
    </row>
    <row r="46" spans="2:18" ht="21" customHeight="1" x14ac:dyDescent="0.25">
      <c r="B46" s="57" t="s">
        <v>136</v>
      </c>
      <c r="C46" s="57" t="s">
        <v>135</v>
      </c>
      <c r="D46" s="55">
        <v>2</v>
      </c>
      <c r="E46" s="55">
        <v>0</v>
      </c>
      <c r="F46" s="55">
        <v>0</v>
      </c>
      <c r="G46" s="55">
        <v>2</v>
      </c>
      <c r="H46" s="54">
        <v>7</v>
      </c>
      <c r="I46" s="53"/>
      <c r="K46" s="57" t="s">
        <v>132</v>
      </c>
      <c r="L46" s="57" t="s">
        <v>134</v>
      </c>
      <c r="M46" s="55">
        <v>3</v>
      </c>
      <c r="N46" s="55">
        <v>0</v>
      </c>
      <c r="O46" s="55">
        <v>0</v>
      </c>
      <c r="P46" s="55">
        <v>3</v>
      </c>
      <c r="Q46" s="54">
        <v>5</v>
      </c>
      <c r="R46" s="53"/>
    </row>
    <row r="47" spans="2:18" ht="21" customHeight="1" x14ac:dyDescent="0.25">
      <c r="B47" s="57" t="s">
        <v>132</v>
      </c>
      <c r="C47" s="57" t="s">
        <v>133</v>
      </c>
      <c r="D47" s="55">
        <v>3</v>
      </c>
      <c r="E47" s="55">
        <v>0</v>
      </c>
      <c r="F47" s="55">
        <v>0</v>
      </c>
      <c r="G47" s="55">
        <v>3</v>
      </c>
      <c r="H47" s="54">
        <v>5</v>
      </c>
      <c r="I47" s="53"/>
      <c r="K47" s="57" t="s">
        <v>132</v>
      </c>
      <c r="L47" s="57" t="s">
        <v>131</v>
      </c>
      <c r="M47" s="55">
        <v>3</v>
      </c>
      <c r="N47" s="55">
        <v>0</v>
      </c>
      <c r="O47" s="55">
        <v>0</v>
      </c>
      <c r="P47" s="55">
        <v>3</v>
      </c>
      <c r="Q47" s="54">
        <v>5</v>
      </c>
      <c r="R47" s="53"/>
    </row>
    <row r="48" spans="2:18" ht="21" customHeight="1" x14ac:dyDescent="0.25">
      <c r="B48" s="60" t="s">
        <v>127</v>
      </c>
      <c r="C48" s="60" t="s">
        <v>130</v>
      </c>
      <c r="D48" s="59">
        <v>3</v>
      </c>
      <c r="E48" s="59">
        <v>0</v>
      </c>
      <c r="F48" s="59">
        <v>0</v>
      </c>
      <c r="G48" s="59">
        <v>3</v>
      </c>
      <c r="H48" s="58">
        <v>5</v>
      </c>
      <c r="I48" s="53"/>
      <c r="K48" s="60" t="s">
        <v>127</v>
      </c>
      <c r="L48" s="60" t="s">
        <v>129</v>
      </c>
      <c r="M48" s="59">
        <v>3</v>
      </c>
      <c r="N48" s="59">
        <v>0</v>
      </c>
      <c r="O48" s="59">
        <v>0</v>
      </c>
      <c r="P48" s="59">
        <v>3</v>
      </c>
      <c r="Q48" s="58">
        <v>5</v>
      </c>
      <c r="R48" s="53"/>
    </row>
    <row r="49" spans="2:19" ht="21" customHeight="1" x14ac:dyDescent="0.25">
      <c r="B49" s="60" t="s">
        <v>127</v>
      </c>
      <c r="C49" s="60" t="s">
        <v>128</v>
      </c>
      <c r="D49" s="59">
        <v>3</v>
      </c>
      <c r="E49" s="59">
        <v>0</v>
      </c>
      <c r="F49" s="59">
        <v>0</v>
      </c>
      <c r="G49" s="59">
        <v>3</v>
      </c>
      <c r="H49" s="58">
        <v>5</v>
      </c>
      <c r="I49" s="53"/>
      <c r="K49" s="60" t="s">
        <v>127</v>
      </c>
      <c r="L49" s="60" t="s">
        <v>126</v>
      </c>
      <c r="M49" s="59">
        <v>3</v>
      </c>
      <c r="N49" s="59">
        <v>0</v>
      </c>
      <c r="O49" s="59">
        <v>0</v>
      </c>
      <c r="P49" s="59">
        <v>3</v>
      </c>
      <c r="Q49" s="58">
        <v>5</v>
      </c>
      <c r="R49" s="53"/>
    </row>
    <row r="50" spans="2:19" ht="21" customHeight="1" x14ac:dyDescent="0.25">
      <c r="B50" s="57"/>
      <c r="C50" s="56"/>
      <c r="D50" s="55"/>
      <c r="E50" s="55"/>
      <c r="F50" s="55"/>
      <c r="G50" s="55"/>
      <c r="H50" s="54"/>
      <c r="I50" s="53"/>
      <c r="K50" s="57" t="s">
        <v>125</v>
      </c>
      <c r="L50" s="56" t="s">
        <v>124</v>
      </c>
      <c r="M50" s="55">
        <v>4</v>
      </c>
      <c r="N50" s="55">
        <v>0</v>
      </c>
      <c r="O50" s="55">
        <v>0</v>
      </c>
      <c r="P50" s="55">
        <v>4</v>
      </c>
      <c r="Q50" s="54">
        <v>4</v>
      </c>
      <c r="R50" s="53"/>
    </row>
    <row r="51" spans="2:19" ht="24.95" customHeight="1" x14ac:dyDescent="0.25">
      <c r="B51" s="52" t="s">
        <v>123</v>
      </c>
      <c r="C51" s="52"/>
      <c r="D51" s="32">
        <f>SUM(D45:D50)</f>
        <v>14</v>
      </c>
      <c r="E51" s="32">
        <f>SUM(E45:E50)</f>
        <v>0</v>
      </c>
      <c r="F51" s="32">
        <f>SUM(F45:F50)</f>
        <v>0</v>
      </c>
      <c r="G51" s="32">
        <f>SUM(G45:G50)</f>
        <v>14</v>
      </c>
      <c r="H51" s="32">
        <f>SUM(H45:H50)</f>
        <v>27</v>
      </c>
      <c r="I51" s="51"/>
      <c r="K51" s="52" t="s">
        <v>123</v>
      </c>
      <c r="L51" s="52"/>
      <c r="M51" s="32">
        <f>SUM(M45:M50)</f>
        <v>16</v>
      </c>
      <c r="N51" s="32">
        <f>SUM(N45:N50)</f>
        <v>0</v>
      </c>
      <c r="O51" s="32">
        <f>SUM(O45:O50)</f>
        <v>4</v>
      </c>
      <c r="P51" s="32">
        <f>SUM(P45:P50)</f>
        <v>18</v>
      </c>
      <c r="Q51" s="32">
        <f>SUM(Q45:Q50)</f>
        <v>32</v>
      </c>
      <c r="R51" s="51"/>
    </row>
    <row r="52" spans="2:19" ht="19.5" customHeight="1" x14ac:dyDescent="0.25">
      <c r="D52" s="1"/>
      <c r="E52" s="1"/>
      <c r="F52" s="1"/>
      <c r="G52" s="1"/>
      <c r="H52" s="1"/>
      <c r="I52" s="1"/>
      <c r="M52" s="1"/>
      <c r="N52" s="1"/>
      <c r="O52" s="1"/>
      <c r="P52" s="1"/>
      <c r="Q52" s="1"/>
      <c r="R52" s="1"/>
    </row>
    <row r="53" spans="2:19" ht="17.25" customHeight="1" x14ac:dyDescent="0.25"/>
    <row r="54" spans="2:19" ht="23.25" customHeight="1" x14ac:dyDescent="0.25">
      <c r="C54" s="48" t="s">
        <v>122</v>
      </c>
      <c r="D54" s="49">
        <f>SUM(G15,P15,G27,P27,G39,P39,G51,P51)</f>
        <v>143</v>
      </c>
      <c r="E54" s="49"/>
      <c r="F54" s="49"/>
      <c r="G54" s="49"/>
      <c r="K54" s="50" t="s">
        <v>121</v>
      </c>
      <c r="L54" s="50"/>
    </row>
    <row r="55" spans="2:19" ht="23.25" customHeight="1" x14ac:dyDescent="0.25">
      <c r="C55" s="48" t="s">
        <v>120</v>
      </c>
      <c r="D55" s="49">
        <f>SUM(H15,Q15,H27,Q27,H39,Q39,H51,Q51)</f>
        <v>248</v>
      </c>
      <c r="E55" s="49"/>
      <c r="F55" s="49"/>
      <c r="G55" s="49"/>
      <c r="H55" s="2" t="s">
        <v>117</v>
      </c>
      <c r="K55" s="50" t="s">
        <v>119</v>
      </c>
      <c r="L55" s="50"/>
    </row>
    <row r="56" spans="2:19" s="13" customFormat="1" ht="23.25" customHeight="1" x14ac:dyDescent="0.25">
      <c r="C56" s="48" t="s">
        <v>118</v>
      </c>
      <c r="D56" s="49">
        <f>H14+Q14+Q22+H38+H36+H37+Q35+Q38+H47+H48+H49+Q46+Q47+Q48+Q49</f>
        <v>73</v>
      </c>
      <c r="E56" s="49"/>
      <c r="F56" s="49"/>
      <c r="G56" s="49"/>
      <c r="H56" s="2" t="s">
        <v>117</v>
      </c>
      <c r="I56" s="2"/>
      <c r="K56" s="44" t="s">
        <v>116</v>
      </c>
      <c r="L56" s="43"/>
      <c r="M56" s="2"/>
      <c r="N56" s="2"/>
      <c r="O56" s="2"/>
      <c r="P56" s="2"/>
      <c r="Q56" s="2"/>
      <c r="R56" s="2"/>
    </row>
    <row r="57" spans="2:19" s="13" customFormat="1" ht="23.25" customHeight="1" x14ac:dyDescent="0.25">
      <c r="C57" s="48" t="s">
        <v>115</v>
      </c>
      <c r="D57" s="47">
        <f>D56/D55</f>
        <v>0.29435483870967744</v>
      </c>
      <c r="E57" s="47"/>
      <c r="F57" s="47"/>
      <c r="G57" s="47"/>
      <c r="H57" s="42"/>
      <c r="I57" s="41"/>
      <c r="K57" s="44" t="s">
        <v>114</v>
      </c>
      <c r="L57" s="43"/>
      <c r="M57" s="2"/>
      <c r="N57" s="2"/>
      <c r="O57" s="2"/>
      <c r="P57" s="2"/>
      <c r="Q57" s="2"/>
      <c r="R57" s="2"/>
    </row>
    <row r="58" spans="2:19" s="13" customFormat="1" ht="23.25" customHeight="1" x14ac:dyDescent="0.25">
      <c r="C58" s="46"/>
      <c r="D58" s="45"/>
      <c r="E58" s="45"/>
      <c r="F58" s="45"/>
      <c r="G58" s="45"/>
      <c r="H58" s="42"/>
      <c r="I58" s="41"/>
      <c r="K58" s="44" t="s">
        <v>113</v>
      </c>
      <c r="L58" s="43"/>
      <c r="M58" s="2"/>
      <c r="N58" s="2"/>
      <c r="O58" s="2"/>
      <c r="P58" s="2"/>
      <c r="Q58" s="2"/>
      <c r="R58" s="2"/>
    </row>
    <row r="59" spans="2:19" s="13" customFormat="1" ht="15" customHeight="1" x14ac:dyDescent="0.25">
      <c r="I59" s="41"/>
      <c r="Q59" s="42"/>
      <c r="R59" s="41"/>
    </row>
    <row r="60" spans="2:19" s="13" customFormat="1" ht="26.25" customHeight="1" x14ac:dyDescent="0.25">
      <c r="B60" s="40"/>
      <c r="C60" s="39" t="s">
        <v>112</v>
      </c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8"/>
    </row>
    <row r="61" spans="2:19" s="24" customFormat="1" ht="16.5" customHeight="1" x14ac:dyDescent="0.25">
      <c r="B61" s="34" t="s">
        <v>111</v>
      </c>
      <c r="C61" s="34"/>
      <c r="D61" s="34"/>
      <c r="E61" s="34"/>
      <c r="F61" s="34"/>
      <c r="G61" s="34"/>
      <c r="H61" s="34"/>
      <c r="I61" s="37"/>
      <c r="J61" s="36"/>
      <c r="K61" s="35" t="s">
        <v>110</v>
      </c>
      <c r="L61" s="34"/>
      <c r="M61" s="34"/>
      <c r="N61" s="34"/>
      <c r="O61" s="34"/>
      <c r="P61" s="34"/>
      <c r="Q61" s="34"/>
      <c r="R61" s="34"/>
    </row>
    <row r="62" spans="2:19" s="24" customFormat="1" ht="16.5" customHeight="1" x14ac:dyDescent="0.25">
      <c r="B62" s="33" t="s">
        <v>109</v>
      </c>
      <c r="C62" s="33" t="s">
        <v>108</v>
      </c>
      <c r="D62" s="32" t="s">
        <v>107</v>
      </c>
      <c r="E62" s="32" t="s">
        <v>106</v>
      </c>
      <c r="F62" s="32" t="s">
        <v>105</v>
      </c>
      <c r="G62" s="32" t="s">
        <v>104</v>
      </c>
      <c r="H62" s="28" t="s">
        <v>103</v>
      </c>
      <c r="I62" s="28" t="s">
        <v>102</v>
      </c>
      <c r="J62" s="31"/>
      <c r="K62" s="30" t="s">
        <v>109</v>
      </c>
      <c r="L62" s="30" t="s">
        <v>108</v>
      </c>
      <c r="M62" s="29" t="s">
        <v>107</v>
      </c>
      <c r="N62" s="29" t="s">
        <v>106</v>
      </c>
      <c r="O62" s="29" t="s">
        <v>105</v>
      </c>
      <c r="P62" s="29" t="s">
        <v>104</v>
      </c>
      <c r="Q62" s="28" t="s">
        <v>103</v>
      </c>
      <c r="R62" s="28" t="s">
        <v>102</v>
      </c>
      <c r="S62" s="13"/>
    </row>
    <row r="63" spans="2:19" s="24" customFormat="1" ht="16.5" customHeight="1" x14ac:dyDescent="0.25">
      <c r="B63" s="9" t="s">
        <v>101</v>
      </c>
      <c r="C63" s="9" t="s">
        <v>100</v>
      </c>
      <c r="D63" s="4">
        <v>3</v>
      </c>
      <c r="E63" s="4">
        <v>0</v>
      </c>
      <c r="F63" s="4">
        <v>0</v>
      </c>
      <c r="G63" s="4">
        <v>3</v>
      </c>
      <c r="H63" s="5">
        <v>5</v>
      </c>
      <c r="I63" s="4"/>
      <c r="J63" s="13"/>
      <c r="K63" s="27" t="s">
        <v>94</v>
      </c>
      <c r="L63" s="27" t="s">
        <v>99</v>
      </c>
      <c r="M63" s="26">
        <v>3</v>
      </c>
      <c r="N63" s="26">
        <v>0</v>
      </c>
      <c r="O63" s="26">
        <v>0</v>
      </c>
      <c r="P63" s="26">
        <v>3</v>
      </c>
      <c r="Q63" s="25">
        <v>5</v>
      </c>
      <c r="R63" s="4"/>
    </row>
    <row r="64" spans="2:19" s="24" customFormat="1" ht="16.5" customHeight="1" x14ac:dyDescent="0.25">
      <c r="B64" s="9" t="s">
        <v>98</v>
      </c>
      <c r="C64" s="9" t="s">
        <v>97</v>
      </c>
      <c r="D64" s="4">
        <v>3</v>
      </c>
      <c r="E64" s="4">
        <v>0</v>
      </c>
      <c r="F64" s="4">
        <v>0</v>
      </c>
      <c r="G64" s="4">
        <v>3</v>
      </c>
      <c r="H64" s="5">
        <v>5</v>
      </c>
      <c r="I64" s="4"/>
      <c r="J64" s="13"/>
      <c r="K64" s="27" t="s">
        <v>96</v>
      </c>
      <c r="L64" s="27" t="s">
        <v>95</v>
      </c>
      <c r="M64" s="26">
        <v>3</v>
      </c>
      <c r="N64" s="26">
        <v>0</v>
      </c>
      <c r="O64" s="26">
        <v>0</v>
      </c>
      <c r="P64" s="26">
        <v>3</v>
      </c>
      <c r="Q64" s="25">
        <v>5</v>
      </c>
      <c r="R64" s="4" t="s">
        <v>94</v>
      </c>
    </row>
    <row r="65" spans="2:18" s="24" customFormat="1" ht="16.5" customHeight="1" x14ac:dyDescent="0.25">
      <c r="B65" s="9" t="s">
        <v>93</v>
      </c>
      <c r="C65" s="9" t="s">
        <v>92</v>
      </c>
      <c r="D65" s="4">
        <v>3</v>
      </c>
      <c r="E65" s="4">
        <v>0</v>
      </c>
      <c r="F65" s="4">
        <v>0</v>
      </c>
      <c r="G65" s="4">
        <v>3</v>
      </c>
      <c r="H65" s="5">
        <v>5</v>
      </c>
      <c r="I65" s="4"/>
      <c r="J65" s="13"/>
      <c r="K65" s="27" t="s">
        <v>86</v>
      </c>
      <c r="L65" s="27" t="s">
        <v>91</v>
      </c>
      <c r="M65" s="26">
        <v>3</v>
      </c>
      <c r="N65" s="26">
        <v>0</v>
      </c>
      <c r="O65" s="26">
        <v>0</v>
      </c>
      <c r="P65" s="26">
        <v>3</v>
      </c>
      <c r="Q65" s="25">
        <v>5</v>
      </c>
      <c r="R65" s="4"/>
    </row>
    <row r="66" spans="2:18" s="24" customFormat="1" ht="16.5" customHeight="1" x14ac:dyDescent="0.25">
      <c r="B66" s="9" t="s">
        <v>90</v>
      </c>
      <c r="C66" s="9" t="s">
        <v>89</v>
      </c>
      <c r="D66" s="4">
        <v>3</v>
      </c>
      <c r="E66" s="4">
        <v>0</v>
      </c>
      <c r="F66" s="4">
        <v>0</v>
      </c>
      <c r="G66" s="4">
        <v>3</v>
      </c>
      <c r="H66" s="5">
        <v>5</v>
      </c>
      <c r="I66" s="4"/>
      <c r="J66" s="13"/>
      <c r="K66" s="27" t="s">
        <v>88</v>
      </c>
      <c r="L66" s="27" t="s">
        <v>87</v>
      </c>
      <c r="M66" s="26">
        <v>3</v>
      </c>
      <c r="N66" s="26">
        <v>0</v>
      </c>
      <c r="O66" s="26">
        <v>0</v>
      </c>
      <c r="P66" s="26">
        <v>3</v>
      </c>
      <c r="Q66" s="25">
        <v>5</v>
      </c>
      <c r="R66" s="4" t="s">
        <v>86</v>
      </c>
    </row>
    <row r="67" spans="2:18" s="24" customFormat="1" ht="16.5" customHeight="1" x14ac:dyDescent="0.25">
      <c r="B67" s="9" t="s">
        <v>85</v>
      </c>
      <c r="C67" s="9" t="s">
        <v>84</v>
      </c>
      <c r="D67" s="4">
        <v>3</v>
      </c>
      <c r="E67" s="4">
        <v>0</v>
      </c>
      <c r="F67" s="4">
        <v>0</v>
      </c>
      <c r="G67" s="4">
        <v>3</v>
      </c>
      <c r="H67" s="5">
        <v>5</v>
      </c>
      <c r="I67" s="4"/>
      <c r="J67" s="13"/>
      <c r="K67" s="27" t="s">
        <v>78</v>
      </c>
      <c r="L67" s="27" t="s">
        <v>83</v>
      </c>
      <c r="M67" s="26">
        <v>3</v>
      </c>
      <c r="N67" s="26">
        <v>0</v>
      </c>
      <c r="O67" s="26">
        <v>0</v>
      </c>
      <c r="P67" s="26">
        <v>3</v>
      </c>
      <c r="Q67" s="25">
        <v>5</v>
      </c>
      <c r="R67" s="4"/>
    </row>
    <row r="68" spans="2:18" s="24" customFormat="1" ht="16.5" customHeight="1" x14ac:dyDescent="0.25">
      <c r="B68" s="9" t="s">
        <v>82</v>
      </c>
      <c r="C68" s="9" t="s">
        <v>81</v>
      </c>
      <c r="D68" s="4">
        <v>3</v>
      </c>
      <c r="E68" s="4">
        <v>0</v>
      </c>
      <c r="F68" s="4">
        <v>0</v>
      </c>
      <c r="G68" s="4">
        <v>3</v>
      </c>
      <c r="H68" s="5">
        <v>5</v>
      </c>
      <c r="I68" s="4"/>
      <c r="J68" s="13"/>
      <c r="K68" s="27" t="s">
        <v>80</v>
      </c>
      <c r="L68" s="27" t="s">
        <v>79</v>
      </c>
      <c r="M68" s="26">
        <v>3</v>
      </c>
      <c r="N68" s="26">
        <v>0</v>
      </c>
      <c r="O68" s="26">
        <v>0</v>
      </c>
      <c r="P68" s="26">
        <v>3</v>
      </c>
      <c r="Q68" s="25">
        <v>5</v>
      </c>
      <c r="R68" s="4" t="s">
        <v>78</v>
      </c>
    </row>
    <row r="69" spans="2:18" s="24" customFormat="1" ht="16.5" customHeight="1" x14ac:dyDescent="0.25">
      <c r="B69" s="9" t="s">
        <v>77</v>
      </c>
      <c r="C69" s="9" t="s">
        <v>76</v>
      </c>
      <c r="D69" s="4">
        <v>3</v>
      </c>
      <c r="E69" s="4">
        <v>0</v>
      </c>
      <c r="F69" s="4">
        <v>0</v>
      </c>
      <c r="G69" s="4">
        <v>3</v>
      </c>
      <c r="H69" s="5">
        <v>5</v>
      </c>
      <c r="I69" s="4"/>
      <c r="J69" s="13"/>
      <c r="K69" s="27" t="s">
        <v>70</v>
      </c>
      <c r="L69" s="27" t="s">
        <v>75</v>
      </c>
      <c r="M69" s="26">
        <v>3</v>
      </c>
      <c r="N69" s="26">
        <v>0</v>
      </c>
      <c r="O69" s="26">
        <v>0</v>
      </c>
      <c r="P69" s="26">
        <v>3</v>
      </c>
      <c r="Q69" s="25">
        <v>5</v>
      </c>
      <c r="R69" s="4"/>
    </row>
    <row r="70" spans="2:18" s="24" customFormat="1" ht="16.5" customHeight="1" x14ac:dyDescent="0.25">
      <c r="B70" s="9" t="s">
        <v>74</v>
      </c>
      <c r="C70" s="9" t="s">
        <v>73</v>
      </c>
      <c r="D70" s="4">
        <v>3</v>
      </c>
      <c r="E70" s="4">
        <v>0</v>
      </c>
      <c r="F70" s="4">
        <v>0</v>
      </c>
      <c r="G70" s="4">
        <v>3</v>
      </c>
      <c r="H70" s="5">
        <v>5</v>
      </c>
      <c r="I70" s="4"/>
      <c r="J70" s="13"/>
      <c r="K70" s="27" t="s">
        <v>72</v>
      </c>
      <c r="L70" s="27" t="s">
        <v>71</v>
      </c>
      <c r="M70" s="26">
        <v>3</v>
      </c>
      <c r="N70" s="26">
        <v>0</v>
      </c>
      <c r="O70" s="26">
        <v>0</v>
      </c>
      <c r="P70" s="26">
        <v>3</v>
      </c>
      <c r="Q70" s="25">
        <v>5</v>
      </c>
      <c r="R70" s="4" t="s">
        <v>70</v>
      </c>
    </row>
    <row r="71" spans="2:18" s="13" customFormat="1" ht="16.5" customHeight="1" x14ac:dyDescent="0.25">
      <c r="B71" s="9" t="s">
        <v>69</v>
      </c>
      <c r="C71" s="9" t="s">
        <v>68</v>
      </c>
      <c r="D71" s="4">
        <v>2</v>
      </c>
      <c r="E71" s="4">
        <v>0</v>
      </c>
      <c r="F71" s="4">
        <v>2</v>
      </c>
      <c r="G71" s="4">
        <v>3</v>
      </c>
      <c r="H71" s="5">
        <v>5</v>
      </c>
      <c r="I71" s="4"/>
      <c r="K71" s="23" t="s">
        <v>62</v>
      </c>
      <c r="L71" s="22" t="s">
        <v>67</v>
      </c>
      <c r="M71" s="21">
        <v>3</v>
      </c>
      <c r="N71" s="21">
        <v>0</v>
      </c>
      <c r="O71" s="21">
        <v>0</v>
      </c>
      <c r="P71" s="21">
        <v>3</v>
      </c>
      <c r="Q71" s="21">
        <v>5</v>
      </c>
      <c r="R71" s="20"/>
    </row>
    <row r="72" spans="2:18" s="13" customFormat="1" ht="15" customHeight="1" x14ac:dyDescent="0.25">
      <c r="B72" s="9" t="s">
        <v>66</v>
      </c>
      <c r="C72" s="9" t="s">
        <v>65</v>
      </c>
      <c r="D72" s="4">
        <v>3</v>
      </c>
      <c r="E72" s="4">
        <v>0</v>
      </c>
      <c r="F72" s="4">
        <v>0</v>
      </c>
      <c r="G72" s="4">
        <v>3</v>
      </c>
      <c r="H72" s="5">
        <v>5</v>
      </c>
      <c r="I72" s="4"/>
      <c r="K72" s="23" t="s">
        <v>64</v>
      </c>
      <c r="L72" s="22" t="s">
        <v>63</v>
      </c>
      <c r="M72" s="21">
        <v>3</v>
      </c>
      <c r="N72" s="21">
        <v>0</v>
      </c>
      <c r="O72" s="21">
        <v>0</v>
      </c>
      <c r="P72" s="21">
        <v>3</v>
      </c>
      <c r="Q72" s="21">
        <v>5</v>
      </c>
      <c r="R72" s="20" t="s">
        <v>62</v>
      </c>
    </row>
    <row r="73" spans="2:18" s="13" customFormat="1" ht="15" customHeight="1" x14ac:dyDescent="0.25">
      <c r="B73" s="9" t="s">
        <v>61</v>
      </c>
      <c r="C73" s="9" t="s">
        <v>60</v>
      </c>
      <c r="D73" s="4">
        <v>2</v>
      </c>
      <c r="E73" s="4">
        <v>0</v>
      </c>
      <c r="F73" s="4">
        <v>2</v>
      </c>
      <c r="G73" s="4">
        <v>3</v>
      </c>
      <c r="H73" s="5">
        <v>5</v>
      </c>
      <c r="I73" s="4"/>
      <c r="K73" s="23" t="s">
        <v>54</v>
      </c>
      <c r="L73" s="22" t="s">
        <v>59</v>
      </c>
      <c r="M73" s="21">
        <v>3</v>
      </c>
      <c r="N73" s="21">
        <v>0</v>
      </c>
      <c r="O73" s="21">
        <v>0</v>
      </c>
      <c r="P73" s="21">
        <v>3</v>
      </c>
      <c r="Q73" s="21">
        <v>5</v>
      </c>
      <c r="R73" s="20"/>
    </row>
    <row r="74" spans="2:18" s="13" customFormat="1" ht="15" customHeight="1" x14ac:dyDescent="0.25">
      <c r="B74" s="9" t="s">
        <v>58</v>
      </c>
      <c r="C74" s="9" t="s">
        <v>57</v>
      </c>
      <c r="D74" s="4">
        <v>2</v>
      </c>
      <c r="E74" s="4">
        <v>0</v>
      </c>
      <c r="F74" s="4">
        <v>2</v>
      </c>
      <c r="G74" s="4">
        <v>3</v>
      </c>
      <c r="H74" s="5">
        <v>5</v>
      </c>
      <c r="I74" s="4"/>
      <c r="K74" s="23" t="s">
        <v>56</v>
      </c>
      <c r="L74" s="22" t="s">
        <v>55</v>
      </c>
      <c r="M74" s="21">
        <v>3</v>
      </c>
      <c r="N74" s="21">
        <v>0</v>
      </c>
      <c r="O74" s="21">
        <v>0</v>
      </c>
      <c r="P74" s="21">
        <v>3</v>
      </c>
      <c r="Q74" s="21">
        <v>5</v>
      </c>
      <c r="R74" s="20" t="s">
        <v>54</v>
      </c>
    </row>
    <row r="75" spans="2:18" s="13" customFormat="1" ht="15" customHeight="1" x14ac:dyDescent="0.25">
      <c r="B75" s="6" t="s">
        <v>53</v>
      </c>
      <c r="C75" s="6" t="s">
        <v>52</v>
      </c>
      <c r="D75" s="4">
        <v>3</v>
      </c>
      <c r="E75" s="4">
        <v>0</v>
      </c>
      <c r="F75" s="4">
        <v>0</v>
      </c>
      <c r="G75" s="4">
        <v>3</v>
      </c>
      <c r="H75" s="5">
        <v>5</v>
      </c>
      <c r="I75" s="4"/>
      <c r="K75" s="23" t="s">
        <v>46</v>
      </c>
      <c r="L75" s="22" t="s">
        <v>51</v>
      </c>
      <c r="M75" s="21">
        <v>3</v>
      </c>
      <c r="N75" s="21">
        <v>0</v>
      </c>
      <c r="O75" s="21">
        <v>0</v>
      </c>
      <c r="P75" s="21">
        <v>3</v>
      </c>
      <c r="Q75" s="21">
        <v>5</v>
      </c>
      <c r="R75" s="20"/>
    </row>
    <row r="76" spans="2:18" s="13" customFormat="1" ht="15" customHeight="1" x14ac:dyDescent="0.25">
      <c r="B76" s="9" t="s">
        <v>50</v>
      </c>
      <c r="C76" s="9" t="s">
        <v>49</v>
      </c>
      <c r="D76" s="4">
        <v>3</v>
      </c>
      <c r="E76" s="4">
        <v>0</v>
      </c>
      <c r="F76" s="4">
        <v>0</v>
      </c>
      <c r="G76" s="4">
        <v>3</v>
      </c>
      <c r="H76" s="5">
        <v>5</v>
      </c>
      <c r="I76" s="4"/>
      <c r="K76" s="23" t="s">
        <v>48</v>
      </c>
      <c r="L76" s="22" t="s">
        <v>47</v>
      </c>
      <c r="M76" s="21">
        <v>3</v>
      </c>
      <c r="N76" s="21">
        <v>0</v>
      </c>
      <c r="O76" s="21">
        <v>0</v>
      </c>
      <c r="P76" s="21">
        <v>3</v>
      </c>
      <c r="Q76" s="21">
        <v>5</v>
      </c>
      <c r="R76" s="20" t="s">
        <v>46</v>
      </c>
    </row>
    <row r="77" spans="2:18" s="13" customFormat="1" ht="15" customHeight="1" x14ac:dyDescent="0.25">
      <c r="B77" s="9" t="s">
        <v>45</v>
      </c>
      <c r="C77" s="9" t="s">
        <v>44</v>
      </c>
      <c r="D77" s="4">
        <v>3</v>
      </c>
      <c r="E77" s="4">
        <v>0</v>
      </c>
      <c r="F77" s="4">
        <v>0</v>
      </c>
      <c r="G77" s="4">
        <v>3</v>
      </c>
      <c r="H77" s="5">
        <v>5</v>
      </c>
      <c r="I77" s="4"/>
      <c r="K77" s="23" t="s">
        <v>38</v>
      </c>
      <c r="L77" s="22" t="s">
        <v>43</v>
      </c>
      <c r="M77" s="21">
        <v>3</v>
      </c>
      <c r="N77" s="21">
        <v>0</v>
      </c>
      <c r="O77" s="21">
        <v>0</v>
      </c>
      <c r="P77" s="21">
        <v>3</v>
      </c>
      <c r="Q77" s="21">
        <v>5</v>
      </c>
      <c r="R77" s="20"/>
    </row>
    <row r="78" spans="2:18" s="13" customFormat="1" ht="15" customHeight="1" x14ac:dyDescent="0.25">
      <c r="B78" s="9" t="s">
        <v>42</v>
      </c>
      <c r="C78" s="9" t="s">
        <v>41</v>
      </c>
      <c r="D78" s="4">
        <v>3</v>
      </c>
      <c r="E78" s="4">
        <v>0</v>
      </c>
      <c r="F78" s="4">
        <v>0</v>
      </c>
      <c r="G78" s="4">
        <v>3</v>
      </c>
      <c r="H78" s="5">
        <v>5</v>
      </c>
      <c r="I78" s="4"/>
      <c r="K78" s="23" t="s">
        <v>40</v>
      </c>
      <c r="L78" s="22" t="s">
        <v>39</v>
      </c>
      <c r="M78" s="21">
        <v>3</v>
      </c>
      <c r="N78" s="21">
        <v>0</v>
      </c>
      <c r="O78" s="21">
        <v>0</v>
      </c>
      <c r="P78" s="21">
        <v>3</v>
      </c>
      <c r="Q78" s="21">
        <v>5</v>
      </c>
      <c r="R78" s="20" t="s">
        <v>38</v>
      </c>
    </row>
    <row r="79" spans="2:18" s="13" customFormat="1" ht="15" customHeight="1" x14ac:dyDescent="0.25">
      <c r="B79" s="9" t="s">
        <v>37</v>
      </c>
      <c r="C79" s="9" t="s">
        <v>36</v>
      </c>
      <c r="D79" s="4">
        <v>3</v>
      </c>
      <c r="E79" s="4">
        <v>0</v>
      </c>
      <c r="F79" s="4">
        <v>0</v>
      </c>
      <c r="G79" s="4">
        <v>3</v>
      </c>
      <c r="H79" s="5">
        <v>5</v>
      </c>
      <c r="I79" s="4"/>
      <c r="K79" s="19" t="s">
        <v>35</v>
      </c>
      <c r="L79" s="19"/>
      <c r="M79" s="19"/>
      <c r="N79" s="19"/>
      <c r="O79" s="19"/>
      <c r="P79" s="19"/>
      <c r="Q79" s="19"/>
      <c r="R79" s="19"/>
    </row>
    <row r="80" spans="2:18" s="13" customFormat="1" ht="15.75" customHeight="1" x14ac:dyDescent="0.25">
      <c r="B80" s="9" t="s">
        <v>34</v>
      </c>
      <c r="C80" s="9" t="s">
        <v>33</v>
      </c>
      <c r="D80" s="4">
        <v>3</v>
      </c>
      <c r="E80" s="4">
        <v>0</v>
      </c>
      <c r="F80" s="4">
        <v>0</v>
      </c>
      <c r="G80" s="4">
        <v>3</v>
      </c>
      <c r="H80" s="5">
        <v>5</v>
      </c>
      <c r="I80" s="4"/>
      <c r="K80" s="18" t="s">
        <v>32</v>
      </c>
      <c r="L80" s="18"/>
      <c r="M80" s="18"/>
      <c r="N80" s="18"/>
      <c r="O80" s="18"/>
      <c r="P80" s="18"/>
      <c r="Q80" s="18"/>
      <c r="R80" s="18"/>
    </row>
    <row r="81" spans="2:18" s="13" customFormat="1" ht="15.75" customHeight="1" x14ac:dyDescent="0.25">
      <c r="B81" s="9" t="s">
        <v>31</v>
      </c>
      <c r="C81" s="9" t="s">
        <v>30</v>
      </c>
      <c r="D81" s="4">
        <v>3</v>
      </c>
      <c r="E81" s="4">
        <v>0</v>
      </c>
      <c r="F81" s="4">
        <v>0</v>
      </c>
      <c r="G81" s="4">
        <v>3</v>
      </c>
      <c r="H81" s="5">
        <v>5</v>
      </c>
      <c r="I81" s="4"/>
      <c r="K81" s="18"/>
      <c r="L81" s="18"/>
      <c r="M81" s="18"/>
      <c r="N81" s="18"/>
      <c r="O81" s="18"/>
      <c r="P81" s="18"/>
      <c r="Q81" s="18"/>
      <c r="R81" s="18"/>
    </row>
    <row r="82" spans="2:18" s="13" customFormat="1" ht="15.75" customHeight="1" x14ac:dyDescent="0.25">
      <c r="B82" s="9" t="s">
        <v>29</v>
      </c>
      <c r="C82" s="9" t="s">
        <v>28</v>
      </c>
      <c r="D82" s="4">
        <v>3</v>
      </c>
      <c r="E82" s="4">
        <v>0</v>
      </c>
      <c r="F82" s="4">
        <v>0</v>
      </c>
      <c r="G82" s="4">
        <v>3</v>
      </c>
      <c r="H82" s="5">
        <v>5</v>
      </c>
      <c r="I82" s="4"/>
      <c r="K82" s="18"/>
      <c r="L82" s="18"/>
      <c r="M82" s="18"/>
      <c r="N82" s="18"/>
      <c r="O82" s="18"/>
      <c r="P82" s="18"/>
      <c r="Q82" s="18"/>
      <c r="R82" s="18"/>
    </row>
    <row r="83" spans="2:18" s="13" customFormat="1" ht="15.75" customHeight="1" x14ac:dyDescent="0.25">
      <c r="B83" s="9" t="s">
        <v>27</v>
      </c>
      <c r="C83" s="9" t="s">
        <v>26</v>
      </c>
      <c r="D83" s="4">
        <v>3</v>
      </c>
      <c r="E83" s="4">
        <v>0</v>
      </c>
      <c r="F83" s="4">
        <v>0</v>
      </c>
      <c r="G83" s="4">
        <v>3</v>
      </c>
      <c r="H83" s="5">
        <v>5</v>
      </c>
      <c r="I83" s="4"/>
      <c r="K83" s="17" t="s">
        <v>25</v>
      </c>
      <c r="L83" s="17"/>
      <c r="M83" s="17"/>
      <c r="N83" s="17"/>
      <c r="O83" s="17"/>
      <c r="P83" s="17"/>
      <c r="Q83" s="17"/>
      <c r="R83" s="17"/>
    </row>
    <row r="84" spans="2:18" s="13" customFormat="1" ht="15.75" customHeight="1" x14ac:dyDescent="0.25">
      <c r="B84" s="9" t="s">
        <v>24</v>
      </c>
      <c r="C84" s="9" t="s">
        <v>23</v>
      </c>
      <c r="D84" s="4">
        <v>3</v>
      </c>
      <c r="E84" s="4">
        <v>0</v>
      </c>
      <c r="F84" s="4">
        <v>0</v>
      </c>
      <c r="G84" s="4">
        <v>3</v>
      </c>
      <c r="H84" s="5">
        <v>5</v>
      </c>
      <c r="I84" s="4"/>
      <c r="K84" s="16" t="s">
        <v>22</v>
      </c>
      <c r="L84" s="15"/>
      <c r="M84" s="15"/>
      <c r="N84" s="15"/>
      <c r="O84" s="15"/>
      <c r="P84" s="15"/>
      <c r="Q84" s="15"/>
      <c r="R84" s="14"/>
    </row>
    <row r="85" spans="2:18" s="13" customFormat="1" ht="15" customHeight="1" x14ac:dyDescent="0.25">
      <c r="B85" s="9" t="s">
        <v>21</v>
      </c>
      <c r="C85" s="9" t="s">
        <v>20</v>
      </c>
      <c r="D85" s="4">
        <v>3</v>
      </c>
      <c r="E85" s="4">
        <v>0</v>
      </c>
      <c r="F85" s="4">
        <v>0</v>
      </c>
      <c r="G85" s="4">
        <v>3</v>
      </c>
      <c r="H85" s="5">
        <v>5</v>
      </c>
      <c r="I85" s="4"/>
      <c r="K85" s="12"/>
      <c r="L85" s="11"/>
      <c r="M85" s="11"/>
      <c r="N85" s="11"/>
      <c r="O85" s="11"/>
      <c r="P85" s="11"/>
      <c r="Q85" s="11"/>
      <c r="R85" s="10"/>
    </row>
    <row r="86" spans="2:18" ht="18" customHeight="1" x14ac:dyDescent="0.25">
      <c r="B86" s="9" t="s">
        <v>19</v>
      </c>
      <c r="C86" s="9" t="s">
        <v>18</v>
      </c>
      <c r="D86" s="4">
        <v>3</v>
      </c>
      <c r="E86" s="4">
        <v>0</v>
      </c>
      <c r="F86" s="4">
        <v>0</v>
      </c>
      <c r="G86" s="4">
        <v>3</v>
      </c>
      <c r="H86" s="5">
        <v>5</v>
      </c>
      <c r="I86" s="4"/>
      <c r="K86" s="12"/>
      <c r="L86" s="11"/>
      <c r="M86" s="11"/>
      <c r="N86" s="11"/>
      <c r="O86" s="11"/>
      <c r="P86" s="11"/>
      <c r="Q86" s="11"/>
      <c r="R86" s="10"/>
    </row>
    <row r="87" spans="2:18" ht="18" customHeight="1" x14ac:dyDescent="0.25">
      <c r="B87" s="9" t="s">
        <v>17</v>
      </c>
      <c r="C87" s="9" t="s">
        <v>16</v>
      </c>
      <c r="D87" s="4">
        <v>3</v>
      </c>
      <c r="E87" s="4">
        <v>0</v>
      </c>
      <c r="F87" s="4">
        <v>0</v>
      </c>
      <c r="G87" s="4">
        <v>3</v>
      </c>
      <c r="H87" s="5">
        <v>5</v>
      </c>
      <c r="I87" s="4"/>
      <c r="K87" s="12"/>
      <c r="L87" s="11"/>
      <c r="M87" s="11"/>
      <c r="N87" s="11"/>
      <c r="O87" s="11"/>
      <c r="P87" s="11"/>
      <c r="Q87" s="11"/>
      <c r="R87" s="10"/>
    </row>
    <row r="88" spans="2:18" ht="18" customHeight="1" x14ac:dyDescent="0.25">
      <c r="B88" s="9" t="s">
        <v>15</v>
      </c>
      <c r="C88" s="9" t="s">
        <v>14</v>
      </c>
      <c r="D88" s="4">
        <v>3</v>
      </c>
      <c r="E88" s="4">
        <v>0</v>
      </c>
      <c r="F88" s="4">
        <v>0</v>
      </c>
      <c r="G88" s="4">
        <v>3</v>
      </c>
      <c r="H88" s="5">
        <v>5</v>
      </c>
      <c r="I88" s="4"/>
      <c r="K88" s="12"/>
      <c r="L88" s="11"/>
      <c r="M88" s="11"/>
      <c r="N88" s="11"/>
      <c r="O88" s="11"/>
      <c r="P88" s="11"/>
      <c r="Q88" s="11"/>
      <c r="R88" s="10"/>
    </row>
    <row r="89" spans="2:18" ht="18" customHeight="1" x14ac:dyDescent="0.25">
      <c r="B89" s="9" t="s">
        <v>13</v>
      </c>
      <c r="C89" s="9" t="s">
        <v>12</v>
      </c>
      <c r="D89" s="4">
        <v>3</v>
      </c>
      <c r="E89" s="4">
        <v>0</v>
      </c>
      <c r="F89" s="4">
        <v>0</v>
      </c>
      <c r="G89" s="4">
        <v>3</v>
      </c>
      <c r="H89" s="5">
        <v>5</v>
      </c>
      <c r="I89" s="4"/>
      <c r="K89" s="12"/>
      <c r="L89" s="11"/>
      <c r="M89" s="11"/>
      <c r="N89" s="11"/>
      <c r="O89" s="11"/>
      <c r="P89" s="11"/>
      <c r="Q89" s="11"/>
      <c r="R89" s="10"/>
    </row>
    <row r="90" spans="2:18" ht="18" customHeight="1" x14ac:dyDescent="0.25">
      <c r="B90" s="9" t="s">
        <v>11</v>
      </c>
      <c r="C90" s="9" t="s">
        <v>10</v>
      </c>
      <c r="D90" s="4"/>
      <c r="E90" s="4"/>
      <c r="F90" s="4"/>
      <c r="G90" s="4"/>
      <c r="H90" s="5"/>
      <c r="I90" s="4"/>
      <c r="K90" s="12"/>
      <c r="L90" s="11"/>
      <c r="M90" s="11"/>
      <c r="N90" s="11"/>
      <c r="O90" s="11"/>
      <c r="P90" s="11"/>
      <c r="Q90" s="11"/>
      <c r="R90" s="10"/>
    </row>
    <row r="91" spans="2:18" x14ac:dyDescent="0.25">
      <c r="B91" s="9" t="s">
        <v>9</v>
      </c>
      <c r="C91" s="9" t="s">
        <v>8</v>
      </c>
      <c r="D91" s="4">
        <v>3</v>
      </c>
      <c r="E91" s="4">
        <v>0</v>
      </c>
      <c r="F91" s="4">
        <v>0</v>
      </c>
      <c r="G91" s="4">
        <v>3</v>
      </c>
      <c r="H91" s="5">
        <v>5</v>
      </c>
      <c r="I91" s="4"/>
      <c r="K91" s="8" t="s">
        <v>7</v>
      </c>
      <c r="L91" s="7"/>
      <c r="M91" s="7"/>
      <c r="N91" s="7"/>
      <c r="O91" s="7"/>
      <c r="P91" s="7"/>
      <c r="Q91" s="7"/>
      <c r="R91" s="7"/>
    </row>
    <row r="92" spans="2:18" x14ac:dyDescent="0.25">
      <c r="B92" s="6" t="s">
        <v>6</v>
      </c>
      <c r="C92" s="6" t="s">
        <v>5</v>
      </c>
      <c r="D92" s="4">
        <v>3</v>
      </c>
      <c r="E92" s="4">
        <v>0</v>
      </c>
      <c r="F92" s="4">
        <v>0</v>
      </c>
      <c r="G92" s="4">
        <v>3</v>
      </c>
      <c r="H92" s="5">
        <v>5</v>
      </c>
      <c r="I92" s="4"/>
      <c r="K92" s="3" t="s">
        <v>4</v>
      </c>
      <c r="L92" s="3"/>
      <c r="M92" s="3"/>
      <c r="N92" s="3"/>
      <c r="O92" s="3"/>
      <c r="P92" s="3"/>
      <c r="Q92" s="3"/>
      <c r="R92" s="3"/>
    </row>
    <row r="93" spans="2:18" x14ac:dyDescent="0.25">
      <c r="B93" s="6" t="s">
        <v>3</v>
      </c>
      <c r="C93" s="6" t="s">
        <v>2</v>
      </c>
      <c r="D93" s="4">
        <v>3</v>
      </c>
      <c r="E93" s="4">
        <v>0</v>
      </c>
      <c r="F93" s="4">
        <v>0</v>
      </c>
      <c r="G93" s="4">
        <v>3</v>
      </c>
      <c r="H93" s="5">
        <v>5</v>
      </c>
      <c r="I93" s="4"/>
      <c r="K93" s="3"/>
      <c r="L93" s="3"/>
      <c r="M93" s="3"/>
      <c r="N93" s="3"/>
      <c r="O93" s="3"/>
      <c r="P93" s="3"/>
      <c r="Q93" s="3"/>
      <c r="R93" s="3"/>
    </row>
    <row r="94" spans="2:18" x14ac:dyDescent="0.25">
      <c r="B94" s="6" t="s">
        <v>1</v>
      </c>
      <c r="C94" s="6" t="s">
        <v>0</v>
      </c>
      <c r="D94" s="4">
        <v>3</v>
      </c>
      <c r="E94" s="4">
        <v>0</v>
      </c>
      <c r="F94" s="4">
        <v>0</v>
      </c>
      <c r="G94" s="4">
        <v>3</v>
      </c>
      <c r="H94" s="5">
        <v>5</v>
      </c>
      <c r="I94" s="4"/>
      <c r="K94" s="3"/>
      <c r="L94" s="3"/>
      <c r="M94" s="3"/>
      <c r="N94" s="3"/>
      <c r="O94" s="3"/>
      <c r="P94" s="3"/>
      <c r="Q94" s="3"/>
      <c r="R94" s="3"/>
    </row>
  </sheetData>
  <mergeCells count="27">
    <mergeCell ref="D56:G56"/>
    <mergeCell ref="B31:I31"/>
    <mergeCell ref="K31:R31"/>
    <mergeCell ref="B42:R42"/>
    <mergeCell ref="D54:G54"/>
    <mergeCell ref="K54:L54"/>
    <mergeCell ref="D55:G55"/>
    <mergeCell ref="K55:L55"/>
    <mergeCell ref="B2:R4"/>
    <mergeCell ref="B5:R5"/>
    <mergeCell ref="B6:I6"/>
    <mergeCell ref="K6:R6"/>
    <mergeCell ref="B43:I43"/>
    <mergeCell ref="K43:R43"/>
    <mergeCell ref="B17:R17"/>
    <mergeCell ref="B18:I18"/>
    <mergeCell ref="K18:R18"/>
    <mergeCell ref="B30:R30"/>
    <mergeCell ref="K92:R94"/>
    <mergeCell ref="K80:R82"/>
    <mergeCell ref="K83:R83"/>
    <mergeCell ref="K84:R90"/>
    <mergeCell ref="D57:G57"/>
    <mergeCell ref="C60:Q60"/>
    <mergeCell ref="B61:I61"/>
    <mergeCell ref="K61:R61"/>
    <mergeCell ref="K79:R79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458F-15A5-42B4-89AB-64A7A772F63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BİL. MÜH.</vt:lpstr>
      <vt:lpstr>Sayfa1</vt:lpstr>
      <vt:lpstr>'BİL. MÜH.'!Yazdırma_Alanı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Kevser Zelka</dc:creator>
  <cp:lastModifiedBy>Meryem Kevser Zelka</cp:lastModifiedBy>
  <dcterms:created xsi:type="dcterms:W3CDTF">2025-07-22T08:27:36Z</dcterms:created>
  <dcterms:modified xsi:type="dcterms:W3CDTF">2025-07-22T08:28:52Z</dcterms:modified>
</cp:coreProperties>
</file>