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yse.satir\Desktop\"/>
    </mc:Choice>
  </mc:AlternateContent>
  <xr:revisionPtr revIDLastSave="0" documentId="13_ncr:1_{D7366B6B-71AB-4768-98EA-5D67509D77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B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I60" i="1"/>
  <c r="I55" i="1"/>
  <c r="I52" i="1"/>
  <c r="I97" i="1" l="1"/>
  <c r="I47" i="1" l="1"/>
  <c r="I45" i="1"/>
  <c r="I43" i="1"/>
  <c r="I112" i="1" l="1"/>
  <c r="I128" i="1"/>
  <c r="I130" i="1"/>
  <c r="I79" i="1"/>
</calcChain>
</file>

<file path=xl/sharedStrings.xml><?xml version="1.0" encoding="utf-8"?>
<sst xmlns="http://schemas.openxmlformats.org/spreadsheetml/2006/main" count="693" uniqueCount="479">
  <si>
    <t>Prof. Dr. Mehmet ZELKA</t>
  </si>
  <si>
    <t>Doç. Dr. Tuğba ALTINTAŞ</t>
  </si>
  <si>
    <t>Prof. Dr. Haydar Sur</t>
  </si>
  <si>
    <t>Prof. Dr. Sultan Tarlacı</t>
  </si>
  <si>
    <t>Dr.Öğr.Üyesi Nuri Bingöl</t>
  </si>
  <si>
    <t>Dersin Adı</t>
  </si>
  <si>
    <t>Dersin Kodu</t>
  </si>
  <si>
    <t>SAY510</t>
  </si>
  <si>
    <t>Seminer</t>
  </si>
  <si>
    <t>ENS501</t>
  </si>
  <si>
    <t>Bilimsel Araştırma Yöntemleri ve Bilim Etiği</t>
  </si>
  <si>
    <t>ENS502</t>
  </si>
  <si>
    <t>Uygulamalı İstatistik</t>
  </si>
  <si>
    <t>PSH542</t>
  </si>
  <si>
    <t>SOH500</t>
  </si>
  <si>
    <t xml:space="preserve">Seminer </t>
  </si>
  <si>
    <t>FTR535</t>
  </si>
  <si>
    <t xml:space="preserve">FTR527 </t>
  </si>
  <si>
    <t xml:space="preserve">Geliştiren Bakım </t>
  </si>
  <si>
    <t>CGE535</t>
  </si>
  <si>
    <t>CGE509</t>
  </si>
  <si>
    <t>Sağlık Hizmetlerinde Kalite ve Verimlilik</t>
  </si>
  <si>
    <t>SAY506</t>
  </si>
  <si>
    <t xml:space="preserve">Karşılaştırmalı Sağlık Sistemleri </t>
  </si>
  <si>
    <t>SAY504</t>
  </si>
  <si>
    <t>Sağlık Politikaları ve Planlanması</t>
  </si>
  <si>
    <t>SAY508</t>
  </si>
  <si>
    <t>Bağımlılıkta Aile Yaklaşımı: Danışmanlık ve Psikoeğitim</t>
  </si>
  <si>
    <t>BDR520</t>
  </si>
  <si>
    <t>BDR547</t>
  </si>
  <si>
    <t>BDR541</t>
  </si>
  <si>
    <t>BDR549</t>
  </si>
  <si>
    <t>Bağımlılıkta Rehabilitasyon</t>
  </si>
  <si>
    <t>BDR543</t>
  </si>
  <si>
    <t>ERG504</t>
  </si>
  <si>
    <t>ENS550</t>
  </si>
  <si>
    <t>Klinik Beslenme Sorunlarına Yaklaşım II</t>
  </si>
  <si>
    <t>BES540</t>
  </si>
  <si>
    <t>FTR532</t>
  </si>
  <si>
    <t>Korunmaya Muhtaç Çocuklar ve Sosyal Hizmetler</t>
  </si>
  <si>
    <t>Sivil Toplum Örgütlerinde Sosyal Hizmet</t>
  </si>
  <si>
    <t>Sosyal Hizmetler ve Maneviyat</t>
  </si>
  <si>
    <t>SOH504</t>
  </si>
  <si>
    <t>SOH514</t>
  </si>
  <si>
    <t>SOH522</t>
  </si>
  <si>
    <t>Klinik Nörobilim</t>
  </si>
  <si>
    <t>NRB522</t>
  </si>
  <si>
    <t>NRB535</t>
  </si>
  <si>
    <t>PSH500</t>
  </si>
  <si>
    <t>Klinik Psikiyatri Hemşireliği</t>
  </si>
  <si>
    <t>PSH508</t>
  </si>
  <si>
    <t>Kadın Sağlığı ve Hastalıkları Hemşireliği</t>
  </si>
  <si>
    <t>KDH500</t>
  </si>
  <si>
    <t>Fizyopatoloji</t>
  </si>
  <si>
    <t>İHH504</t>
  </si>
  <si>
    <t>İHH502</t>
  </si>
  <si>
    <t>İHH500</t>
  </si>
  <si>
    <t>ÇSH500</t>
  </si>
  <si>
    <t>SBL540</t>
  </si>
  <si>
    <t>SYB503</t>
  </si>
  <si>
    <t>İş Sağlığı ve Güvenliği Mevzuatı</t>
  </si>
  <si>
    <t>ISG540</t>
  </si>
  <si>
    <t>ISG548</t>
  </si>
  <si>
    <t>İş Kazaları ve Meslek Hastalıkları</t>
  </si>
  <si>
    <t>ISG544</t>
  </si>
  <si>
    <t>ISG536</t>
  </si>
  <si>
    <t>ISG546</t>
  </si>
  <si>
    <t>İleri Nörogörüntüleme Teknikleri</t>
  </si>
  <si>
    <t>NRB602</t>
  </si>
  <si>
    <t>Uygulamalı Proje Yönetimi III</t>
  </si>
  <si>
    <t>NRB650</t>
  </si>
  <si>
    <t>NRB652</t>
  </si>
  <si>
    <t>DKT646</t>
  </si>
  <si>
    <t>Yeterlik Sınavına Hazırlık ve Tez Önerisi</t>
  </si>
  <si>
    <t>Doktora Programları</t>
  </si>
  <si>
    <t>Program</t>
  </si>
  <si>
    <t>Öğretim Elemanı</t>
  </si>
  <si>
    <t>Ders Yükü</t>
  </si>
  <si>
    <t>KDH502</t>
  </si>
  <si>
    <t>S</t>
  </si>
  <si>
    <t>Z</t>
  </si>
  <si>
    <t>ERG544</t>
  </si>
  <si>
    <t>Psikodrama</t>
  </si>
  <si>
    <t>ERG530</t>
  </si>
  <si>
    <t>Onkolojik Rehabilitasyonda Ergoterapi</t>
  </si>
  <si>
    <t>Yüksek Riskli Gebelik ve Doğumda Ebelik Bakımı</t>
  </si>
  <si>
    <t>EBE500</t>
  </si>
  <si>
    <t>Yenidoğan ve Çocuk Sağlığı</t>
  </si>
  <si>
    <t>EBE512</t>
  </si>
  <si>
    <t>Ebeveynliğe Hazırlık</t>
  </si>
  <si>
    <t>PER502</t>
  </si>
  <si>
    <t>PER504</t>
  </si>
  <si>
    <t>Patofizyoloji ve Perfüzyon Teknikleri</t>
  </si>
  <si>
    <t>Prof. Dr. Hikmet KOÇAK</t>
  </si>
  <si>
    <t>PER506</t>
  </si>
  <si>
    <t>PER508</t>
  </si>
  <si>
    <t xml:space="preserve">Kardiopulmoner Bypass İlkeleri ve Uygulamaları </t>
  </si>
  <si>
    <t>Prof.Dr. Ali KOCAİLİK</t>
  </si>
  <si>
    <t>PER510</t>
  </si>
  <si>
    <t>NEU502</t>
  </si>
  <si>
    <t>Neuroanatomy and Neurodevelopment</t>
  </si>
  <si>
    <t>NEU504</t>
  </si>
  <si>
    <t>Introduction to Neuroimaging</t>
  </si>
  <si>
    <t>NEU506</t>
  </si>
  <si>
    <t>Applied Statistics</t>
  </si>
  <si>
    <t>NEU510</t>
  </si>
  <si>
    <t>Seminar</t>
  </si>
  <si>
    <t>Doç. Dr. Türker Tekin Ergüzel</t>
  </si>
  <si>
    <t xml:space="preserve">Yangın Güvenliği </t>
  </si>
  <si>
    <t>ISG550</t>
  </si>
  <si>
    <t>Dr.Öğr.Üyesi Ömer ŞEVGİN</t>
  </si>
  <si>
    <t>Prof.Dr. Deniz DEMİRCİ</t>
  </si>
  <si>
    <t>Prof.Dr.Selma DOĞAN</t>
  </si>
  <si>
    <t>Dr. Öğr.Üy. Elçin BABABOĞLU</t>
  </si>
  <si>
    <t>Yüksek Lisans Programları</t>
  </si>
  <si>
    <t>Klinik Çalışma I (Tezli)</t>
  </si>
  <si>
    <t>TPH526</t>
  </si>
  <si>
    <t>Doç Dr Barış Ünsalver</t>
  </si>
  <si>
    <t>Creativity and Neuroscience</t>
  </si>
  <si>
    <t>NEU543</t>
  </si>
  <si>
    <t>Prof.Dr. Selma DOĞAN</t>
  </si>
  <si>
    <t>Klinik Çalışma II (Tezli)</t>
  </si>
  <si>
    <t>z</t>
  </si>
  <si>
    <t>Dr. Öğr. Üyesi Serkan YILMAZ</t>
  </si>
  <si>
    <t>SAY512</t>
  </si>
  <si>
    <t>Sağlık Kurumlarında Duygusal Yetenekler</t>
  </si>
  <si>
    <t>Dr.Öğr.Üyesi Rüştü UÇAN</t>
  </si>
  <si>
    <t>Prof. Dr. Sadettin Çalışkan</t>
  </si>
  <si>
    <t>Prof. Dr. Halis Köylü</t>
  </si>
  <si>
    <t>Dr.Öğr.Üyesi Ayça Demir Yıldırım</t>
  </si>
  <si>
    <t>Hemşirelikte Temel Kavramlar-II</t>
  </si>
  <si>
    <t>Konsültasyon Liyezon Psikiyatrisi Hemşireliği</t>
  </si>
  <si>
    <t>AFZ501</t>
  </si>
  <si>
    <t>Afazi Değerlendirmesi ve Terapisi</t>
  </si>
  <si>
    <t xml:space="preserve">Prof.Dr.Abdullah KARATAY </t>
  </si>
  <si>
    <t xml:space="preserve">Prof Dr.İsmail BARIŞ </t>
  </si>
  <si>
    <t xml:space="preserve">Dr.Öğr.Üyesi Yüksel Bekaroğlu DOĞAN </t>
  </si>
  <si>
    <t xml:space="preserve">Dr.Öğr.Üyesi Abdulhakim BEKİ </t>
  </si>
  <si>
    <t xml:space="preserve">Ergoterapide Kanıta Dayalı Araştırmalar                </t>
  </si>
  <si>
    <t>SOH502</t>
  </si>
  <si>
    <t xml:space="preserve"> Sosyal Refah Politikaları ve Sosyal Hizmetler</t>
  </si>
  <si>
    <t>Dr.Öğr.Üyesi Nuriye PEKCAN</t>
  </si>
  <si>
    <t>NRB524</t>
  </si>
  <si>
    <t>Teorik ve Hesaplamalı Nörobilim</t>
  </si>
  <si>
    <t>NEU546</t>
  </si>
  <si>
    <t>NRB616</t>
  </si>
  <si>
    <t xml:space="preserve">Nörofelsefe </t>
  </si>
  <si>
    <t>Dr.Öğr.Üyesi  Yusuf BAKTIR</t>
  </si>
  <si>
    <t xml:space="preserve">Toplum Ruh Sağlığı Hemşireliği </t>
  </si>
  <si>
    <t xml:space="preserve">Neuroimaging in Diagnosis </t>
  </si>
  <si>
    <t xml:space="preserve">Risk Yönetimi, Değerlendirme ve Uygulamaları         </t>
  </si>
  <si>
    <t>Endüstride ve Kimya Sanayinde  İş Sağlığı ve Güvenliği</t>
  </si>
  <si>
    <t xml:space="preserve">Asit Baz Fizyolojisi </t>
  </si>
  <si>
    <t xml:space="preserve">Mekanik Dolaşım Destekleri </t>
  </si>
  <si>
    <t>Ergoterapide Neurofeedback Yaklaşımları</t>
  </si>
  <si>
    <t>CGE538</t>
  </si>
  <si>
    <t xml:space="preserve">Çocuk Gelişiminde Güncel Yaklaşımlar </t>
  </si>
  <si>
    <t>CGE537</t>
  </si>
  <si>
    <t xml:space="preserve">Farklı Gelişen Çocuklar </t>
  </si>
  <si>
    <t>Dr.Öğr. Üyesi Fatih KAVAK</t>
  </si>
  <si>
    <t>FTR 508</t>
  </si>
  <si>
    <t xml:space="preserve"> Ortopedik Rehabilitasyon</t>
  </si>
  <si>
    <t xml:space="preserve">FTR518 </t>
  </si>
  <si>
    <t xml:space="preserve">Spor Yaralanmalarında Rehabilitasyon </t>
  </si>
  <si>
    <t>SOH510</t>
  </si>
  <si>
    <t>Yaşlılarda Sosyal Hizmet</t>
  </si>
  <si>
    <t>HEM504</t>
  </si>
  <si>
    <t>iHH508</t>
  </si>
  <si>
    <t>EBE353</t>
  </si>
  <si>
    <t>Mesleki İletişim</t>
  </si>
  <si>
    <t xml:space="preserve">FTR510 </t>
  </si>
  <si>
    <t>Ağrı Teorileri Değerlendirme ve Fizyoterapi Yaklaşımları</t>
  </si>
  <si>
    <t>Dr. Öğr. Üyesi Maral Yeşilyurt</t>
  </si>
  <si>
    <t>Prof. Dr. Ahmet Konrot</t>
  </si>
  <si>
    <t>Dr. Öğr. Üyesi Özlem Oğuz</t>
  </si>
  <si>
    <t xml:space="preserve">Madde Kullanım Bozukluklarına Eşlik Eden Diğer Psikiyatrik Bozukluklar </t>
  </si>
  <si>
    <t>Dr.öğr.Üyesi Günay ARSLAN</t>
  </si>
  <si>
    <t>NRB545</t>
  </si>
  <si>
    <t>Kognitif Nörobilim</t>
  </si>
  <si>
    <t>Z/S</t>
  </si>
  <si>
    <t>Prof. Dr. Türker Tekin ERGÜZEL</t>
  </si>
  <si>
    <t>Prof. Dr. Tuğba ALTINTAŞ</t>
  </si>
  <si>
    <t>Ders Gün ve Saati</t>
  </si>
  <si>
    <t>Doç.Dr. Pınar ÖZ / Dr.Öğr.Üyesi Kristin BENLİ</t>
  </si>
  <si>
    <t>Prof Dr Türker Ergüzel</t>
  </si>
  <si>
    <t>Uygulamalı Proje Yönetimi I</t>
  </si>
  <si>
    <t>Çocuk Sağlığı ve Hastalıkları Hemşireliği- II</t>
  </si>
  <si>
    <t>ÇSH502</t>
  </si>
  <si>
    <t>Doç Dr Pınar Öz / İrem Gülfem Albayrak</t>
  </si>
  <si>
    <t>Dil ve Konuşma Bozukluklarında Prozodik Özelliklere Giriş</t>
  </si>
  <si>
    <t>Öğr.Gör.M.Cüneyt Gezen - KZ</t>
  </si>
  <si>
    <t>DKT515</t>
  </si>
  <si>
    <t>CUMA  18:00</t>
  </si>
  <si>
    <t>Sağlık Bilişiminde Yapay Zeka Uygulamaları</t>
  </si>
  <si>
    <t>SBL504</t>
  </si>
  <si>
    <t>SAĞLIK BİLİMLER ENSTİTÜSÜ
2024-2025 EĞİTİM-ÖĞRETİM BAHAR YARIYILI DERS YÜKÜ - ÖĞRETİM ELEMANI DAĞILIMI</t>
  </si>
  <si>
    <t>Dersler Haftasonu ve Yarıyıllık Planlanmış Program ile Yüzyüze Gerçekleştirilecektir</t>
  </si>
  <si>
    <t>Dr.Öğr.Gör. Merve Yüksel Kadıoğlu</t>
  </si>
  <si>
    <t xml:space="preserve">Prof.Dr.Nurper Ülküer </t>
  </si>
  <si>
    <t>Dr.Öğr.Üyesi Pınar Demir Asma</t>
  </si>
  <si>
    <t xml:space="preserve">Dr.Öğr.Üyesi.Demet Gülaldı </t>
  </si>
  <si>
    <t>CGE511</t>
  </si>
  <si>
    <t xml:space="preserve">Çocuklarda Uyum ve Davranış Bozuklukları </t>
  </si>
  <si>
    <t>Dr.Dyt.Tuğçe AYTULU (DSÜ)</t>
  </si>
  <si>
    <t>BES502</t>
  </si>
  <si>
    <t>BES519</t>
  </si>
  <si>
    <t>Obezite ve Yeme Davranışı Bozuklukları</t>
  </si>
  <si>
    <t>BES518</t>
  </si>
  <si>
    <t xml:space="preserve"> Yaşlılıkta Beslenme</t>
  </si>
  <si>
    <t>Dr.Öğr.Üyesi Ömer ŞEVGİN/Dr.ÖğR. Üyesi Fatih KAVAK/Dr.Öğr.Üyesi Filiz EYÜBOĞLU</t>
  </si>
  <si>
    <t>FTR530</t>
  </si>
  <si>
    <t>Pediatrik Rehabilitasyon 2</t>
  </si>
  <si>
    <t>FTR 512</t>
  </si>
  <si>
    <t>Nörogelişimsel Tedavi Yaklaşımları</t>
  </si>
  <si>
    <t>Dr.Öğr.Üyesi Filiz EYÜBOĞLU</t>
  </si>
  <si>
    <t>Doç. Dr. Muhterem Duyu</t>
  </si>
  <si>
    <t>Dr. Öğretim Üyesi Mehmet Kaan İldiz</t>
  </si>
  <si>
    <t>Prof Dr Belkıs Atasever Arslan</t>
  </si>
  <si>
    <t>İrem Gülfem Albayrak</t>
  </si>
  <si>
    <t>Dr. Öğretim Üyesi Kaan İldiz</t>
  </si>
  <si>
    <t>Doç. Dr. Pınar Öz</t>
  </si>
  <si>
    <t>Prof Dr Barış  Metin / Shams Farhad</t>
  </si>
  <si>
    <t>NRB613</t>
  </si>
  <si>
    <t>Öğrenme ve Bellek</t>
  </si>
  <si>
    <t>FZY613</t>
  </si>
  <si>
    <t>Besin Alımı ve Sindirim Sistemi Fizyolojisi</t>
  </si>
  <si>
    <t>Prof. Dr. Mehmet AYDIN</t>
  </si>
  <si>
    <t>FZY605</t>
  </si>
  <si>
    <t>Dolaşım Sistemi Fizyolojisi</t>
  </si>
  <si>
    <t>FZY611</t>
  </si>
  <si>
    <t>Solunum Sistemi Fizyolojisi</t>
  </si>
  <si>
    <t>FZY603</t>
  </si>
  <si>
    <t>Kan Fizyolojisi</t>
  </si>
  <si>
    <t>Prof. Dr. Mehmet Aydın</t>
  </si>
  <si>
    <t>Santral Sinir Sistemi Fizyolojisi</t>
  </si>
  <si>
    <t>FZY604</t>
  </si>
  <si>
    <t>SAY670</t>
  </si>
  <si>
    <t>Örgütsel Davranış</t>
  </si>
  <si>
    <t>SAY672</t>
  </si>
  <si>
    <t>Sağlık Sigortacılığı ve Aktüeryası</t>
  </si>
  <si>
    <t>Prof. Dr. Osman SULAK</t>
  </si>
  <si>
    <t>Endokrin Sistem Anatomisi ve Otonom Sistem</t>
  </si>
  <si>
    <t>Prof. Dr. M. Yakup Tuna </t>
  </si>
  <si>
    <t>Radyolojik Anatomi</t>
  </si>
  <si>
    <t>Fonksiyonel Nöroanatomi</t>
  </si>
  <si>
    <t>KAN602</t>
  </si>
  <si>
    <t>KAN604</t>
  </si>
  <si>
    <t>KAN650</t>
  </si>
  <si>
    <t>KAN613</t>
  </si>
  <si>
    <t>EBE502</t>
  </si>
  <si>
    <t>Klinik uygulamalar 4 saat/hafta Dr.Öğr.Üyesi Tuğba Yılmaz Esencan</t>
  </si>
  <si>
    <t>Dr.Öğr.Üyesi Tuğba YILMAZ</t>
  </si>
  <si>
    <t>EBE504</t>
  </si>
  <si>
    <t>Prof.Dr. Güler Cimete</t>
  </si>
  <si>
    <t>Dr.Öğr.Üyesi Arzu Akdemir (3 saat teori) Klinik uygulamalar 4 saat/hafta Dr.Öğr.Üyesi Tuğba Yılmaz Esencan</t>
  </si>
  <si>
    <t>CUMA 08:40-10:30</t>
  </si>
  <si>
    <t>CUMA 10:40-12:30</t>
  </si>
  <si>
    <t>CUMA 15:40-17:30</t>
  </si>
  <si>
    <t>CUMA 13:40-15:30</t>
  </si>
  <si>
    <t>Haftasonu YL ile beraber olacaktır</t>
  </si>
  <si>
    <t>Doç. Dr. Müge ENSARİ ÖZAY</t>
  </si>
  <si>
    <t>ISG602</t>
  </si>
  <si>
    <t xml:space="preserve">Risk Yönetimi ve Değerlendirmesi         </t>
  </si>
  <si>
    <t>Salı veya Çarşamba 14:00-17:00 arası
Online ise aynı günler 18:00-21:00 arası</t>
  </si>
  <si>
    <t>Dr.Öğr.Üyesi Sertaç Temur</t>
  </si>
  <si>
    <t xml:space="preserve">Psikolojik Testler ve Değerlendirme        </t>
  </si>
  <si>
    <t xml:space="preserve">Bağımlılıkta Motivasyonel Görüşme         </t>
  </si>
  <si>
    <t>Prof.Dr. Gül ERYILMAZ / Prof. Dr. Cemal Onur NOYAN</t>
  </si>
  <si>
    <t xml:space="preserve">Dr. Öğr. Üyesi Alptekin ÇETİN </t>
  </si>
  <si>
    <t>Dr. Öğr. Üyesi Hacı Ömer YILMAZ  (DSÜ)</t>
  </si>
  <si>
    <t>Prof. Dr. Gamze AKBULUT  (DSÜ)</t>
  </si>
  <si>
    <t xml:space="preserve">Doç.Dr. Müge ARSLAN </t>
  </si>
  <si>
    <t>Doç.Dr.Müge Ensari ÖZAY</t>
  </si>
  <si>
    <t>Dr. Öğr. Üyesi Cihan Taştan</t>
  </si>
  <si>
    <t>TGN605</t>
  </si>
  <si>
    <t>Kanserin Bireysel Tanı ve Tedavisinde Yeni Genetik Yöntemler</t>
  </si>
  <si>
    <t>TGN607</t>
  </si>
  <si>
    <t>Bilimsel Araştırma Yöntemleri ve Bilimsel Etik</t>
  </si>
  <si>
    <t>Prof. Dr. Türker Tekin Ergüzel</t>
  </si>
  <si>
    <t>TGN619</t>
  </si>
  <si>
    <t>Biyoinformatik Analizler ve Uygulamaları</t>
  </si>
  <si>
    <t>Prof. Dr. Nesrin Ercelen</t>
  </si>
  <si>
    <t>TGN609</t>
  </si>
  <si>
    <t>Uygulamalı Proje Yönetimi II</t>
  </si>
  <si>
    <t>Dr. Öğr. Üyesi Nilgün KARASU</t>
  </si>
  <si>
    <t>TGN602</t>
  </si>
  <si>
    <t>Genetik Hastalıkların Moleküler ve Sitogenetik Temelleri</t>
  </si>
  <si>
    <t>Prof. Dr. Nesrin ERÇELEN</t>
  </si>
  <si>
    <t>TGN604</t>
  </si>
  <si>
    <t>Genetik Hastalıkların Tanısı</t>
  </si>
  <si>
    <t>TGN627</t>
  </si>
  <si>
    <t>Tıbbi Genetik ve Biyoteknoloji</t>
  </si>
  <si>
    <t>TGN606</t>
  </si>
  <si>
    <t>Prof. Dr. Serdar NURMEDOV</t>
  </si>
  <si>
    <t>ERG548</t>
  </si>
  <si>
    <t xml:space="preserve">                                 Alkol ve Madde Bağımlılığında Ergoterapi </t>
  </si>
  <si>
    <t>ERG538</t>
  </si>
  <si>
    <t>Prof. Dr. A.Aktuğ  ERTEKİN</t>
  </si>
  <si>
    <t>Dr.  Öğr. Üyesi Yıldız BURKOVİK</t>
  </si>
  <si>
    <t>NRB654</t>
  </si>
  <si>
    <t>Cuma 15:00/Online</t>
  </si>
  <si>
    <t>Çarşamba 19:00/Online</t>
  </si>
  <si>
    <t>Salı 19:00 /Online</t>
  </si>
  <si>
    <t xml:space="preserve">PSH623 </t>
  </si>
  <si>
    <t>Psikiyatri Hemşireliğinde Terapötik Girişimler</t>
  </si>
  <si>
    <t xml:space="preserve">PSH602 </t>
  </si>
  <si>
    <t>Psikiyatride Güncel Konular ve Politikalar</t>
  </si>
  <si>
    <t>DKT 571</t>
  </si>
  <si>
    <t>Ses ve Yutma Araştırmaları</t>
  </si>
  <si>
    <t>DKT 582</t>
  </si>
  <si>
    <t>Özel Alan İleri Klinik Uygulama-II</t>
  </si>
  <si>
    <t>Dr. Öğr. Üyesi Seçil Aydın Oral</t>
  </si>
  <si>
    <t>Prof. Dr. Şükrü Torun</t>
  </si>
  <si>
    <t>Doç. Dr. Ayşe Aydın Uysal</t>
  </si>
  <si>
    <t>İleri Dil-Konuşma Terapisi Kliniği, Akademik Öğretim Becerileri ve Mentörlük-II</t>
  </si>
  <si>
    <t>Dil ve Konuşma Terapisinde Araştırma ve Proje Geliştirme-II</t>
  </si>
  <si>
    <t>Akıcılık Bozukluklarında İleri Araştırmalar</t>
  </si>
  <si>
    <t>Yeterlilik Sınavına Hazırlık ve Tez Önerisi</t>
  </si>
  <si>
    <t>İleri Dil-Konuşma Terapisi Kliniği, Akademik Öğretim Becerileri ve Mentörlük-IV</t>
  </si>
  <si>
    <t>DKT 630</t>
  </si>
  <si>
    <t>DKT 642</t>
  </si>
  <si>
    <t>DKT 676</t>
  </si>
  <si>
    <t>DKT 650</t>
  </si>
  <si>
    <t>DKT 648</t>
  </si>
  <si>
    <t>Prof.Dr. Barış METİN</t>
  </si>
  <si>
    <t>BES512</t>
  </si>
  <si>
    <t>Fonksiyonel Besinler ve Besin Destekleri</t>
  </si>
  <si>
    <t>Bağımlılık Danışmanlığı ve Rehabilitasyon
(94)</t>
  </si>
  <si>
    <t>Beslenme ve Diyetetik
(132)</t>
  </si>
  <si>
    <t xml:space="preserve">Çocuk Gelişimi
(130)
</t>
  </si>
  <si>
    <t>Dil ve Konuşma Terapisi
(70)</t>
  </si>
  <si>
    <t>Ebelik
(68)</t>
  </si>
  <si>
    <t>Ergoterapi
(93)</t>
  </si>
  <si>
    <t>Fizyoterapi ve Rehabilitasyon
(76)</t>
  </si>
  <si>
    <t xml:space="preserve">İş Sağlığı ve Güvenliği
(65)
</t>
  </si>
  <si>
    <t>Nörobilim YL (Türkçe
(150)</t>
  </si>
  <si>
    <t>Nörobilim YL (İngilizce)
(76)</t>
  </si>
  <si>
    <t>Perfüzyon 
(76)</t>
  </si>
  <si>
    <t>Sağlık Bilişimi
(16)</t>
  </si>
  <si>
    <t>Sağlık Yönetimi 
(71)</t>
  </si>
  <si>
    <t>Sosyal Hizmet
(84)</t>
  </si>
  <si>
    <t>İş Sağlığı ve Güvenliği
(Doktora)
(14)</t>
  </si>
  <si>
    <t>Sağlık Yönetimi 
(Doktora)
(27)</t>
  </si>
  <si>
    <t>Nörobilim
(Doktora)
(46)</t>
  </si>
  <si>
    <t>Hemşirelik 
(Doktora)
(8)</t>
  </si>
  <si>
    <t>Dil ve Konuşma Terapisi 
(Doktora)
(26)</t>
  </si>
  <si>
    <t>Fizyoloji
(Doktora)
(3)</t>
  </si>
  <si>
    <t>Tıbbi Genetik 
(Doktora)
(7)</t>
  </si>
  <si>
    <t>Klinik Anatomi
(Doktora)
(1)</t>
  </si>
  <si>
    <t>Gelişimsel Nörobilim</t>
  </si>
  <si>
    <t>Doç.Dr.Pınar ÖZ</t>
  </si>
  <si>
    <t>NRB608</t>
  </si>
  <si>
    <t xml:space="preserve">Hemşirelik
</t>
  </si>
  <si>
    <t xml:space="preserve">İç Hastalıkları Hemşireliği-II </t>
  </si>
  <si>
    <t>Prof.Dr. Güler CİMETE/Dr.Öğr.Üyesi Tuğba KARAKUŞ TÜRKER</t>
  </si>
  <si>
    <t>ÇEVRİMİÇİ/YÜZYÜZE</t>
  </si>
  <si>
    <t>Salı 18:00/HİBRİT</t>
  </si>
  <si>
    <t>Cuma 18:00/HİBRİT</t>
  </si>
  <si>
    <t>Pazartesi 18.00/ÇEVRİMİÇİ</t>
  </si>
  <si>
    <t>Pazar 19:00/ÇEVRİMİÇİ</t>
  </si>
  <si>
    <t>Perşembe 18:00/ÇEVRİMİÇİ</t>
  </si>
  <si>
    <t>Çarşamba 18:00/ÇEVRİMİÇİ</t>
  </si>
  <si>
    <t xml:space="preserve">TEORİK Salı 16:00/Online
Uygulama Cumartesi 11:00-15:00 </t>
  </si>
  <si>
    <t>Pazartesi 15:40/Online</t>
  </si>
  <si>
    <t>Prof. Dr. Cemal Onur NOYAN</t>
  </si>
  <si>
    <t>Çarşamba- 12:00-15:50/ONLİNE</t>
  </si>
  <si>
    <t>Cumartesi- 10:30-14:20/ONLİNE</t>
  </si>
  <si>
    <t>Perşembe-12:30-15:20/ONLİNE</t>
  </si>
  <si>
    <t>Pazartesi 12:30-15:30 /ONLİNE</t>
  </si>
  <si>
    <t>CUMA 16:00/ONLİNE</t>
  </si>
  <si>
    <t>Pazartesi 15:00-19:00/ONLİNE</t>
  </si>
  <si>
    <t>Perşembe 18:00/ONLİNE</t>
  </si>
  <si>
    <t>SALI 12:00/ONLİNE</t>
  </si>
  <si>
    <t>CUMA 11:00/ YÜZYÜZE</t>
  </si>
  <si>
    <t>Pazartesi 18:00/ÇEVRİMİÇİ</t>
  </si>
  <si>
    <t>Çarşamba 19:00/ÇEVRİMİÇİ</t>
  </si>
  <si>
    <t>Salı 10:00/YÜZYÜZE</t>
  </si>
  <si>
    <t>PAZARTESİ 10:30/YÜZYÜZE</t>
  </si>
  <si>
    <t>Pazartesi 17:30/ÇEVRİMİÇİ</t>
  </si>
  <si>
    <t>Çarşamba-10:00/YÜZYÜZE</t>
  </si>
  <si>
    <t>Cuma-10:00/YÜZYÜZE</t>
  </si>
  <si>
    <t>Cuma-12:00/YÜZYÜZE</t>
  </si>
  <si>
    <t>Salı-10:00/YÜZYÜZE</t>
  </si>
  <si>
    <t>Cuma-14:00/YÜZYÜZE</t>
  </si>
  <si>
    <t>Prof. Dr. Sevda ASQAROVA</t>
  </si>
  <si>
    <t>Cuma  20:00 /Çevrimiçi</t>
  </si>
  <si>
    <t>Cumartesi 13:00/Çevrimiçi</t>
  </si>
  <si>
    <t>Cumartesi 12:00-12:50/Çevrimiçi</t>
  </si>
  <si>
    <t>Cumartesi 15:00/Çevrimiçi</t>
  </si>
  <si>
    <t>Cumartesi 09:00/Çevrimiçi</t>
  </si>
  <si>
    <t>Cuma 18:00/Çevrimiçi</t>
  </si>
  <si>
    <t>Çarşamba 16.00/HİBRİT</t>
  </si>
  <si>
    <t>Çarşamba 19.00 /HİBRİT</t>
  </si>
  <si>
    <t>Perşembe 19.00/HİBRİT</t>
  </si>
  <si>
    <t>Pazartesi 09.40 /HİBRİT</t>
  </si>
  <si>
    <t>Pazartesi 18.00 /HİBRİT</t>
  </si>
  <si>
    <t>Pazartesi 13.00 /HİBRİT</t>
  </si>
  <si>
    <t>Cumartesi 14:00/YÜZYÜZE</t>
  </si>
  <si>
    <t>Salı 18:00/YÜZYÜZE</t>
  </si>
  <si>
    <t>Pazartesi 20:00/YÜZYÜZE</t>
  </si>
  <si>
    <t>Pazartesi 18:00/YÜZYÜZE</t>
  </si>
  <si>
    <t>Cuma 18:00/YÜZYÜZE</t>
  </si>
  <si>
    <t>Cuma 20:00/YÜZYÜZE</t>
  </si>
  <si>
    <t>Perşembe 16:30/ÇEVRİMİÇİ</t>
  </si>
  <si>
    <t>Salı 13:40/YÜZYÜZE</t>
  </si>
  <si>
    <t>Salı-17:40/YÜZYÜZE</t>
  </si>
  <si>
    <r>
      <t xml:space="preserve">Pazartesi </t>
    </r>
    <r>
      <rPr>
        <sz val="10"/>
        <color rgb="FF000000"/>
        <rFont val="Calibri"/>
        <family val="2"/>
        <charset val="162"/>
      </rPr>
      <t>18:30</t>
    </r>
    <r>
      <rPr>
        <sz val="10"/>
        <color theme="1"/>
        <rFont val="Calibri"/>
        <family val="2"/>
        <charset val="162"/>
      </rPr>
      <t>/ONLİNE</t>
    </r>
  </si>
  <si>
    <t>Perşembe 17:30/ONLİNE</t>
  </si>
  <si>
    <t>Salı 13:00/ONLİNE</t>
  </si>
  <si>
    <t>Çarşamba 19:30/ONLİNE</t>
  </si>
  <si>
    <t>Salı 19:30/ONLİNE</t>
  </si>
  <si>
    <t>Çarşamba 18:00/ONLİNE</t>
  </si>
  <si>
    <t>Salı 18:00/ONLİNE</t>
  </si>
  <si>
    <r>
      <t>Perşembe</t>
    </r>
    <r>
      <rPr>
        <sz val="10"/>
        <color rgb="FF000000"/>
        <rFont val="Calibri"/>
        <family val="2"/>
        <charset val="162"/>
      </rPr>
      <t xml:space="preserve"> 18:00</t>
    </r>
    <r>
      <rPr>
        <sz val="10"/>
        <color theme="1"/>
        <rFont val="Calibri"/>
        <family val="2"/>
        <charset val="162"/>
      </rPr>
      <t>/ONLİNE</t>
    </r>
  </si>
  <si>
    <r>
      <t>Cuma</t>
    </r>
    <r>
      <rPr>
        <sz val="10"/>
        <color rgb="FF000000"/>
        <rFont val="Calibri"/>
        <family val="2"/>
        <charset val="162"/>
      </rPr>
      <t xml:space="preserve"> 18:00</t>
    </r>
    <r>
      <rPr>
        <sz val="10"/>
        <color theme="1"/>
        <rFont val="Calibri"/>
        <family val="2"/>
        <charset val="162"/>
      </rPr>
      <t>/ONLİNE</t>
    </r>
  </si>
  <si>
    <t>Pazartesi 18:00/ONLİNE</t>
  </si>
  <si>
    <t>Çarşamba 17:30/ONLİNE</t>
  </si>
  <si>
    <t>Perşembe 15:00/ONLİNE</t>
  </si>
  <si>
    <t>Çarşamba 19:00/ONLİNE</t>
  </si>
  <si>
    <t>Perşembe 19:00/ONLİNE</t>
  </si>
  <si>
    <t>Çarşamba 18:40/ONLİNE</t>
  </si>
  <si>
    <t>Salı 18:40/ONLİNE</t>
  </si>
  <si>
    <t>Cuma 18:00/ONLİNE</t>
  </si>
  <si>
    <t>Çarşamba 17:40/ONLİNE</t>
  </si>
  <si>
    <t>Salı: 19.40-22.30/ONLİNE</t>
  </si>
  <si>
    <t>Cuma: 17.40-18.30//ONLİNE</t>
  </si>
  <si>
    <t>Cuma: 18.40-21.30/ONLİNE</t>
  </si>
  <si>
    <t>Perşembe:19.40-22.30 /ONLİNE</t>
  </si>
  <si>
    <t>Pazartesi 19.40-22.30/ONLİNE</t>
  </si>
  <si>
    <t>Çarşamba: 19.40-22.30/ONLİNEi</t>
  </si>
  <si>
    <t>Pazartesi-10:00/ONLİNE</t>
  </si>
  <si>
    <t>Çarşamba-09.30 /YÜZYÜZE</t>
  </si>
  <si>
    <t>Çarşamba-13.30  /YÜZYÜZE</t>
  </si>
  <si>
    <t>Cuma- 09.30 /YÜZYÜZE</t>
  </si>
  <si>
    <t>Pazartesi – 09.30 /YÜZYÜZE</t>
  </si>
  <si>
    <t>Cuma- 13.30 /YÜZYÜZE</t>
  </si>
  <si>
    <r>
      <t>Cumartesi 1</t>
    </r>
    <r>
      <rPr>
        <sz val="10"/>
        <color theme="1"/>
        <rFont val="Calibri"/>
        <family val="2"/>
        <charset val="162"/>
      </rPr>
      <t>8</t>
    </r>
    <r>
      <rPr>
        <sz val="10"/>
        <color rgb="FF000000"/>
        <rFont val="Calibri"/>
        <family val="2"/>
        <charset val="162"/>
      </rPr>
      <t>:00/ONLİNE</t>
    </r>
  </si>
  <si>
    <r>
      <t>Cumartesi</t>
    </r>
    <r>
      <rPr>
        <sz val="10"/>
        <color rgb="FF000000"/>
        <rFont val="Calibri"/>
        <family val="2"/>
        <charset val="162"/>
      </rPr>
      <t xml:space="preserve"> 1</t>
    </r>
    <r>
      <rPr>
        <sz val="10"/>
        <color theme="1"/>
        <rFont val="Calibri"/>
        <family val="2"/>
        <charset val="162"/>
      </rPr>
      <t>9</t>
    </r>
    <r>
      <rPr>
        <sz val="10"/>
        <color rgb="FF000000"/>
        <rFont val="Calibri"/>
        <family val="2"/>
        <charset val="162"/>
      </rPr>
      <t>:00</t>
    </r>
    <r>
      <rPr>
        <sz val="10"/>
        <color theme="1"/>
        <rFont val="Calibri"/>
        <family val="2"/>
        <charset val="162"/>
      </rPr>
      <t>/ONLİNE</t>
    </r>
  </si>
  <si>
    <t>Prof.Dr.Ali KOCAİLİK</t>
  </si>
  <si>
    <t>Çarşamba 19.40/ONLİNE</t>
  </si>
  <si>
    <t>Salı 09:40/YÜZ YÜZE</t>
  </si>
  <si>
    <t>Pazartesi 13:40/YÜZ YÜZE</t>
  </si>
  <si>
    <t>Pazartesi 9:40/YÜZ YÜZE</t>
  </si>
  <si>
    <t>Salı 13.40/YÜZ YÜZE</t>
  </si>
  <si>
    <t>PAZARTESİ 17:30/ÇEVRİMİÇİ</t>
  </si>
  <si>
    <t>BELİRLENECEK</t>
  </si>
  <si>
    <t>Doç. Dr. Ceylan Ergül</t>
  </si>
  <si>
    <t xml:space="preserve">Dr. Öğr.Üyesi Yeşim OLĞUN KANTAŞ  / Dr. Öğr. Üyesi Nihal TAŞTEKİN </t>
  </si>
  <si>
    <t>Dr. Öğr. Üyesi Nihal TAŞTEKİN</t>
  </si>
  <si>
    <t xml:space="preserve">Prof.Dr. Besti ÜSTÜN (DSÜ)                                  </t>
  </si>
  <si>
    <t>BDR550</t>
  </si>
  <si>
    <t>Dr. Öğr. Üyesi Ayhan ÖZŞAHİN</t>
  </si>
  <si>
    <t>Doç. Dr. Serkan YILMAZ</t>
  </si>
  <si>
    <t>Perşembe- 18:40 (Sağlık Yönetimi Doktora programıyla birlikte alacaklar.)</t>
  </si>
  <si>
    <t>Perşembe- 18:40/Online</t>
  </si>
  <si>
    <t>Çarşamba- 21:40/Online</t>
  </si>
  <si>
    <t>Salı 18:40/Hibrit</t>
  </si>
  <si>
    <t>Çarşamba 18:40/Hibrit</t>
  </si>
  <si>
    <t>Perşembe 19:00/Online</t>
  </si>
  <si>
    <t>Pazartesi 18:40/Hibrit</t>
  </si>
  <si>
    <t>Pazartesi 21:40/Online</t>
  </si>
  <si>
    <t>Cuma 18:40/Online</t>
  </si>
  <si>
    <t>Arş. Gör. Dr. İbrahim Alptuğ HARBİ</t>
  </si>
  <si>
    <t>CUMA  18:00/ÇEVRİMİÇİ</t>
  </si>
  <si>
    <t>Perşembe 15:00/ÇEVRİMİÇİ</t>
  </si>
  <si>
    <t>SALI 18:00/ÇEVRİMİÇİ</t>
  </si>
  <si>
    <t>SALI 17:00/ÇEVRİMİÇİ</t>
  </si>
  <si>
    <t>Doç. Dr. Azime KARAKOÇ KUMSAR</t>
  </si>
  <si>
    <t xml:space="preserve">       Semptom Yönetimi</t>
  </si>
  <si>
    <t xml:space="preserve">Dr. Öğretim Üyesi  Meftun  Akgün    </t>
  </si>
  <si>
    <r>
      <rPr>
        <sz val="10"/>
        <color rgb="FFFF0000"/>
        <rFont val="Calibri"/>
        <family val="2"/>
        <charset val="162"/>
        <scheme val="minor"/>
      </rPr>
      <t xml:space="preserve">    </t>
    </r>
    <r>
      <rPr>
        <sz val="10"/>
        <color theme="1"/>
        <rFont val="Calibri"/>
        <family val="2"/>
        <scheme val="minor"/>
      </rPr>
      <t xml:space="preserve">             Seminer</t>
    </r>
  </si>
  <si>
    <t xml:space="preserve">Dr.Öğr.Üyesi Tuğba KARAKUŞ TÜRKER </t>
  </si>
  <si>
    <t>Çarşamba 10:00/ÇEVRİMİÇİ</t>
  </si>
  <si>
    <t>Salı 13:40/YÜZ YÜZE</t>
  </si>
  <si>
    <t>Perşembe 09:40/YÜZ YÜZE</t>
  </si>
  <si>
    <t>Perşembe 13:40/YÜZ YÜZE</t>
  </si>
  <si>
    <t>Cuma 09:00/YÜZ YÜZE</t>
  </si>
  <si>
    <t>Çarşamba 09:40/YÜZ YÜZE</t>
  </si>
  <si>
    <t>Çarşamba 13:40/YÜZ YÜZE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</si>
</sst>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color theme="1"/>
      <name val="Calibri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Aptos"/>
      <family val="2"/>
    </font>
    <font>
      <b/>
      <sz val="12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242424"/>
      <name val="Segoe UI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rgb="FF000000"/>
      <name val="Calibri"/>
      <family val="2"/>
      <charset val="162"/>
    </font>
    <font>
      <sz val="12"/>
      <color rgb="FF000000"/>
      <name val="Aptos"/>
      <family val="2"/>
    </font>
    <font>
      <sz val="10"/>
      <color rgb="FFFF0000"/>
      <name val="Calibri"/>
      <family val="2"/>
      <charset val="16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rgb="FFEBEBFF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43">
    <xf numFmtId="0" fontId="0" fillId="0" borderId="0" xfId="0"/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18" borderId="0" xfId="0" applyFont="1" applyFill="1" applyAlignment="1">
      <alignment vertical="center" wrapText="1"/>
    </xf>
    <xf numFmtId="0" fontId="23" fillId="18" borderId="0" xfId="0" applyFont="1" applyFill="1" applyAlignment="1">
      <alignment wrapText="1"/>
    </xf>
    <xf numFmtId="0" fontId="0" fillId="18" borderId="0" xfId="0" applyFill="1"/>
    <xf numFmtId="0" fontId="13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9" fillId="19" borderId="18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7" fillId="18" borderId="16" xfId="0" applyFont="1" applyFill="1" applyBorder="1" applyAlignment="1">
      <alignment horizontal="center" vertical="center" wrapText="1"/>
    </xf>
    <xf numFmtId="0" fontId="17" fillId="18" borderId="18" xfId="0" applyFont="1" applyFill="1" applyBorder="1" applyAlignment="1">
      <alignment horizontal="center" vertical="center" wrapText="1"/>
    </xf>
    <xf numFmtId="0" fontId="17" fillId="15" borderId="18" xfId="0" applyFont="1" applyFill="1" applyBorder="1" applyAlignment="1">
      <alignment horizontal="center" vertical="center" wrapText="1"/>
    </xf>
    <xf numFmtId="0" fontId="17" fillId="18" borderId="21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/>
    </xf>
    <xf numFmtId="0" fontId="17" fillId="16" borderId="18" xfId="0" applyFont="1" applyFill="1" applyBorder="1" applyAlignment="1">
      <alignment horizontal="center" vertical="center" wrapText="1"/>
    </xf>
    <xf numFmtId="0" fontId="17" fillId="17" borderId="1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 wrapText="1"/>
    </xf>
    <xf numFmtId="0" fontId="0" fillId="19" borderId="16" xfId="0" applyFill="1" applyBorder="1" applyAlignment="1">
      <alignment horizontal="center" vertical="center" wrapText="1"/>
    </xf>
    <xf numFmtId="0" fontId="9" fillId="19" borderId="32" xfId="0" applyFont="1" applyFill="1" applyBorder="1" applyAlignment="1">
      <alignment horizontal="center" vertical="center"/>
    </xf>
    <xf numFmtId="0" fontId="18" fillId="19" borderId="31" xfId="0" applyFont="1" applyFill="1" applyBorder="1" applyAlignment="1">
      <alignment horizontal="center" vertical="center"/>
    </xf>
    <xf numFmtId="0" fontId="18" fillId="19" borderId="32" xfId="0" applyFont="1" applyFill="1" applyBorder="1" applyAlignment="1">
      <alignment horizontal="center" vertical="center"/>
    </xf>
    <xf numFmtId="0" fontId="18" fillId="19" borderId="33" xfId="0" applyFont="1" applyFill="1" applyBorder="1" applyAlignment="1">
      <alignment horizontal="center" vertical="center"/>
    </xf>
    <xf numFmtId="0" fontId="9" fillId="19" borderId="31" xfId="0" applyFont="1" applyFill="1" applyBorder="1" applyAlignment="1">
      <alignment horizontal="center" vertical="center"/>
    </xf>
    <xf numFmtId="0" fontId="9" fillId="19" borderId="33" xfId="0" applyFont="1" applyFill="1" applyBorder="1" applyAlignment="1">
      <alignment horizontal="center" vertical="center"/>
    </xf>
    <xf numFmtId="0" fontId="12" fillId="19" borderId="3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19" borderId="17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17" fillId="1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7" fillId="18" borderId="15" xfId="0" applyFont="1" applyFill="1" applyBorder="1" applyAlignment="1">
      <alignment horizontal="center" vertical="center" wrapText="1"/>
    </xf>
    <xf numFmtId="0" fontId="17" fillId="18" borderId="17" xfId="0" applyFont="1" applyFill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14" borderId="15" xfId="0" applyFont="1" applyFill="1" applyBorder="1" applyAlignment="1">
      <alignment horizontal="center" vertical="center"/>
    </xf>
    <xf numFmtId="0" fontId="17" fillId="16" borderId="17" xfId="0" applyFont="1" applyFill="1" applyBorder="1" applyAlignment="1">
      <alignment horizontal="center" vertical="center" wrapText="1"/>
    </xf>
    <xf numFmtId="0" fontId="17" fillId="17" borderId="17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19" borderId="34" xfId="0" applyFont="1" applyFill="1" applyBorder="1" applyAlignment="1">
      <alignment horizontal="center" vertical="center"/>
    </xf>
    <xf numFmtId="0" fontId="10" fillId="19" borderId="11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20" borderId="15" xfId="0" applyFont="1" applyFill="1" applyBorder="1" applyAlignment="1">
      <alignment horizontal="center" vertical="center" wrapText="1"/>
    </xf>
    <xf numFmtId="0" fontId="9" fillId="20" borderId="16" xfId="0" applyFont="1" applyFill="1" applyBorder="1" applyAlignment="1">
      <alignment horizontal="center" vertical="center" wrapText="1"/>
    </xf>
    <xf numFmtId="0" fontId="9" fillId="20" borderId="17" xfId="0" applyFont="1" applyFill="1" applyBorder="1" applyAlignment="1">
      <alignment horizontal="center" vertical="center" wrapText="1"/>
    </xf>
    <xf numFmtId="0" fontId="9" fillId="20" borderId="18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1" fillId="19" borderId="40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1" fillId="19" borderId="41" xfId="0" applyFont="1" applyFill="1" applyBorder="1" applyAlignment="1">
      <alignment horizontal="center" vertical="center"/>
    </xf>
    <xf numFmtId="0" fontId="11" fillId="19" borderId="42" xfId="0" applyFont="1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24" fillId="21" borderId="33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9" fillId="19" borderId="38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0" fillId="19" borderId="37" xfId="0" applyFill="1" applyBorder="1" applyAlignment="1">
      <alignment horizontal="center" vertical="center" wrapText="1"/>
    </xf>
    <xf numFmtId="0" fontId="17" fillId="15" borderId="38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15" borderId="32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/>
    </xf>
    <xf numFmtId="0" fontId="9" fillId="20" borderId="31" xfId="0" applyFont="1" applyFill="1" applyBorder="1" applyAlignment="1">
      <alignment horizontal="center" vertical="center"/>
    </xf>
    <xf numFmtId="0" fontId="9" fillId="20" borderId="32" xfId="0" applyFont="1" applyFill="1" applyBorder="1" applyAlignment="1">
      <alignment horizontal="center" vertical="center"/>
    </xf>
    <xf numFmtId="0" fontId="9" fillId="20" borderId="33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18" borderId="37" xfId="0" applyFont="1" applyFill="1" applyBorder="1" applyAlignment="1">
      <alignment horizontal="center" vertical="center" wrapText="1"/>
    </xf>
    <xf numFmtId="0" fontId="17" fillId="18" borderId="38" xfId="0" applyFont="1" applyFill="1" applyBorder="1" applyAlignment="1">
      <alignment horizontal="center" vertical="center" wrapText="1"/>
    </xf>
    <xf numFmtId="0" fontId="17" fillId="18" borderId="39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14" borderId="37" xfId="0" applyFont="1" applyFill="1" applyBorder="1" applyAlignment="1">
      <alignment horizontal="center" vertical="center" wrapText="1"/>
    </xf>
    <xf numFmtId="0" fontId="17" fillId="15" borderId="38" xfId="0" applyFont="1" applyFill="1" applyBorder="1" applyAlignment="1">
      <alignment horizontal="center" vertical="center"/>
    </xf>
    <xf numFmtId="0" fontId="17" fillId="16" borderId="38" xfId="0" applyFont="1" applyFill="1" applyBorder="1" applyAlignment="1">
      <alignment horizontal="center" vertical="center"/>
    </xf>
    <xf numFmtId="0" fontId="17" fillId="17" borderId="38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9" fillId="20" borderId="38" xfId="0" applyFont="1" applyFill="1" applyBorder="1" applyAlignment="1">
      <alignment horizontal="center" vertical="center" wrapText="1"/>
    </xf>
    <xf numFmtId="0" fontId="13" fillId="8" borderId="38" xfId="0" applyFont="1" applyFill="1" applyBorder="1" applyAlignment="1">
      <alignment horizontal="center"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7" fillId="19" borderId="40" xfId="0" applyFont="1" applyFill="1" applyBorder="1" applyAlignment="1">
      <alignment horizontal="center" vertical="center" wrapText="1"/>
    </xf>
    <xf numFmtId="0" fontId="17" fillId="19" borderId="41" xfId="0" applyFont="1" applyFill="1" applyBorder="1" applyAlignment="1">
      <alignment horizontal="center" vertical="center" wrapText="1"/>
    </xf>
    <xf numFmtId="0" fontId="17" fillId="19" borderId="42" xfId="0" applyFont="1" applyFill="1" applyBorder="1" applyAlignment="1">
      <alignment horizontal="center" vertical="center" wrapText="1"/>
    </xf>
    <xf numFmtId="0" fontId="17" fillId="19" borderId="40" xfId="0" applyFont="1" applyFill="1" applyBorder="1" applyAlignment="1">
      <alignment horizontal="center" vertical="center"/>
    </xf>
    <xf numFmtId="0" fontId="17" fillId="19" borderId="41" xfId="0" applyFont="1" applyFill="1" applyBorder="1" applyAlignment="1">
      <alignment horizontal="center" vertical="center"/>
    </xf>
    <xf numFmtId="0" fontId="17" fillId="19" borderId="42" xfId="0" applyFont="1" applyFill="1" applyBorder="1" applyAlignment="1">
      <alignment horizontal="center" vertical="center"/>
    </xf>
    <xf numFmtId="0" fontId="9" fillId="19" borderId="40" xfId="0" applyFont="1" applyFill="1" applyBorder="1" applyAlignment="1">
      <alignment horizontal="center" vertical="center"/>
    </xf>
    <xf numFmtId="0" fontId="9" fillId="19" borderId="41" xfId="0" applyFont="1" applyFill="1" applyBorder="1" applyAlignment="1">
      <alignment horizontal="center" vertical="center"/>
    </xf>
    <xf numFmtId="0" fontId="9" fillId="19" borderId="42" xfId="0" applyFont="1" applyFill="1" applyBorder="1" applyAlignment="1">
      <alignment horizontal="center" vertical="center"/>
    </xf>
    <xf numFmtId="0" fontId="9" fillId="19" borderId="41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24" fillId="19" borderId="40" xfId="0" applyFont="1" applyFill="1" applyBorder="1" applyAlignment="1">
      <alignment horizontal="center" vertical="center"/>
    </xf>
    <xf numFmtId="0" fontId="24" fillId="19" borderId="41" xfId="0" applyFont="1" applyFill="1" applyBorder="1" applyAlignment="1">
      <alignment horizontal="center" vertical="center"/>
    </xf>
    <xf numFmtId="0" fontId="24" fillId="19" borderId="42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7" fillId="18" borderId="31" xfId="0" applyFont="1" applyFill="1" applyBorder="1" applyAlignment="1">
      <alignment horizontal="center" vertical="center" wrapText="1"/>
    </xf>
    <xf numFmtId="0" fontId="17" fillId="18" borderId="32" xfId="0" applyFont="1" applyFill="1" applyBorder="1" applyAlignment="1">
      <alignment horizontal="center" vertical="center" wrapText="1"/>
    </xf>
    <xf numFmtId="0" fontId="17" fillId="18" borderId="33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17" fillId="14" borderId="31" xfId="0" applyFont="1" applyFill="1" applyBorder="1" applyAlignment="1">
      <alignment horizontal="center" vertical="center" wrapText="1"/>
    </xf>
    <xf numFmtId="0" fontId="17" fillId="15" borderId="32" xfId="0" applyFont="1" applyFill="1" applyBorder="1" applyAlignment="1">
      <alignment horizontal="center" vertical="center"/>
    </xf>
    <xf numFmtId="0" fontId="17" fillId="16" borderId="32" xfId="0" applyFont="1" applyFill="1" applyBorder="1" applyAlignment="1">
      <alignment horizontal="center" vertical="center"/>
    </xf>
    <xf numFmtId="0" fontId="17" fillId="17" borderId="32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20" borderId="32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/>
    </xf>
    <xf numFmtId="0" fontId="9" fillId="12" borderId="33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/>
    </xf>
    <xf numFmtId="0" fontId="13" fillId="19" borderId="31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3" fillId="19" borderId="32" xfId="0" applyFont="1" applyFill="1" applyBorder="1" applyAlignment="1">
      <alignment horizontal="center" vertical="center" wrapText="1"/>
    </xf>
    <xf numFmtId="0" fontId="11" fillId="19" borderId="33" xfId="0" applyFont="1" applyFill="1" applyBorder="1" applyAlignment="1">
      <alignment horizontal="center" vertical="center"/>
    </xf>
    <xf numFmtId="0" fontId="9" fillId="20" borderId="43" xfId="0" applyFont="1" applyFill="1" applyBorder="1" applyAlignment="1">
      <alignment horizontal="center"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19" borderId="41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horizontal="center" vertical="center" wrapText="1"/>
    </xf>
    <xf numFmtId="0" fontId="21" fillId="13" borderId="7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1" fillId="19" borderId="41" xfId="0" applyFont="1" applyFill="1" applyBorder="1" applyAlignment="1">
      <alignment horizontal="center" vertical="center"/>
    </xf>
    <xf numFmtId="0" fontId="11" fillId="19" borderId="42" xfId="0" applyFont="1" applyFill="1" applyBorder="1" applyAlignment="1">
      <alignment horizontal="center" vertical="center"/>
    </xf>
    <xf numFmtId="0" fontId="8" fillId="13" borderId="25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8" fillId="13" borderId="22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14" fillId="13" borderId="25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16" fillId="13" borderId="24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8" fillId="13" borderId="30" xfId="0" applyFont="1" applyFill="1" applyBorder="1" applyAlignment="1">
      <alignment horizontal="center" vertical="center" wrapText="1"/>
    </xf>
    <xf numFmtId="0" fontId="8" fillId="13" borderId="2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19" borderId="40" xfId="0" applyFont="1" applyFill="1" applyBorder="1" applyAlignment="1">
      <alignment horizontal="center" vertical="center" wrapText="1"/>
    </xf>
    <xf numFmtId="0" fontId="9" fillId="19" borderId="4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16" fillId="13" borderId="22" xfId="0" applyFont="1" applyFill="1" applyBorder="1" applyAlignment="1">
      <alignment horizontal="center" vertical="center" wrapText="1"/>
    </xf>
    <xf numFmtId="0" fontId="16" fillId="13" borderId="23" xfId="0" applyFont="1" applyFill="1" applyBorder="1" applyAlignment="1">
      <alignment horizontal="center" vertical="center" wrapText="1"/>
    </xf>
    <xf numFmtId="0" fontId="16" fillId="13" borderId="28" xfId="0" applyFont="1" applyFill="1" applyBorder="1" applyAlignment="1">
      <alignment horizontal="center" vertical="center" wrapText="1"/>
    </xf>
    <xf numFmtId="0" fontId="9" fillId="19" borderId="40" xfId="0" applyFont="1" applyFill="1" applyBorder="1" applyAlignment="1">
      <alignment horizontal="center" vertical="center"/>
    </xf>
    <xf numFmtId="0" fontId="17" fillId="19" borderId="4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horizontal="center" vertical="center" textRotation="90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18" fillId="19" borderId="32" xfId="0" applyFont="1" applyFill="1" applyBorder="1" applyAlignment="1">
      <alignment horizontal="center" vertical="center"/>
    </xf>
    <xf numFmtId="0" fontId="10" fillId="19" borderId="32" xfId="0" applyFont="1" applyFill="1" applyBorder="1" applyAlignment="1">
      <alignment horizontal="center" vertical="center"/>
    </xf>
    <xf numFmtId="0" fontId="0" fillId="19" borderId="41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19" borderId="31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9" fillId="19" borderId="32" xfId="0" applyFont="1" applyFill="1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textRotation="90" wrapText="1"/>
    </xf>
    <xf numFmtId="0" fontId="6" fillId="11" borderId="7" xfId="0" applyFont="1" applyFill="1" applyBorder="1" applyAlignment="1">
      <alignment horizontal="center" vertical="center" textRotation="90" wrapText="1"/>
    </xf>
    <xf numFmtId="0" fontId="6" fillId="11" borderId="10" xfId="0" applyFont="1" applyFill="1" applyBorder="1" applyAlignment="1">
      <alignment horizontal="center" vertical="center" textRotation="90" wrapText="1"/>
    </xf>
    <xf numFmtId="0" fontId="6" fillId="11" borderId="8" xfId="0" applyFont="1" applyFill="1" applyBorder="1" applyAlignment="1">
      <alignment horizontal="center" vertical="center" textRotation="90" wrapText="1"/>
    </xf>
    <xf numFmtId="0" fontId="17" fillId="0" borderId="38" xfId="0" applyFont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3FF"/>
      <color rgb="FFEBEBFF"/>
      <color rgb="FFCCCCFF"/>
      <color rgb="FFD7D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59"/>
  <sheetViews>
    <sheetView tabSelected="1" topLeftCell="A47" zoomScale="90" zoomScaleNormal="90" workbookViewId="0">
      <selection activeCell="C51" sqref="C51:H64"/>
    </sheetView>
  </sheetViews>
  <sheetFormatPr defaultColWidth="8.85546875" defaultRowHeight="15" x14ac:dyDescent="0.25"/>
  <cols>
    <col min="2" max="2" width="11.42578125" style="1" customWidth="1"/>
    <col min="3" max="3" width="31" style="113" customWidth="1"/>
    <col min="4" max="4" width="49.5703125" style="14" customWidth="1"/>
    <col min="5" max="5" width="3.5703125" style="14" bestFit="1" customWidth="1"/>
    <col min="6" max="6" width="13" style="3" customWidth="1"/>
    <col min="7" max="7" width="64.28515625" style="11" customWidth="1"/>
    <col min="8" max="8" width="35.7109375" style="14" customWidth="1"/>
    <col min="9" max="9" width="15.85546875" style="9" hidden="1" customWidth="1"/>
    <col min="10" max="10" width="20.140625" hidden="1" customWidth="1"/>
  </cols>
  <sheetData>
    <row r="1" spans="2:10" ht="15.75" thickBot="1" x14ac:dyDescent="0.3">
      <c r="D1" s="13"/>
      <c r="E1" s="13"/>
      <c r="F1" s="2"/>
      <c r="G1" s="114"/>
      <c r="H1" s="13"/>
      <c r="I1" s="8"/>
    </row>
    <row r="2" spans="2:10" ht="15" customHeight="1" x14ac:dyDescent="0.25">
      <c r="B2" s="305" t="s">
        <v>195</v>
      </c>
      <c r="C2" s="306"/>
      <c r="D2" s="306"/>
      <c r="E2" s="306"/>
      <c r="F2" s="306"/>
      <c r="G2" s="306"/>
      <c r="H2" s="306"/>
      <c r="I2" s="307"/>
      <c r="J2" s="294" t="s">
        <v>355</v>
      </c>
    </row>
    <row r="3" spans="2:10" x14ac:dyDescent="0.25">
      <c r="B3" s="308"/>
      <c r="C3" s="309"/>
      <c r="D3" s="309"/>
      <c r="E3" s="309"/>
      <c r="F3" s="309"/>
      <c r="G3" s="309"/>
      <c r="H3" s="309"/>
      <c r="I3" s="310"/>
      <c r="J3" s="295"/>
    </row>
    <row r="4" spans="2:10" ht="32.1" customHeight="1" thickBot="1" x14ac:dyDescent="0.3">
      <c r="B4" s="311"/>
      <c r="C4" s="312"/>
      <c r="D4" s="312"/>
      <c r="E4" s="312"/>
      <c r="F4" s="312"/>
      <c r="G4" s="312"/>
      <c r="H4" s="312"/>
      <c r="I4" s="313"/>
      <c r="J4" s="295"/>
    </row>
    <row r="5" spans="2:10" ht="15.75" thickBot="1" x14ac:dyDescent="0.3">
      <c r="B5" s="314" t="s">
        <v>75</v>
      </c>
      <c r="C5" s="315"/>
      <c r="D5" s="4" t="s">
        <v>76</v>
      </c>
      <c r="E5" s="4" t="s">
        <v>179</v>
      </c>
      <c r="F5" s="5" t="s">
        <v>6</v>
      </c>
      <c r="G5" s="6" t="s">
        <v>5</v>
      </c>
      <c r="H5" s="4" t="s">
        <v>182</v>
      </c>
      <c r="I5" s="7" t="s">
        <v>77</v>
      </c>
      <c r="J5" s="296"/>
    </row>
    <row r="6" spans="2:10" ht="30" customHeight="1" x14ac:dyDescent="0.25">
      <c r="B6" s="320" t="s">
        <v>114</v>
      </c>
      <c r="C6" s="318" t="s">
        <v>327</v>
      </c>
      <c r="D6" s="74" t="s">
        <v>446</v>
      </c>
      <c r="E6" s="27" t="s">
        <v>79</v>
      </c>
      <c r="F6" s="28" t="s">
        <v>29</v>
      </c>
      <c r="G6" s="161" t="s">
        <v>265</v>
      </c>
      <c r="H6" s="182" t="s">
        <v>390</v>
      </c>
      <c r="I6" s="67">
        <v>3</v>
      </c>
    </row>
    <row r="7" spans="2:10" ht="30" customHeight="1" x14ac:dyDescent="0.25">
      <c r="B7" s="321"/>
      <c r="C7" s="286"/>
      <c r="D7" s="75" t="s">
        <v>447</v>
      </c>
      <c r="E7" s="30" t="s">
        <v>80</v>
      </c>
      <c r="F7" s="30" t="s">
        <v>33</v>
      </c>
      <c r="G7" s="181" t="s">
        <v>32</v>
      </c>
      <c r="H7" s="167" t="s">
        <v>389</v>
      </c>
      <c r="I7" s="68">
        <v>3</v>
      </c>
    </row>
    <row r="8" spans="2:10" ht="30" customHeight="1" x14ac:dyDescent="0.25">
      <c r="B8" s="321"/>
      <c r="C8" s="286"/>
      <c r="D8" s="75" t="s">
        <v>364</v>
      </c>
      <c r="E8" s="31" t="s">
        <v>80</v>
      </c>
      <c r="F8" s="31" t="s">
        <v>30</v>
      </c>
      <c r="G8" s="181" t="s">
        <v>266</v>
      </c>
      <c r="H8" s="167" t="s">
        <v>388</v>
      </c>
      <c r="I8" s="68">
        <v>3</v>
      </c>
    </row>
    <row r="9" spans="2:10" ht="30" customHeight="1" x14ac:dyDescent="0.25">
      <c r="B9" s="321"/>
      <c r="C9" s="286"/>
      <c r="D9" s="75" t="s">
        <v>364</v>
      </c>
      <c r="E9" s="31" t="s">
        <v>80</v>
      </c>
      <c r="F9" s="31" t="s">
        <v>450</v>
      </c>
      <c r="G9" s="181" t="s">
        <v>8</v>
      </c>
      <c r="H9" s="167" t="s">
        <v>387</v>
      </c>
      <c r="I9" s="68">
        <v>1</v>
      </c>
    </row>
    <row r="10" spans="2:10" ht="30" customHeight="1" x14ac:dyDescent="0.25">
      <c r="B10" s="321"/>
      <c r="C10" s="286"/>
      <c r="D10" s="76" t="s">
        <v>267</v>
      </c>
      <c r="E10" s="319" t="s">
        <v>79</v>
      </c>
      <c r="F10" s="319" t="s">
        <v>31</v>
      </c>
      <c r="G10" s="324" t="s">
        <v>175</v>
      </c>
      <c r="H10" s="316" t="s">
        <v>386</v>
      </c>
      <c r="I10" s="297">
        <v>3</v>
      </c>
    </row>
    <row r="11" spans="2:10" ht="30" customHeight="1" x14ac:dyDescent="0.25">
      <c r="B11" s="321"/>
      <c r="C11" s="286"/>
      <c r="D11" s="76" t="s">
        <v>268</v>
      </c>
      <c r="E11" s="319"/>
      <c r="F11" s="319"/>
      <c r="G11" s="324"/>
      <c r="H11" s="316"/>
      <c r="I11" s="297"/>
    </row>
    <row r="12" spans="2:10" ht="30" customHeight="1" thickBot="1" x14ac:dyDescent="0.3">
      <c r="B12" s="321"/>
      <c r="C12" s="287"/>
      <c r="D12" s="77" t="s">
        <v>448</v>
      </c>
      <c r="E12" s="32" t="s">
        <v>79</v>
      </c>
      <c r="F12" s="32" t="s">
        <v>28</v>
      </c>
      <c r="G12" s="163" t="s">
        <v>27</v>
      </c>
      <c r="H12" s="168" t="s">
        <v>385</v>
      </c>
      <c r="I12" s="69">
        <v>3</v>
      </c>
    </row>
    <row r="13" spans="2:10" ht="30" customHeight="1" x14ac:dyDescent="0.25">
      <c r="B13" s="322"/>
      <c r="C13" s="273" t="s">
        <v>328</v>
      </c>
      <c r="D13" s="78" t="s">
        <v>203</v>
      </c>
      <c r="E13" s="16" t="s">
        <v>80</v>
      </c>
      <c r="F13" s="16" t="s">
        <v>204</v>
      </c>
      <c r="G13" s="131" t="s">
        <v>36</v>
      </c>
      <c r="H13" s="178" t="s">
        <v>444</v>
      </c>
      <c r="I13" s="70">
        <v>3</v>
      </c>
    </row>
    <row r="14" spans="2:10" ht="30" customHeight="1" x14ac:dyDescent="0.25">
      <c r="B14" s="322"/>
      <c r="C14" s="273"/>
      <c r="D14" s="124" t="s">
        <v>181</v>
      </c>
      <c r="E14" s="34" t="s">
        <v>80</v>
      </c>
      <c r="F14" s="34" t="s">
        <v>11</v>
      </c>
      <c r="G14" s="177" t="s">
        <v>12</v>
      </c>
      <c r="H14" s="179" t="s">
        <v>463</v>
      </c>
      <c r="I14" s="317">
        <v>4</v>
      </c>
    </row>
    <row r="15" spans="2:10" ht="30" customHeight="1" x14ac:dyDescent="0.25">
      <c r="B15" s="322"/>
      <c r="C15" s="273"/>
      <c r="D15" s="79" t="s">
        <v>270</v>
      </c>
      <c r="E15" s="18" t="s">
        <v>79</v>
      </c>
      <c r="F15" s="18" t="s">
        <v>205</v>
      </c>
      <c r="G15" s="132" t="s">
        <v>206</v>
      </c>
      <c r="H15" s="179" t="s">
        <v>464</v>
      </c>
      <c r="I15" s="317"/>
    </row>
    <row r="16" spans="2:10" ht="30" customHeight="1" x14ac:dyDescent="0.25">
      <c r="B16" s="322"/>
      <c r="C16" s="273"/>
      <c r="D16" s="80" t="s">
        <v>269</v>
      </c>
      <c r="E16" s="56" t="s">
        <v>79</v>
      </c>
      <c r="F16" s="56" t="s">
        <v>207</v>
      </c>
      <c r="G16" s="164" t="s">
        <v>208</v>
      </c>
      <c r="H16" s="179" t="s">
        <v>445</v>
      </c>
      <c r="I16" s="66">
        <v>3</v>
      </c>
    </row>
    <row r="17" spans="2:10" ht="30" customHeight="1" x14ac:dyDescent="0.25">
      <c r="B17" s="322"/>
      <c r="C17" s="273"/>
      <c r="D17" s="303" t="s">
        <v>271</v>
      </c>
      <c r="E17" s="18" t="s">
        <v>79</v>
      </c>
      <c r="F17" s="18" t="s">
        <v>325</v>
      </c>
      <c r="G17" s="132" t="s">
        <v>326</v>
      </c>
      <c r="H17" s="179" t="s">
        <v>465</v>
      </c>
      <c r="I17" s="9">
        <v>3</v>
      </c>
    </row>
    <row r="18" spans="2:10" ht="30" customHeight="1" thickBot="1" x14ac:dyDescent="0.3">
      <c r="B18" s="322"/>
      <c r="C18" s="274"/>
      <c r="D18" s="304"/>
      <c r="E18" s="35" t="s">
        <v>80</v>
      </c>
      <c r="F18" s="35" t="s">
        <v>37</v>
      </c>
      <c r="G18" s="151" t="s">
        <v>8</v>
      </c>
      <c r="H18" s="180" t="s">
        <v>466</v>
      </c>
      <c r="I18" s="71">
        <v>3</v>
      </c>
    </row>
    <row r="19" spans="2:10" ht="30" customHeight="1" x14ac:dyDescent="0.25">
      <c r="B19" s="322"/>
      <c r="C19" s="284" t="s">
        <v>329</v>
      </c>
      <c r="D19" s="300" t="s">
        <v>198</v>
      </c>
      <c r="E19" s="16" t="s">
        <v>80</v>
      </c>
      <c r="F19" s="16" t="s">
        <v>155</v>
      </c>
      <c r="G19" s="131" t="s">
        <v>156</v>
      </c>
      <c r="H19" s="152" t="s">
        <v>391</v>
      </c>
      <c r="I19" s="302">
        <v>6</v>
      </c>
    </row>
    <row r="20" spans="2:10" ht="30" customHeight="1" x14ac:dyDescent="0.25">
      <c r="B20" s="322"/>
      <c r="C20" s="273"/>
      <c r="D20" s="301"/>
      <c r="E20" s="18" t="s">
        <v>79</v>
      </c>
      <c r="F20" s="19" t="s">
        <v>19</v>
      </c>
      <c r="G20" s="132" t="s">
        <v>18</v>
      </c>
      <c r="H20" s="153" t="s">
        <v>392</v>
      </c>
      <c r="I20" s="298"/>
    </row>
    <row r="21" spans="2:10" ht="30" customHeight="1" x14ac:dyDescent="0.25">
      <c r="B21" s="322"/>
      <c r="C21" s="273"/>
      <c r="D21" s="276" t="s">
        <v>199</v>
      </c>
      <c r="E21" s="18" t="s">
        <v>80</v>
      </c>
      <c r="F21" s="18" t="s">
        <v>20</v>
      </c>
      <c r="G21" s="132" t="s">
        <v>15</v>
      </c>
      <c r="H21" s="153" t="s">
        <v>393</v>
      </c>
      <c r="I21" s="298">
        <v>4</v>
      </c>
    </row>
    <row r="22" spans="2:10" ht="30" customHeight="1" x14ac:dyDescent="0.25">
      <c r="B22" s="322"/>
      <c r="C22" s="273"/>
      <c r="D22" s="276"/>
      <c r="E22" s="18" t="s">
        <v>80</v>
      </c>
      <c r="F22" s="18" t="s">
        <v>9</v>
      </c>
      <c r="G22" s="132" t="s">
        <v>10</v>
      </c>
      <c r="H22" s="153" t="s">
        <v>394</v>
      </c>
      <c r="I22" s="298"/>
    </row>
    <row r="23" spans="2:10" ht="30" customHeight="1" x14ac:dyDescent="0.25">
      <c r="B23" s="322"/>
      <c r="C23" s="273"/>
      <c r="D23" s="121" t="s">
        <v>200</v>
      </c>
      <c r="E23" s="18" t="s">
        <v>80</v>
      </c>
      <c r="F23" s="18" t="s">
        <v>157</v>
      </c>
      <c r="G23" s="171" t="s">
        <v>158</v>
      </c>
      <c r="H23" s="170" t="s">
        <v>395</v>
      </c>
      <c r="I23" s="122">
        <v>3</v>
      </c>
    </row>
    <row r="24" spans="2:10" ht="30" customHeight="1" thickBot="1" x14ac:dyDescent="0.3">
      <c r="B24" s="322"/>
      <c r="C24" s="273"/>
      <c r="D24" s="120" t="s">
        <v>197</v>
      </c>
      <c r="E24" s="35" t="s">
        <v>79</v>
      </c>
      <c r="F24" s="73" t="s">
        <v>201</v>
      </c>
      <c r="G24" s="172" t="s">
        <v>202</v>
      </c>
      <c r="H24" s="175" t="s">
        <v>396</v>
      </c>
      <c r="I24" s="123">
        <v>3</v>
      </c>
    </row>
    <row r="25" spans="2:10" ht="30" customHeight="1" x14ac:dyDescent="0.25">
      <c r="B25" s="321"/>
      <c r="C25" s="270" t="s">
        <v>330</v>
      </c>
      <c r="D25" s="82" t="s">
        <v>174</v>
      </c>
      <c r="E25" s="64" t="s">
        <v>80</v>
      </c>
      <c r="F25" s="65" t="s">
        <v>307</v>
      </c>
      <c r="G25" s="173" t="s">
        <v>8</v>
      </c>
      <c r="H25" s="70" t="s">
        <v>373</v>
      </c>
      <c r="I25" s="72">
        <v>2</v>
      </c>
    </row>
    <row r="26" spans="2:10" ht="30" customHeight="1" x14ac:dyDescent="0.25">
      <c r="B26" s="321"/>
      <c r="C26" s="328"/>
      <c r="D26" s="83" t="s">
        <v>180</v>
      </c>
      <c r="E26" s="43" t="s">
        <v>80</v>
      </c>
      <c r="F26" s="43" t="s">
        <v>11</v>
      </c>
      <c r="G26" s="174" t="s">
        <v>12</v>
      </c>
      <c r="H26" s="176" t="s">
        <v>374</v>
      </c>
      <c r="I26" s="66">
        <v>3</v>
      </c>
    </row>
    <row r="27" spans="2:10" ht="30" customHeight="1" x14ac:dyDescent="0.25">
      <c r="B27" s="321"/>
      <c r="C27" s="328"/>
      <c r="D27" s="84" t="s">
        <v>172</v>
      </c>
      <c r="E27" s="19" t="s">
        <v>79</v>
      </c>
      <c r="F27" s="38" t="s">
        <v>59</v>
      </c>
      <c r="G27" s="156" t="s">
        <v>308</v>
      </c>
      <c r="H27" s="159" t="s">
        <v>375</v>
      </c>
      <c r="I27" s="66">
        <v>3</v>
      </c>
    </row>
    <row r="28" spans="2:10" ht="30" customHeight="1" x14ac:dyDescent="0.25">
      <c r="B28" s="321"/>
      <c r="C28" s="328"/>
      <c r="D28" s="84" t="s">
        <v>311</v>
      </c>
      <c r="E28" s="19" t="s">
        <v>80</v>
      </c>
      <c r="F28" s="38" t="s">
        <v>309</v>
      </c>
      <c r="G28" s="156" t="s">
        <v>310</v>
      </c>
      <c r="H28" s="159" t="s">
        <v>376</v>
      </c>
      <c r="I28" s="66">
        <v>3</v>
      </c>
    </row>
    <row r="29" spans="2:10" ht="30" customHeight="1" x14ac:dyDescent="0.25">
      <c r="B29" s="321"/>
      <c r="C29" s="328"/>
      <c r="D29" s="84" t="s">
        <v>174</v>
      </c>
      <c r="E29" s="19" t="s">
        <v>79</v>
      </c>
      <c r="F29" s="38" t="s">
        <v>132</v>
      </c>
      <c r="G29" s="156" t="s">
        <v>133</v>
      </c>
      <c r="H29" s="159" t="s">
        <v>377</v>
      </c>
      <c r="I29" s="66">
        <v>3</v>
      </c>
    </row>
    <row r="30" spans="2:10" ht="30" customHeight="1" thickBot="1" x14ac:dyDescent="0.3">
      <c r="B30" s="321"/>
      <c r="C30" s="329"/>
      <c r="D30" s="85" t="s">
        <v>312</v>
      </c>
      <c r="E30" s="39" t="s">
        <v>79</v>
      </c>
      <c r="F30" s="40" t="s">
        <v>191</v>
      </c>
      <c r="G30" s="157" t="s">
        <v>189</v>
      </c>
      <c r="H30" s="160" t="s">
        <v>378</v>
      </c>
      <c r="I30" s="71">
        <v>3</v>
      </c>
    </row>
    <row r="31" spans="2:10" ht="30" customHeight="1" x14ac:dyDescent="0.25">
      <c r="B31" s="321"/>
      <c r="C31" s="285" t="s">
        <v>331</v>
      </c>
      <c r="D31" s="86" t="s">
        <v>254</v>
      </c>
      <c r="E31" s="41" t="s">
        <v>80</v>
      </c>
      <c r="F31" s="41" t="s">
        <v>249</v>
      </c>
      <c r="G31" s="183" t="s">
        <v>85</v>
      </c>
      <c r="H31" s="216" t="s">
        <v>440</v>
      </c>
      <c r="I31" s="199">
        <v>7</v>
      </c>
      <c r="J31" s="21" t="s">
        <v>250</v>
      </c>
    </row>
    <row r="32" spans="2:10" ht="30" customHeight="1" x14ac:dyDescent="0.3">
      <c r="B32" s="321"/>
      <c r="C32" s="286"/>
      <c r="D32" s="87" t="s">
        <v>251</v>
      </c>
      <c r="E32" s="42" t="s">
        <v>80</v>
      </c>
      <c r="F32" s="42" t="s">
        <v>86</v>
      </c>
      <c r="G32" s="184" t="s">
        <v>8</v>
      </c>
      <c r="H32" s="217" t="s">
        <v>439</v>
      </c>
      <c r="I32" s="200">
        <v>1</v>
      </c>
      <c r="J32" s="22"/>
    </row>
    <row r="33" spans="2:10" ht="30" customHeight="1" x14ac:dyDescent="0.3">
      <c r="B33" s="321"/>
      <c r="C33" s="286"/>
      <c r="D33" s="87" t="s">
        <v>129</v>
      </c>
      <c r="E33" s="42" t="s">
        <v>79</v>
      </c>
      <c r="F33" s="42" t="s">
        <v>88</v>
      </c>
      <c r="G33" s="184" t="s">
        <v>89</v>
      </c>
      <c r="H33" s="217" t="s">
        <v>441</v>
      </c>
      <c r="I33" s="200">
        <v>3</v>
      </c>
      <c r="J33" s="22"/>
    </row>
    <row r="34" spans="2:10" ht="30" customHeight="1" x14ac:dyDescent="0.3">
      <c r="B34" s="321"/>
      <c r="C34" s="286"/>
      <c r="D34" s="87" t="s">
        <v>176</v>
      </c>
      <c r="E34" s="42" t="s">
        <v>80</v>
      </c>
      <c r="F34" s="42" t="s">
        <v>252</v>
      </c>
      <c r="G34" s="184" t="s">
        <v>87</v>
      </c>
      <c r="H34" s="217" t="s">
        <v>442</v>
      </c>
      <c r="I34" s="200">
        <v>3</v>
      </c>
      <c r="J34" s="22"/>
    </row>
    <row r="35" spans="2:10" ht="30" customHeight="1" x14ac:dyDescent="0.3">
      <c r="B35" s="321"/>
      <c r="C35" s="286"/>
      <c r="D35" s="83" t="s">
        <v>180</v>
      </c>
      <c r="E35" s="43" t="s">
        <v>80</v>
      </c>
      <c r="F35" s="43" t="s">
        <v>11</v>
      </c>
      <c r="G35" s="174" t="s">
        <v>12</v>
      </c>
      <c r="H35" s="176" t="s">
        <v>415</v>
      </c>
      <c r="I35" s="200">
        <v>3</v>
      </c>
      <c r="J35" s="22"/>
    </row>
    <row r="36" spans="2:10" ht="30" customHeight="1" thickBot="1" x14ac:dyDescent="0.3">
      <c r="B36" s="321"/>
      <c r="C36" s="287"/>
      <c r="D36" s="88" t="s">
        <v>253</v>
      </c>
      <c r="E36" s="44" t="s">
        <v>79</v>
      </c>
      <c r="F36" s="44" t="s">
        <v>168</v>
      </c>
      <c r="G36" s="185" t="s">
        <v>169</v>
      </c>
      <c r="H36" s="218" t="s">
        <v>443</v>
      </c>
      <c r="I36" s="201">
        <v>3</v>
      </c>
      <c r="J36" s="23"/>
    </row>
    <row r="37" spans="2:10" ht="30" customHeight="1" x14ac:dyDescent="0.25">
      <c r="B37" s="321"/>
      <c r="C37" s="258" t="s">
        <v>332</v>
      </c>
      <c r="D37" s="74" t="s">
        <v>293</v>
      </c>
      <c r="E37" s="28" t="s">
        <v>79</v>
      </c>
      <c r="F37" s="28" t="s">
        <v>294</v>
      </c>
      <c r="G37" s="331" t="s">
        <v>295</v>
      </c>
      <c r="H37" s="219" t="s">
        <v>358</v>
      </c>
      <c r="I37" s="202">
        <v>3</v>
      </c>
    </row>
    <row r="38" spans="2:10" ht="30" customHeight="1" x14ac:dyDescent="0.25">
      <c r="B38" s="321"/>
      <c r="C38" s="259"/>
      <c r="D38" s="290" t="s">
        <v>384</v>
      </c>
      <c r="E38" s="31" t="s">
        <v>80</v>
      </c>
      <c r="F38" s="31" t="s">
        <v>34</v>
      </c>
      <c r="G38" s="181" t="s">
        <v>138</v>
      </c>
      <c r="H38" s="220" t="s">
        <v>356</v>
      </c>
      <c r="I38" s="289">
        <v>7</v>
      </c>
    </row>
    <row r="39" spans="2:10" ht="30" customHeight="1" x14ac:dyDescent="0.25">
      <c r="B39" s="321"/>
      <c r="C39" s="259"/>
      <c r="D39" s="290"/>
      <c r="E39" s="31" t="s">
        <v>80</v>
      </c>
      <c r="F39" s="31" t="s">
        <v>35</v>
      </c>
      <c r="G39" s="181" t="s">
        <v>8</v>
      </c>
      <c r="H39" s="220" t="s">
        <v>359</v>
      </c>
      <c r="I39" s="289"/>
    </row>
    <row r="40" spans="2:10" ht="30" customHeight="1" x14ac:dyDescent="0.25">
      <c r="B40" s="321"/>
      <c r="C40" s="259"/>
      <c r="D40" s="290"/>
      <c r="E40" s="31" t="s">
        <v>80</v>
      </c>
      <c r="F40" s="31" t="s">
        <v>296</v>
      </c>
      <c r="G40" s="181" t="s">
        <v>154</v>
      </c>
      <c r="H40" s="220" t="s">
        <v>357</v>
      </c>
      <c r="I40" s="289"/>
    </row>
    <row r="41" spans="2:10" ht="30" customHeight="1" x14ac:dyDescent="0.25">
      <c r="B41" s="321"/>
      <c r="C41" s="259"/>
      <c r="D41" s="76" t="s">
        <v>297</v>
      </c>
      <c r="E41" s="31" t="s">
        <v>79</v>
      </c>
      <c r="F41" s="31" t="s">
        <v>83</v>
      </c>
      <c r="G41" s="181" t="s">
        <v>84</v>
      </c>
      <c r="H41" s="220" t="s">
        <v>360</v>
      </c>
      <c r="I41" s="203">
        <v>3</v>
      </c>
    </row>
    <row r="42" spans="2:10" ht="30" customHeight="1" thickBot="1" x14ac:dyDescent="0.3">
      <c r="B42" s="321"/>
      <c r="C42" s="271"/>
      <c r="D42" s="89" t="s">
        <v>298</v>
      </c>
      <c r="E42" s="32" t="s">
        <v>79</v>
      </c>
      <c r="F42" s="32" t="s">
        <v>81</v>
      </c>
      <c r="G42" s="187" t="s">
        <v>82</v>
      </c>
      <c r="H42" s="221" t="s">
        <v>361</v>
      </c>
      <c r="I42" s="204">
        <v>3</v>
      </c>
    </row>
    <row r="43" spans="2:10" ht="30" customHeight="1" x14ac:dyDescent="0.25">
      <c r="B43" s="321"/>
      <c r="C43" s="325" t="s">
        <v>333</v>
      </c>
      <c r="D43" s="282" t="s">
        <v>209</v>
      </c>
      <c r="E43" s="16" t="s">
        <v>80</v>
      </c>
      <c r="F43" s="16" t="s">
        <v>17</v>
      </c>
      <c r="G43" s="131" t="s">
        <v>115</v>
      </c>
      <c r="H43" s="152" t="s">
        <v>397</v>
      </c>
      <c r="I43" s="288">
        <f>4+4</f>
        <v>8</v>
      </c>
    </row>
    <row r="44" spans="2:10" ht="30" customHeight="1" x14ac:dyDescent="0.25">
      <c r="B44" s="321"/>
      <c r="C44" s="256"/>
      <c r="D44" s="276"/>
      <c r="E44" s="18" t="s">
        <v>122</v>
      </c>
      <c r="F44" s="18" t="s">
        <v>38</v>
      </c>
      <c r="G44" s="132" t="s">
        <v>121</v>
      </c>
      <c r="H44" s="153" t="s">
        <v>398</v>
      </c>
      <c r="I44" s="247"/>
    </row>
    <row r="45" spans="2:10" ht="30" customHeight="1" x14ac:dyDescent="0.25">
      <c r="B45" s="321"/>
      <c r="C45" s="256"/>
      <c r="D45" s="276" t="s">
        <v>110</v>
      </c>
      <c r="E45" s="18" t="s">
        <v>79</v>
      </c>
      <c r="F45" s="18" t="s">
        <v>210</v>
      </c>
      <c r="G45" s="132" t="s">
        <v>211</v>
      </c>
      <c r="H45" s="153" t="s">
        <v>399</v>
      </c>
      <c r="I45" s="299">
        <f>3+3</f>
        <v>6</v>
      </c>
    </row>
    <row r="46" spans="2:10" ht="30" customHeight="1" x14ac:dyDescent="0.25">
      <c r="B46" s="321"/>
      <c r="C46" s="256"/>
      <c r="D46" s="276"/>
      <c r="E46" s="18" t="s">
        <v>79</v>
      </c>
      <c r="F46" s="18" t="s">
        <v>212</v>
      </c>
      <c r="G46" s="132" t="s">
        <v>213</v>
      </c>
      <c r="H46" s="153" t="s">
        <v>400</v>
      </c>
      <c r="I46" s="299"/>
    </row>
    <row r="47" spans="2:10" ht="30" customHeight="1" x14ac:dyDescent="0.25">
      <c r="B47" s="321"/>
      <c r="C47" s="256"/>
      <c r="D47" s="275" t="s">
        <v>159</v>
      </c>
      <c r="E47" s="18" t="s">
        <v>79</v>
      </c>
      <c r="F47" s="19" t="s">
        <v>160</v>
      </c>
      <c r="G47" s="132" t="s">
        <v>161</v>
      </c>
      <c r="H47" s="153" t="s">
        <v>401</v>
      </c>
      <c r="I47" s="247">
        <f>3+3</f>
        <v>6</v>
      </c>
    </row>
    <row r="48" spans="2:10" ht="30" customHeight="1" x14ac:dyDescent="0.25">
      <c r="B48" s="321"/>
      <c r="C48" s="256"/>
      <c r="D48" s="275"/>
      <c r="E48" s="18" t="s">
        <v>79</v>
      </c>
      <c r="F48" s="18" t="s">
        <v>162</v>
      </c>
      <c r="G48" s="132" t="s">
        <v>163</v>
      </c>
      <c r="H48" s="153" t="s">
        <v>402</v>
      </c>
      <c r="I48" s="247"/>
    </row>
    <row r="49" spans="2:9" ht="30" customHeight="1" x14ac:dyDescent="0.25">
      <c r="B49" s="321"/>
      <c r="C49" s="256"/>
      <c r="D49" s="79" t="s">
        <v>214</v>
      </c>
      <c r="E49" s="18" t="s">
        <v>79</v>
      </c>
      <c r="F49" s="19" t="s">
        <v>170</v>
      </c>
      <c r="G49" s="132" t="s">
        <v>171</v>
      </c>
      <c r="H49" s="153" t="s">
        <v>361</v>
      </c>
      <c r="I49" s="206">
        <v>3</v>
      </c>
    </row>
    <row r="50" spans="2:9" ht="30" customHeight="1" thickBot="1" x14ac:dyDescent="0.3">
      <c r="B50" s="321"/>
      <c r="C50" s="326"/>
      <c r="D50" s="81" t="s">
        <v>111</v>
      </c>
      <c r="E50" s="35" t="s">
        <v>80</v>
      </c>
      <c r="F50" s="35" t="s">
        <v>16</v>
      </c>
      <c r="G50" s="169" t="s">
        <v>15</v>
      </c>
      <c r="H50" s="154" t="s">
        <v>403</v>
      </c>
      <c r="I50" s="207">
        <v>1</v>
      </c>
    </row>
    <row r="51" spans="2:9" ht="30" customHeight="1" x14ac:dyDescent="0.25">
      <c r="B51" s="321"/>
      <c r="C51" s="284" t="s">
        <v>352</v>
      </c>
      <c r="D51" s="90" t="s">
        <v>112</v>
      </c>
      <c r="E51" s="16" t="s">
        <v>80</v>
      </c>
      <c r="F51" s="16" t="s">
        <v>166</v>
      </c>
      <c r="G51" s="17" t="s">
        <v>130</v>
      </c>
      <c r="H51" s="16" t="s">
        <v>473</v>
      </c>
      <c r="I51" s="332">
        <v>3</v>
      </c>
    </row>
    <row r="52" spans="2:9" ht="30" customHeight="1" x14ac:dyDescent="0.25">
      <c r="B52" s="321"/>
      <c r="C52" s="273"/>
      <c r="D52" s="276" t="s">
        <v>113</v>
      </c>
      <c r="E52" s="18" t="s">
        <v>79</v>
      </c>
      <c r="F52" s="18" t="s">
        <v>50</v>
      </c>
      <c r="G52" s="18" t="s">
        <v>49</v>
      </c>
      <c r="H52" s="19" t="s">
        <v>474</v>
      </c>
      <c r="I52" s="333">
        <f>3+3+1</f>
        <v>7</v>
      </c>
    </row>
    <row r="53" spans="2:9" ht="30" customHeight="1" x14ac:dyDescent="0.25">
      <c r="B53" s="321"/>
      <c r="C53" s="273"/>
      <c r="D53" s="276"/>
      <c r="E53" s="18" t="s">
        <v>79</v>
      </c>
      <c r="F53" s="18" t="s">
        <v>13</v>
      </c>
      <c r="G53" s="18" t="s">
        <v>131</v>
      </c>
      <c r="H53" s="19" t="s">
        <v>475</v>
      </c>
      <c r="I53" s="334"/>
    </row>
    <row r="54" spans="2:9" ht="30" customHeight="1" x14ac:dyDescent="0.25">
      <c r="B54" s="321"/>
      <c r="C54" s="273"/>
      <c r="D54" s="276"/>
      <c r="E54" s="18" t="s">
        <v>80</v>
      </c>
      <c r="F54" s="18" t="s">
        <v>48</v>
      </c>
      <c r="G54" s="18" t="s">
        <v>8</v>
      </c>
      <c r="H54" s="19" t="s">
        <v>476</v>
      </c>
      <c r="I54" s="335"/>
    </row>
    <row r="55" spans="2:9" ht="30" customHeight="1" x14ac:dyDescent="0.25">
      <c r="B55" s="321"/>
      <c r="C55" s="273"/>
      <c r="D55" s="340" t="s">
        <v>467</v>
      </c>
      <c r="E55" s="18" t="s">
        <v>79</v>
      </c>
      <c r="F55" s="18" t="s">
        <v>54</v>
      </c>
      <c r="G55" s="18" t="s">
        <v>53</v>
      </c>
      <c r="H55" s="19" t="s">
        <v>477</v>
      </c>
      <c r="I55" s="333">
        <f>3+5+1+2</f>
        <v>11</v>
      </c>
    </row>
    <row r="56" spans="2:9" ht="30" customHeight="1" x14ac:dyDescent="0.25">
      <c r="B56" s="321"/>
      <c r="C56" s="273"/>
      <c r="D56" s="341"/>
      <c r="E56" s="18" t="s">
        <v>80</v>
      </c>
      <c r="F56" s="18" t="s">
        <v>55</v>
      </c>
      <c r="G56" s="18" t="s">
        <v>353</v>
      </c>
      <c r="H56" s="19" t="s">
        <v>474</v>
      </c>
      <c r="I56" s="334"/>
    </row>
    <row r="57" spans="2:9" ht="30" customHeight="1" x14ac:dyDescent="0.25">
      <c r="B57" s="321"/>
      <c r="C57" s="273"/>
      <c r="D57" s="342"/>
      <c r="E57" s="18" t="s">
        <v>80</v>
      </c>
      <c r="F57" s="18" t="s">
        <v>56</v>
      </c>
      <c r="G57" s="18" t="s">
        <v>15</v>
      </c>
      <c r="H57" s="19" t="s">
        <v>478</v>
      </c>
      <c r="I57" s="334"/>
    </row>
    <row r="58" spans="2:9" ht="30" customHeight="1" x14ac:dyDescent="0.25">
      <c r="B58" s="321"/>
      <c r="C58" s="273"/>
      <c r="D58" s="79" t="s">
        <v>469</v>
      </c>
      <c r="E58" s="18" t="s">
        <v>79</v>
      </c>
      <c r="F58" s="18" t="s">
        <v>167</v>
      </c>
      <c r="G58" s="18" t="s">
        <v>468</v>
      </c>
      <c r="H58" s="19" t="s">
        <v>475</v>
      </c>
      <c r="I58" s="335"/>
    </row>
    <row r="59" spans="2:9" ht="30" customHeight="1" x14ac:dyDescent="0.25">
      <c r="B59" s="321"/>
      <c r="C59" s="273"/>
      <c r="D59" s="79" t="s">
        <v>449</v>
      </c>
      <c r="E59" s="18" t="s">
        <v>79</v>
      </c>
      <c r="F59" s="18" t="s">
        <v>116</v>
      </c>
      <c r="G59" s="18" t="s">
        <v>148</v>
      </c>
      <c r="H59" s="19" t="s">
        <v>472</v>
      </c>
      <c r="I59" s="337">
        <v>4</v>
      </c>
    </row>
    <row r="60" spans="2:9" ht="30" customHeight="1" x14ac:dyDescent="0.25">
      <c r="B60" s="321"/>
      <c r="C60" s="273"/>
      <c r="D60" s="235" t="s">
        <v>354</v>
      </c>
      <c r="E60" s="18" t="s">
        <v>80</v>
      </c>
      <c r="F60" s="18" t="s">
        <v>187</v>
      </c>
      <c r="G60" s="18" t="s">
        <v>186</v>
      </c>
      <c r="H60" s="19" t="s">
        <v>474</v>
      </c>
      <c r="I60" s="333">
        <f>5+1</f>
        <v>6</v>
      </c>
    </row>
    <row r="61" spans="2:9" ht="30" customHeight="1" x14ac:dyDescent="0.25">
      <c r="B61" s="321"/>
      <c r="C61" s="273"/>
      <c r="D61" s="121" t="s">
        <v>471</v>
      </c>
      <c r="E61" s="18" t="s">
        <v>80</v>
      </c>
      <c r="F61" s="18" t="s">
        <v>57</v>
      </c>
      <c r="G61" s="336" t="s">
        <v>470</v>
      </c>
      <c r="H61" s="19" t="s">
        <v>475</v>
      </c>
      <c r="I61" s="335"/>
    </row>
    <row r="62" spans="2:9" ht="30" customHeight="1" x14ac:dyDescent="0.25">
      <c r="B62" s="321"/>
      <c r="C62" s="273"/>
      <c r="D62" s="276" t="s">
        <v>141</v>
      </c>
      <c r="E62" s="18" t="s">
        <v>80</v>
      </c>
      <c r="F62" s="18" t="s">
        <v>78</v>
      </c>
      <c r="G62" s="19" t="s">
        <v>51</v>
      </c>
      <c r="H62" s="19" t="s">
        <v>474</v>
      </c>
      <c r="I62" s="333">
        <f>5+1</f>
        <v>6</v>
      </c>
    </row>
    <row r="63" spans="2:9" ht="30" customHeight="1" x14ac:dyDescent="0.25">
      <c r="B63" s="321"/>
      <c r="C63" s="273"/>
      <c r="D63" s="276"/>
      <c r="E63" s="18" t="s">
        <v>80</v>
      </c>
      <c r="F63" s="18" t="s">
        <v>52</v>
      </c>
      <c r="G63" s="19" t="s">
        <v>15</v>
      </c>
      <c r="H63" s="19" t="s">
        <v>475</v>
      </c>
      <c r="I63" s="335"/>
    </row>
    <row r="64" spans="2:9" ht="30" customHeight="1" thickBot="1" x14ac:dyDescent="0.3">
      <c r="B64" s="321"/>
      <c r="C64" s="274"/>
      <c r="D64" s="124" t="s">
        <v>181</v>
      </c>
      <c r="E64" s="34" t="s">
        <v>80</v>
      </c>
      <c r="F64" s="34" t="s">
        <v>11</v>
      </c>
      <c r="G64" s="338" t="s">
        <v>12</v>
      </c>
      <c r="H64" s="339" t="s">
        <v>463</v>
      </c>
      <c r="I64" s="339">
        <v>3</v>
      </c>
    </row>
    <row r="65" spans="2:9" ht="30" hidden="1" customHeight="1" x14ac:dyDescent="0.25">
      <c r="B65" s="321"/>
      <c r="C65" s="248" t="s">
        <v>334</v>
      </c>
      <c r="D65" s="92" t="s">
        <v>4</v>
      </c>
      <c r="E65" s="17" t="s">
        <v>80</v>
      </c>
      <c r="F65" s="16" t="s">
        <v>109</v>
      </c>
      <c r="G65" s="131" t="s">
        <v>108</v>
      </c>
      <c r="H65" s="277" t="s">
        <v>196</v>
      </c>
      <c r="I65" s="205">
        <v>3</v>
      </c>
    </row>
    <row r="66" spans="2:9" ht="30" hidden="1" customHeight="1" x14ac:dyDescent="0.25">
      <c r="B66" s="321"/>
      <c r="C66" s="248"/>
      <c r="D66" s="91" t="s">
        <v>126</v>
      </c>
      <c r="E66" s="19" t="s">
        <v>80</v>
      </c>
      <c r="F66" s="18" t="s">
        <v>61</v>
      </c>
      <c r="G66" s="132" t="s">
        <v>150</v>
      </c>
      <c r="H66" s="278"/>
      <c r="I66" s="206">
        <v>3</v>
      </c>
    </row>
    <row r="67" spans="2:9" ht="30" hidden="1" customHeight="1" x14ac:dyDescent="0.25">
      <c r="B67" s="321"/>
      <c r="C67" s="248"/>
      <c r="D67" s="91" t="s">
        <v>264</v>
      </c>
      <c r="E67" s="19" t="s">
        <v>80</v>
      </c>
      <c r="F67" s="18" t="s">
        <v>62</v>
      </c>
      <c r="G67" s="132" t="s">
        <v>60</v>
      </c>
      <c r="H67" s="278"/>
      <c r="I67" s="206">
        <v>3</v>
      </c>
    </row>
    <row r="68" spans="2:9" ht="30" hidden="1" customHeight="1" x14ac:dyDescent="0.25">
      <c r="B68" s="321"/>
      <c r="C68" s="248"/>
      <c r="D68" s="91" t="s">
        <v>445</v>
      </c>
      <c r="E68" s="19" t="s">
        <v>80</v>
      </c>
      <c r="F68" s="18" t="s">
        <v>64</v>
      </c>
      <c r="G68" s="132" t="s">
        <v>63</v>
      </c>
      <c r="H68" s="278"/>
      <c r="I68" s="206">
        <v>3</v>
      </c>
    </row>
    <row r="69" spans="2:9" ht="30" hidden="1" customHeight="1" x14ac:dyDescent="0.25">
      <c r="B69" s="321"/>
      <c r="C69" s="248"/>
      <c r="D69" s="91" t="s">
        <v>272</v>
      </c>
      <c r="E69" s="19" t="s">
        <v>80</v>
      </c>
      <c r="F69" s="18" t="s">
        <v>65</v>
      </c>
      <c r="G69" s="132" t="s">
        <v>8</v>
      </c>
      <c r="H69" s="278"/>
      <c r="I69" s="206">
        <v>1</v>
      </c>
    </row>
    <row r="70" spans="2:9" ht="30" hidden="1" customHeight="1" thickBot="1" x14ac:dyDescent="0.3">
      <c r="B70" s="321"/>
      <c r="C70" s="249"/>
      <c r="D70" s="93" t="s">
        <v>190</v>
      </c>
      <c r="E70" s="39" t="s">
        <v>79</v>
      </c>
      <c r="F70" s="35" t="s">
        <v>66</v>
      </c>
      <c r="G70" s="169" t="s">
        <v>151</v>
      </c>
      <c r="H70" s="279"/>
      <c r="I70" s="207">
        <v>3</v>
      </c>
    </row>
    <row r="71" spans="2:9" ht="30" customHeight="1" x14ac:dyDescent="0.25">
      <c r="B71" s="321"/>
      <c r="C71" s="263" t="s">
        <v>335</v>
      </c>
      <c r="D71" s="94" t="s">
        <v>216</v>
      </c>
      <c r="E71" s="45" t="s">
        <v>80</v>
      </c>
      <c r="F71" s="45" t="s">
        <v>9</v>
      </c>
      <c r="G71" s="188" t="s">
        <v>10</v>
      </c>
      <c r="H71" s="224" t="s">
        <v>422</v>
      </c>
      <c r="I71" s="205">
        <v>3</v>
      </c>
    </row>
    <row r="72" spans="2:9" ht="30" customHeight="1" x14ac:dyDescent="0.25">
      <c r="B72" s="321"/>
      <c r="C72" s="264"/>
      <c r="D72" s="83" t="s">
        <v>180</v>
      </c>
      <c r="E72" s="43" t="s">
        <v>80</v>
      </c>
      <c r="F72" s="43" t="s">
        <v>11</v>
      </c>
      <c r="G72" s="189" t="s">
        <v>12</v>
      </c>
      <c r="H72" s="225" t="s">
        <v>415</v>
      </c>
      <c r="I72" s="208">
        <v>3</v>
      </c>
    </row>
    <row r="73" spans="2:9" ht="30" customHeight="1" x14ac:dyDescent="0.25">
      <c r="B73" s="321"/>
      <c r="C73" s="264"/>
      <c r="D73" s="76" t="s">
        <v>217</v>
      </c>
      <c r="E73" s="31" t="s">
        <v>79</v>
      </c>
      <c r="F73" s="31" t="s">
        <v>177</v>
      </c>
      <c r="G73" s="181" t="s">
        <v>178</v>
      </c>
      <c r="H73" s="220" t="s">
        <v>416</v>
      </c>
      <c r="I73" s="208">
        <v>3</v>
      </c>
    </row>
    <row r="74" spans="2:9" ht="30" customHeight="1" x14ac:dyDescent="0.25">
      <c r="B74" s="321"/>
      <c r="C74" s="264"/>
      <c r="D74" s="95" t="s">
        <v>183</v>
      </c>
      <c r="E74" s="46" t="s">
        <v>80</v>
      </c>
      <c r="F74" s="46" t="s">
        <v>142</v>
      </c>
      <c r="G74" s="190" t="s">
        <v>143</v>
      </c>
      <c r="H74" s="226" t="s">
        <v>417</v>
      </c>
      <c r="I74" s="206">
        <v>3</v>
      </c>
    </row>
    <row r="75" spans="2:9" ht="30" customHeight="1" x14ac:dyDescent="0.25">
      <c r="B75" s="321"/>
      <c r="C75" s="264"/>
      <c r="D75" s="96" t="s">
        <v>218</v>
      </c>
      <c r="E75" s="47" t="s">
        <v>80</v>
      </c>
      <c r="F75" s="47" t="s">
        <v>46</v>
      </c>
      <c r="G75" s="191" t="s">
        <v>8</v>
      </c>
      <c r="H75" s="227" t="s">
        <v>418</v>
      </c>
      <c r="I75" s="206">
        <v>1</v>
      </c>
    </row>
    <row r="76" spans="2:9" ht="30" customHeight="1" thickBot="1" x14ac:dyDescent="0.3">
      <c r="B76" s="321"/>
      <c r="C76" s="283"/>
      <c r="D76" s="89" t="s">
        <v>3</v>
      </c>
      <c r="E76" s="32" t="s">
        <v>79</v>
      </c>
      <c r="F76" s="33" t="s">
        <v>47</v>
      </c>
      <c r="G76" s="187" t="s">
        <v>45</v>
      </c>
      <c r="H76" s="221" t="s">
        <v>412</v>
      </c>
      <c r="I76" s="207">
        <v>3</v>
      </c>
    </row>
    <row r="77" spans="2:9" ht="30" customHeight="1" x14ac:dyDescent="0.25">
      <c r="B77" s="321"/>
      <c r="C77" s="263" t="s">
        <v>336</v>
      </c>
      <c r="D77" s="327" t="s">
        <v>107</v>
      </c>
      <c r="E77" s="28" t="s">
        <v>80</v>
      </c>
      <c r="F77" s="29" t="s">
        <v>101</v>
      </c>
      <c r="G77" s="186" t="s">
        <v>102</v>
      </c>
      <c r="H77" s="219" t="s">
        <v>412</v>
      </c>
      <c r="I77" s="280">
        <v>6</v>
      </c>
    </row>
    <row r="78" spans="2:9" ht="30" customHeight="1" x14ac:dyDescent="0.25">
      <c r="B78" s="321"/>
      <c r="C78" s="264"/>
      <c r="D78" s="290"/>
      <c r="E78" s="31" t="s">
        <v>80</v>
      </c>
      <c r="F78" s="48" t="s">
        <v>103</v>
      </c>
      <c r="G78" s="181" t="s">
        <v>104</v>
      </c>
      <c r="H78" s="220" t="s">
        <v>411</v>
      </c>
      <c r="I78" s="281"/>
    </row>
    <row r="79" spans="2:9" ht="30" customHeight="1" x14ac:dyDescent="0.25">
      <c r="B79" s="321"/>
      <c r="C79" s="264"/>
      <c r="D79" s="97" t="s">
        <v>219</v>
      </c>
      <c r="E79" s="31" t="s">
        <v>80</v>
      </c>
      <c r="F79" s="31" t="s">
        <v>105</v>
      </c>
      <c r="G79" s="181" t="s">
        <v>106</v>
      </c>
      <c r="H79" s="220" t="s">
        <v>436</v>
      </c>
      <c r="I79" s="247">
        <f>3+1</f>
        <v>4</v>
      </c>
    </row>
    <row r="80" spans="2:9" ht="30" customHeight="1" x14ac:dyDescent="0.25">
      <c r="B80" s="321"/>
      <c r="C80" s="264"/>
      <c r="D80" s="76" t="s">
        <v>220</v>
      </c>
      <c r="E80" s="31" t="s">
        <v>80</v>
      </c>
      <c r="F80" s="31" t="s">
        <v>99</v>
      </c>
      <c r="G80" s="181" t="s">
        <v>100</v>
      </c>
      <c r="H80" s="228" t="s">
        <v>413</v>
      </c>
      <c r="I80" s="247"/>
    </row>
    <row r="81" spans="2:22" ht="30" customHeight="1" x14ac:dyDescent="0.25">
      <c r="B81" s="321"/>
      <c r="C81" s="264"/>
      <c r="D81" s="76" t="s">
        <v>221</v>
      </c>
      <c r="E81" s="31" t="s">
        <v>79</v>
      </c>
      <c r="F81" s="31" t="s">
        <v>144</v>
      </c>
      <c r="G81" s="181" t="s">
        <v>149</v>
      </c>
      <c r="H81" s="228" t="s">
        <v>414</v>
      </c>
      <c r="I81" s="206">
        <v>3</v>
      </c>
    </row>
    <row r="82" spans="2:22" ht="30" customHeight="1" thickBot="1" x14ac:dyDescent="0.3">
      <c r="B82" s="321"/>
      <c r="C82" s="283"/>
      <c r="D82" s="89" t="s">
        <v>117</v>
      </c>
      <c r="E82" s="32" t="s">
        <v>79</v>
      </c>
      <c r="F82" s="32" t="s">
        <v>119</v>
      </c>
      <c r="G82" s="187" t="s">
        <v>118</v>
      </c>
      <c r="H82" s="221" t="s">
        <v>415</v>
      </c>
      <c r="I82" s="207">
        <v>3</v>
      </c>
    </row>
    <row r="83" spans="2:22" ht="30" customHeight="1" x14ac:dyDescent="0.25">
      <c r="B83" s="321"/>
      <c r="C83" s="284" t="s">
        <v>337</v>
      </c>
      <c r="D83" s="92" t="s">
        <v>215</v>
      </c>
      <c r="E83" s="16" t="s">
        <v>80</v>
      </c>
      <c r="F83" s="16" t="s">
        <v>90</v>
      </c>
      <c r="G83" s="131" t="s">
        <v>152</v>
      </c>
      <c r="H83" s="152" t="s">
        <v>300</v>
      </c>
      <c r="I83" s="205">
        <v>2</v>
      </c>
      <c r="J83" s="15"/>
    </row>
    <row r="84" spans="2:22" ht="30" customHeight="1" x14ac:dyDescent="0.25">
      <c r="B84" s="321"/>
      <c r="C84" s="273"/>
      <c r="D84" s="79" t="s">
        <v>93</v>
      </c>
      <c r="E84" s="18" t="s">
        <v>80</v>
      </c>
      <c r="F84" s="19" t="s">
        <v>91</v>
      </c>
      <c r="G84" s="171" t="s">
        <v>92</v>
      </c>
      <c r="H84" s="170" t="s">
        <v>301</v>
      </c>
      <c r="I84" s="206">
        <v>3</v>
      </c>
      <c r="J84" s="15"/>
    </row>
    <row r="85" spans="2:22" ht="30" customHeight="1" x14ac:dyDescent="0.25">
      <c r="B85" s="321"/>
      <c r="C85" s="273"/>
      <c r="D85" s="79" t="s">
        <v>97</v>
      </c>
      <c r="E85" s="49" t="s">
        <v>80</v>
      </c>
      <c r="F85" s="49" t="s">
        <v>94</v>
      </c>
      <c r="G85" s="192" t="s">
        <v>8</v>
      </c>
      <c r="H85" s="229" t="s">
        <v>302</v>
      </c>
      <c r="I85" s="206">
        <v>1</v>
      </c>
      <c r="J85" s="15"/>
    </row>
    <row r="86" spans="2:22" ht="30" customHeight="1" x14ac:dyDescent="0.25">
      <c r="B86" s="321"/>
      <c r="C86" s="273"/>
      <c r="D86" s="79" t="s">
        <v>438</v>
      </c>
      <c r="E86" s="18" t="s">
        <v>80</v>
      </c>
      <c r="F86" s="18" t="s">
        <v>95</v>
      </c>
      <c r="G86" s="171" t="s">
        <v>96</v>
      </c>
      <c r="H86" s="170" t="s">
        <v>362</v>
      </c>
      <c r="I86" s="206">
        <v>5</v>
      </c>
      <c r="J86" s="15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ht="30" customHeight="1" x14ac:dyDescent="0.25">
      <c r="B87" s="321"/>
      <c r="C87" s="273"/>
      <c r="D87" s="124" t="s">
        <v>181</v>
      </c>
      <c r="E87" s="34" t="s">
        <v>80</v>
      </c>
      <c r="F87" s="34" t="s">
        <v>11</v>
      </c>
      <c r="G87" s="177" t="s">
        <v>12</v>
      </c>
      <c r="H87" s="223" t="s">
        <v>192</v>
      </c>
      <c r="I87" s="206">
        <v>3</v>
      </c>
    </row>
    <row r="88" spans="2:22" ht="30" customHeight="1" thickBot="1" x14ac:dyDescent="0.3">
      <c r="B88" s="321"/>
      <c r="C88" s="274"/>
      <c r="D88" s="93" t="s">
        <v>97</v>
      </c>
      <c r="E88" s="39" t="s">
        <v>79</v>
      </c>
      <c r="F88" s="39" t="s">
        <v>98</v>
      </c>
      <c r="G88" s="169" t="s">
        <v>153</v>
      </c>
      <c r="H88" s="175" t="s">
        <v>363</v>
      </c>
      <c r="I88" s="207">
        <v>2</v>
      </c>
      <c r="J88" s="15"/>
    </row>
    <row r="89" spans="2:22" ht="30" customHeight="1" x14ac:dyDescent="0.25">
      <c r="B89" s="321"/>
      <c r="C89" s="270" t="s">
        <v>338</v>
      </c>
      <c r="D89" s="98" t="s">
        <v>1</v>
      </c>
      <c r="E89" s="50" t="s">
        <v>80</v>
      </c>
      <c r="F89" s="50" t="s">
        <v>9</v>
      </c>
      <c r="G89" s="193" t="s">
        <v>10</v>
      </c>
      <c r="H89" s="230" t="s">
        <v>419</v>
      </c>
      <c r="I89" s="205">
        <v>3</v>
      </c>
    </row>
    <row r="90" spans="2:22" ht="30" customHeight="1" x14ac:dyDescent="0.25">
      <c r="B90" s="321"/>
      <c r="C90" s="328"/>
      <c r="D90" s="99" t="s">
        <v>147</v>
      </c>
      <c r="E90" s="51" t="s">
        <v>79</v>
      </c>
      <c r="F90" s="52" t="s">
        <v>26</v>
      </c>
      <c r="G90" s="194" t="s">
        <v>25</v>
      </c>
      <c r="H90" s="231" t="s">
        <v>420</v>
      </c>
      <c r="I90" s="206">
        <v>3</v>
      </c>
    </row>
    <row r="91" spans="2:22" ht="30" customHeight="1" x14ac:dyDescent="0.25">
      <c r="B91" s="321"/>
      <c r="C91" s="328"/>
      <c r="D91" s="127" t="s">
        <v>0</v>
      </c>
      <c r="E91" s="128" t="s">
        <v>80</v>
      </c>
      <c r="F91" s="128" t="s">
        <v>24</v>
      </c>
      <c r="G91" s="195" t="s">
        <v>23</v>
      </c>
      <c r="H91" s="232" t="s">
        <v>421</v>
      </c>
      <c r="I91" s="206">
        <v>3</v>
      </c>
    </row>
    <row r="92" spans="2:22" ht="30" customHeight="1" x14ac:dyDescent="0.25">
      <c r="B92" s="321"/>
      <c r="C92" s="328"/>
      <c r="D92" s="100" t="s">
        <v>183</v>
      </c>
      <c r="E92" s="53" t="s">
        <v>80</v>
      </c>
      <c r="F92" s="53" t="s">
        <v>194</v>
      </c>
      <c r="G92" s="196" t="s">
        <v>193</v>
      </c>
      <c r="H92" s="233" t="s">
        <v>422</v>
      </c>
      <c r="I92" s="206">
        <v>3</v>
      </c>
    </row>
    <row r="93" spans="2:22" ht="30" customHeight="1" thickBot="1" x14ac:dyDescent="0.3">
      <c r="B93" s="321"/>
      <c r="C93" s="329"/>
      <c r="D93" s="101" t="s">
        <v>188</v>
      </c>
      <c r="E93" s="54" t="s">
        <v>80</v>
      </c>
      <c r="F93" s="54" t="s">
        <v>58</v>
      </c>
      <c r="G93" s="197" t="s">
        <v>8</v>
      </c>
      <c r="H93" s="234" t="s">
        <v>423</v>
      </c>
      <c r="I93" s="207">
        <v>1</v>
      </c>
    </row>
    <row r="94" spans="2:22" ht="30" customHeight="1" x14ac:dyDescent="0.25">
      <c r="B94" s="321"/>
      <c r="C94" s="330" t="s">
        <v>339</v>
      </c>
      <c r="D94" s="125" t="s">
        <v>0</v>
      </c>
      <c r="E94" s="126" t="s">
        <v>80</v>
      </c>
      <c r="F94" s="126" t="s">
        <v>24</v>
      </c>
      <c r="G94" s="126" t="s">
        <v>23</v>
      </c>
      <c r="H94" s="241" t="s">
        <v>456</v>
      </c>
      <c r="I94" s="205">
        <v>3</v>
      </c>
    </row>
    <row r="95" spans="2:22" ht="30" customHeight="1" x14ac:dyDescent="0.25">
      <c r="B95" s="321"/>
      <c r="C95" s="248"/>
      <c r="D95" s="99" t="s">
        <v>147</v>
      </c>
      <c r="E95" s="51" t="s">
        <v>79</v>
      </c>
      <c r="F95" s="52" t="s">
        <v>26</v>
      </c>
      <c r="G95" s="51" t="s">
        <v>25</v>
      </c>
      <c r="H95" s="242" t="s">
        <v>457</v>
      </c>
      <c r="I95" s="206">
        <v>3</v>
      </c>
    </row>
    <row r="96" spans="2:22" ht="30" customHeight="1" x14ac:dyDescent="0.25">
      <c r="B96" s="321"/>
      <c r="C96" s="248"/>
      <c r="D96" s="129" t="s">
        <v>1</v>
      </c>
      <c r="E96" s="130" t="s">
        <v>80</v>
      </c>
      <c r="F96" s="130" t="s">
        <v>9</v>
      </c>
      <c r="G96" s="243" t="s">
        <v>10</v>
      </c>
      <c r="H96" s="244" t="s">
        <v>458</v>
      </c>
      <c r="I96" s="206">
        <v>3</v>
      </c>
    </row>
    <row r="97" spans="2:9" ht="30" customHeight="1" x14ac:dyDescent="0.25">
      <c r="B97" s="321"/>
      <c r="C97" s="248"/>
      <c r="D97" s="80" t="s">
        <v>147</v>
      </c>
      <c r="E97" s="18" t="s">
        <v>80</v>
      </c>
      <c r="F97" s="18" t="s">
        <v>7</v>
      </c>
      <c r="G97" s="18" t="s">
        <v>8</v>
      </c>
      <c r="H97" s="238" t="s">
        <v>460</v>
      </c>
      <c r="I97" s="247">
        <f>3+1</f>
        <v>4</v>
      </c>
    </row>
    <row r="98" spans="2:9" ht="30" customHeight="1" x14ac:dyDescent="0.25">
      <c r="B98" s="321"/>
      <c r="C98" s="248"/>
      <c r="D98" s="235" t="s">
        <v>462</v>
      </c>
      <c r="E98" s="245" t="s">
        <v>80</v>
      </c>
      <c r="F98" s="18" t="s">
        <v>22</v>
      </c>
      <c r="G98" s="18" t="s">
        <v>21</v>
      </c>
      <c r="H98" s="238" t="s">
        <v>459</v>
      </c>
      <c r="I98" s="247"/>
    </row>
    <row r="99" spans="2:9" ht="30" customHeight="1" thickBot="1" x14ac:dyDescent="0.3">
      <c r="B99" s="321"/>
      <c r="C99" s="249"/>
      <c r="D99" s="81" t="s">
        <v>123</v>
      </c>
      <c r="E99" s="35" t="s">
        <v>79</v>
      </c>
      <c r="F99" s="39" t="s">
        <v>124</v>
      </c>
      <c r="G99" s="35" t="s">
        <v>125</v>
      </c>
      <c r="H99" s="246" t="s">
        <v>461</v>
      </c>
      <c r="I99" s="207">
        <v>3</v>
      </c>
    </row>
    <row r="100" spans="2:9" ht="30" customHeight="1" x14ac:dyDescent="0.25">
      <c r="B100" s="321"/>
      <c r="C100" s="325" t="s">
        <v>340</v>
      </c>
      <c r="D100" s="90" t="s">
        <v>134</v>
      </c>
      <c r="E100" s="16" t="s">
        <v>80</v>
      </c>
      <c r="F100" s="16" t="s">
        <v>42</v>
      </c>
      <c r="G100" s="131" t="s">
        <v>39</v>
      </c>
      <c r="H100" s="152" t="s">
        <v>424</v>
      </c>
      <c r="I100" s="205">
        <v>3</v>
      </c>
    </row>
    <row r="101" spans="2:9" ht="30" customHeight="1" x14ac:dyDescent="0.25">
      <c r="B101" s="321"/>
      <c r="C101" s="256"/>
      <c r="D101" s="276" t="s">
        <v>135</v>
      </c>
      <c r="E101" s="272" t="s">
        <v>80</v>
      </c>
      <c r="F101" s="18" t="s">
        <v>14</v>
      </c>
      <c r="G101" s="132" t="s">
        <v>8</v>
      </c>
      <c r="H101" s="170" t="s">
        <v>425</v>
      </c>
      <c r="I101" s="247">
        <v>4</v>
      </c>
    </row>
    <row r="102" spans="2:9" ht="30" customHeight="1" x14ac:dyDescent="0.25">
      <c r="B102" s="321"/>
      <c r="C102" s="256"/>
      <c r="D102" s="276"/>
      <c r="E102" s="272"/>
      <c r="F102" s="18" t="s">
        <v>43</v>
      </c>
      <c r="G102" s="132" t="s">
        <v>40</v>
      </c>
      <c r="H102" s="170" t="s">
        <v>426</v>
      </c>
      <c r="I102" s="247"/>
    </row>
    <row r="103" spans="2:9" ht="30" customHeight="1" x14ac:dyDescent="0.25">
      <c r="B103" s="321"/>
      <c r="C103" s="256"/>
      <c r="D103" s="276" t="s">
        <v>136</v>
      </c>
      <c r="E103" s="18" t="s">
        <v>80</v>
      </c>
      <c r="F103" s="18" t="s">
        <v>139</v>
      </c>
      <c r="G103" s="132" t="s">
        <v>140</v>
      </c>
      <c r="H103" s="153" t="s">
        <v>427</v>
      </c>
      <c r="I103" s="247">
        <v>6</v>
      </c>
    </row>
    <row r="104" spans="2:9" ht="30" customHeight="1" x14ac:dyDescent="0.25">
      <c r="B104" s="321"/>
      <c r="C104" s="256"/>
      <c r="D104" s="276"/>
      <c r="E104" s="18" t="s">
        <v>79</v>
      </c>
      <c r="F104" s="18" t="s">
        <v>164</v>
      </c>
      <c r="G104" s="132" t="s">
        <v>165</v>
      </c>
      <c r="H104" s="153" t="s">
        <v>428</v>
      </c>
      <c r="I104" s="247"/>
    </row>
    <row r="105" spans="2:9" ht="30" customHeight="1" thickBot="1" x14ac:dyDescent="0.3">
      <c r="B105" s="323"/>
      <c r="C105" s="326"/>
      <c r="D105" s="81" t="s">
        <v>137</v>
      </c>
      <c r="E105" s="35" t="s">
        <v>79</v>
      </c>
      <c r="F105" s="35" t="s">
        <v>44</v>
      </c>
      <c r="G105" s="169" t="s">
        <v>41</v>
      </c>
      <c r="H105" s="154" t="s">
        <v>429</v>
      </c>
      <c r="I105" s="207">
        <v>3</v>
      </c>
    </row>
    <row r="106" spans="2:9" ht="30" customHeight="1" x14ac:dyDescent="0.25">
      <c r="B106" s="291" t="s">
        <v>74</v>
      </c>
      <c r="C106" s="266" t="s">
        <v>341</v>
      </c>
      <c r="D106" s="102" t="s">
        <v>451</v>
      </c>
      <c r="E106" s="55" t="s">
        <v>79</v>
      </c>
      <c r="F106" s="36" t="s">
        <v>64</v>
      </c>
      <c r="G106" s="55" t="s">
        <v>63</v>
      </c>
      <c r="H106" s="236" t="s">
        <v>259</v>
      </c>
      <c r="I106" s="237">
        <v>3</v>
      </c>
    </row>
    <row r="107" spans="2:9" ht="30" customHeight="1" x14ac:dyDescent="0.25">
      <c r="B107" s="292"/>
      <c r="C107" s="267"/>
      <c r="D107" s="103" t="s">
        <v>260</v>
      </c>
      <c r="E107" s="24" t="s">
        <v>80</v>
      </c>
      <c r="F107" s="25" t="s">
        <v>261</v>
      </c>
      <c r="G107" s="25" t="s">
        <v>262</v>
      </c>
      <c r="H107" s="238" t="s">
        <v>263</v>
      </c>
      <c r="I107" s="239">
        <v>3</v>
      </c>
    </row>
    <row r="108" spans="2:9" ht="30" customHeight="1" thickBot="1" x14ac:dyDescent="0.3">
      <c r="B108" s="292"/>
      <c r="C108" s="268"/>
      <c r="D108" s="103" t="s">
        <v>452</v>
      </c>
      <c r="E108" s="24" t="s">
        <v>79</v>
      </c>
      <c r="F108" s="25" t="s">
        <v>236</v>
      </c>
      <c r="G108" s="25" t="s">
        <v>237</v>
      </c>
      <c r="H108" s="238" t="s">
        <v>453</v>
      </c>
      <c r="I108" s="240">
        <v>2</v>
      </c>
    </row>
    <row r="109" spans="2:9" ht="30" customHeight="1" x14ac:dyDescent="0.25">
      <c r="B109" s="292"/>
      <c r="C109" s="258" t="s">
        <v>342</v>
      </c>
      <c r="D109" s="90" t="s">
        <v>123</v>
      </c>
      <c r="E109" s="16" t="s">
        <v>80</v>
      </c>
      <c r="F109" s="16" t="s">
        <v>236</v>
      </c>
      <c r="G109" s="198" t="s">
        <v>237</v>
      </c>
      <c r="H109" s="222" t="s">
        <v>454</v>
      </c>
      <c r="I109" s="205">
        <v>2</v>
      </c>
    </row>
    <row r="110" spans="2:9" ht="30" customHeight="1" thickBot="1" x14ac:dyDescent="0.3">
      <c r="B110" s="292"/>
      <c r="C110" s="259"/>
      <c r="D110" s="79" t="s">
        <v>147</v>
      </c>
      <c r="E110" s="18" t="s">
        <v>80</v>
      </c>
      <c r="F110" s="18" t="s">
        <v>238</v>
      </c>
      <c r="G110" s="171" t="s">
        <v>239</v>
      </c>
      <c r="H110" s="170" t="s">
        <v>455</v>
      </c>
      <c r="I110" s="206">
        <v>2</v>
      </c>
    </row>
    <row r="111" spans="2:9" ht="30" customHeight="1" x14ac:dyDescent="0.25">
      <c r="B111" s="292"/>
      <c r="C111" s="263" t="s">
        <v>343</v>
      </c>
      <c r="D111" s="74" t="s">
        <v>324</v>
      </c>
      <c r="E111" s="28" t="s">
        <v>80</v>
      </c>
      <c r="F111" s="28" t="s">
        <v>68</v>
      </c>
      <c r="G111" s="161" t="s">
        <v>67</v>
      </c>
      <c r="H111" s="165" t="s">
        <v>406</v>
      </c>
      <c r="I111" s="135">
        <v>3</v>
      </c>
    </row>
    <row r="112" spans="2:9" ht="30" customHeight="1" x14ac:dyDescent="0.25">
      <c r="B112" s="292"/>
      <c r="C112" s="264"/>
      <c r="D112" s="76" t="s">
        <v>216</v>
      </c>
      <c r="E112" s="48" t="s">
        <v>80</v>
      </c>
      <c r="F112" s="31" t="s">
        <v>70</v>
      </c>
      <c r="G112" s="162" t="s">
        <v>185</v>
      </c>
      <c r="H112" s="166" t="s">
        <v>437</v>
      </c>
      <c r="I112" s="253">
        <f>3+2</f>
        <v>5</v>
      </c>
    </row>
    <row r="113" spans="2:9" ht="30" customHeight="1" x14ac:dyDescent="0.25">
      <c r="B113" s="292"/>
      <c r="C113" s="264"/>
      <c r="D113" s="104" t="s">
        <v>217</v>
      </c>
      <c r="E113" s="48" t="s">
        <v>79</v>
      </c>
      <c r="F113" s="31" t="s">
        <v>222</v>
      </c>
      <c r="G113" s="162" t="s">
        <v>223</v>
      </c>
      <c r="H113" s="167" t="s">
        <v>407</v>
      </c>
      <c r="I113" s="253"/>
    </row>
    <row r="114" spans="2:9" ht="30" customHeight="1" x14ac:dyDescent="0.25">
      <c r="B114" s="292"/>
      <c r="C114" s="264"/>
      <c r="D114" s="104" t="s">
        <v>350</v>
      </c>
      <c r="E114" s="48" t="s">
        <v>79</v>
      </c>
      <c r="F114" s="31" t="s">
        <v>351</v>
      </c>
      <c r="G114" s="162" t="s">
        <v>349</v>
      </c>
      <c r="H114" s="167" t="s">
        <v>408</v>
      </c>
      <c r="I114" s="139">
        <v>3</v>
      </c>
    </row>
    <row r="115" spans="2:9" ht="30" customHeight="1" x14ac:dyDescent="0.25">
      <c r="B115" s="292"/>
      <c r="C115" s="264"/>
      <c r="D115" s="104" t="s">
        <v>184</v>
      </c>
      <c r="E115" s="48" t="s">
        <v>80</v>
      </c>
      <c r="F115" s="31" t="s">
        <v>71</v>
      </c>
      <c r="G115" s="162" t="s">
        <v>69</v>
      </c>
      <c r="H115" s="167" t="s">
        <v>409</v>
      </c>
      <c r="I115" s="139">
        <v>2</v>
      </c>
    </row>
    <row r="116" spans="2:9" ht="30" customHeight="1" x14ac:dyDescent="0.25">
      <c r="B116" s="292"/>
      <c r="C116" s="265"/>
      <c r="D116" s="76" t="s">
        <v>216</v>
      </c>
      <c r="E116" s="48" t="s">
        <v>80</v>
      </c>
      <c r="F116" s="48" t="s">
        <v>299</v>
      </c>
      <c r="G116" s="162" t="s">
        <v>73</v>
      </c>
      <c r="H116" s="167" t="s">
        <v>410</v>
      </c>
      <c r="I116" s="209">
        <v>3</v>
      </c>
    </row>
    <row r="117" spans="2:9" ht="30" customHeight="1" thickBot="1" x14ac:dyDescent="0.3">
      <c r="B117" s="292"/>
      <c r="C117" s="265"/>
      <c r="D117" s="105" t="s">
        <v>3</v>
      </c>
      <c r="E117" s="33" t="s">
        <v>79</v>
      </c>
      <c r="F117" s="32" t="s">
        <v>145</v>
      </c>
      <c r="G117" s="163" t="s">
        <v>146</v>
      </c>
      <c r="H117" s="168" t="s">
        <v>411</v>
      </c>
      <c r="I117" s="140">
        <v>3</v>
      </c>
    </row>
    <row r="118" spans="2:9" ht="30" customHeight="1" x14ac:dyDescent="0.25">
      <c r="B118" s="292"/>
      <c r="C118" s="270" t="s">
        <v>344</v>
      </c>
      <c r="D118" s="92" t="s">
        <v>113</v>
      </c>
      <c r="E118" s="17" t="s">
        <v>80</v>
      </c>
      <c r="F118" s="16" t="s">
        <v>303</v>
      </c>
      <c r="G118" s="131" t="s">
        <v>304</v>
      </c>
      <c r="H118" s="152" t="s">
        <v>405</v>
      </c>
      <c r="I118" s="135">
        <v>3</v>
      </c>
    </row>
    <row r="119" spans="2:9" ht="30" customHeight="1" x14ac:dyDescent="0.25">
      <c r="B119" s="292"/>
      <c r="C119" s="259"/>
      <c r="D119" s="106"/>
      <c r="E119" s="26"/>
      <c r="F119" s="56"/>
      <c r="G119" s="164"/>
      <c r="H119" s="66"/>
      <c r="I119" s="139"/>
    </row>
    <row r="120" spans="2:9" ht="30" customHeight="1" thickBot="1" x14ac:dyDescent="0.3">
      <c r="B120" s="292"/>
      <c r="C120" s="271"/>
      <c r="D120" s="107" t="s">
        <v>120</v>
      </c>
      <c r="E120" s="39" t="s">
        <v>80</v>
      </c>
      <c r="F120" s="35" t="s">
        <v>305</v>
      </c>
      <c r="G120" s="134" t="s">
        <v>306</v>
      </c>
      <c r="H120" s="154" t="s">
        <v>404</v>
      </c>
      <c r="I120" s="140">
        <v>3</v>
      </c>
    </row>
    <row r="121" spans="2:9" ht="30" customHeight="1" x14ac:dyDescent="0.25">
      <c r="B121" s="292"/>
      <c r="C121" s="260" t="s">
        <v>345</v>
      </c>
      <c r="D121" s="108" t="s">
        <v>174</v>
      </c>
      <c r="E121" s="17" t="s">
        <v>80</v>
      </c>
      <c r="F121" s="37" t="s">
        <v>319</v>
      </c>
      <c r="G121" s="155" t="s">
        <v>8</v>
      </c>
      <c r="H121" s="158" t="s">
        <v>379</v>
      </c>
      <c r="I121" s="205">
        <v>1</v>
      </c>
    </row>
    <row r="122" spans="2:9" ht="30" customHeight="1" x14ac:dyDescent="0.25">
      <c r="B122" s="292"/>
      <c r="C122" s="261"/>
      <c r="D122" s="84" t="s">
        <v>172</v>
      </c>
      <c r="E122" s="19" t="s">
        <v>80</v>
      </c>
      <c r="F122" s="38" t="s">
        <v>72</v>
      </c>
      <c r="G122" s="156" t="s">
        <v>314</v>
      </c>
      <c r="H122" s="159" t="s">
        <v>380</v>
      </c>
      <c r="I122" s="206">
        <v>6</v>
      </c>
    </row>
    <row r="123" spans="2:9" ht="30" customHeight="1" x14ac:dyDescent="0.25">
      <c r="B123" s="292"/>
      <c r="C123" s="261"/>
      <c r="D123" s="84" t="s">
        <v>174</v>
      </c>
      <c r="E123" s="19" t="s">
        <v>80</v>
      </c>
      <c r="F123" s="38" t="s">
        <v>320</v>
      </c>
      <c r="G123" s="156" t="s">
        <v>315</v>
      </c>
      <c r="H123" s="159" t="s">
        <v>381</v>
      </c>
      <c r="I123" s="206">
        <v>5</v>
      </c>
    </row>
    <row r="124" spans="2:9" ht="30" customHeight="1" x14ac:dyDescent="0.25">
      <c r="B124" s="292"/>
      <c r="C124" s="261"/>
      <c r="D124" s="84" t="s">
        <v>313</v>
      </c>
      <c r="E124" s="19" t="s">
        <v>79</v>
      </c>
      <c r="F124" s="38" t="s">
        <v>321</v>
      </c>
      <c r="G124" s="156" t="s">
        <v>316</v>
      </c>
      <c r="H124" s="159" t="s">
        <v>430</v>
      </c>
      <c r="I124" s="206">
        <v>3</v>
      </c>
    </row>
    <row r="125" spans="2:9" ht="30" customHeight="1" x14ac:dyDescent="0.25">
      <c r="B125" s="292"/>
      <c r="C125" s="261"/>
      <c r="D125" s="84" t="s">
        <v>173</v>
      </c>
      <c r="E125" s="19" t="s">
        <v>80</v>
      </c>
      <c r="F125" s="38" t="s">
        <v>322</v>
      </c>
      <c r="G125" s="156" t="s">
        <v>317</v>
      </c>
      <c r="H125" s="159" t="s">
        <v>382</v>
      </c>
      <c r="I125" s="206">
        <v>3</v>
      </c>
    </row>
    <row r="126" spans="2:9" ht="30" customHeight="1" thickBot="1" x14ac:dyDescent="0.3">
      <c r="B126" s="292"/>
      <c r="C126" s="262"/>
      <c r="D126" s="85" t="s">
        <v>172</v>
      </c>
      <c r="E126" s="39" t="s">
        <v>80</v>
      </c>
      <c r="F126" s="40" t="s">
        <v>323</v>
      </c>
      <c r="G126" s="157" t="s">
        <v>318</v>
      </c>
      <c r="H126" s="160" t="s">
        <v>383</v>
      </c>
      <c r="I126" s="207">
        <v>6</v>
      </c>
    </row>
    <row r="127" spans="2:9" ht="30" customHeight="1" x14ac:dyDescent="0.25">
      <c r="B127" s="292"/>
      <c r="C127" s="255" t="s">
        <v>346</v>
      </c>
      <c r="D127" s="92" t="s">
        <v>127</v>
      </c>
      <c r="E127" s="16" t="s">
        <v>79</v>
      </c>
      <c r="F127" s="57" t="s">
        <v>235</v>
      </c>
      <c r="G127" s="131" t="s">
        <v>234</v>
      </c>
      <c r="H127" s="136" t="s">
        <v>431</v>
      </c>
      <c r="I127" s="135">
        <v>3</v>
      </c>
    </row>
    <row r="128" spans="2:9" ht="30" customHeight="1" x14ac:dyDescent="0.25">
      <c r="B128" s="292"/>
      <c r="C128" s="256"/>
      <c r="D128" s="91" t="s">
        <v>233</v>
      </c>
      <c r="E128" s="19" t="s">
        <v>79</v>
      </c>
      <c r="F128" s="58" t="s">
        <v>231</v>
      </c>
      <c r="G128" s="132" t="s">
        <v>232</v>
      </c>
      <c r="H128" s="137" t="s">
        <v>432</v>
      </c>
      <c r="I128" s="253">
        <f>3+3</f>
        <v>6</v>
      </c>
    </row>
    <row r="129" spans="2:9" ht="30" customHeight="1" x14ac:dyDescent="0.25">
      <c r="B129" s="292"/>
      <c r="C129" s="256"/>
      <c r="D129" s="91" t="s">
        <v>127</v>
      </c>
      <c r="E129" s="19" t="s">
        <v>79</v>
      </c>
      <c r="F129" s="19" t="s">
        <v>229</v>
      </c>
      <c r="G129" s="132" t="s">
        <v>230</v>
      </c>
      <c r="H129" s="137" t="s">
        <v>433</v>
      </c>
      <c r="I129" s="253"/>
    </row>
    <row r="130" spans="2:9" ht="30" customHeight="1" x14ac:dyDescent="0.25">
      <c r="B130" s="292"/>
      <c r="C130" s="256"/>
      <c r="D130" s="91" t="s">
        <v>128</v>
      </c>
      <c r="E130" s="18" t="s">
        <v>79</v>
      </c>
      <c r="F130" s="19" t="s">
        <v>227</v>
      </c>
      <c r="G130" s="133" t="s">
        <v>228</v>
      </c>
      <c r="H130" s="137" t="s">
        <v>434</v>
      </c>
      <c r="I130" s="253">
        <f>3+3</f>
        <v>6</v>
      </c>
    </row>
    <row r="131" spans="2:9" ht="30" customHeight="1" thickBot="1" x14ac:dyDescent="0.3">
      <c r="B131" s="292"/>
      <c r="C131" s="257"/>
      <c r="D131" s="93" t="s">
        <v>226</v>
      </c>
      <c r="E131" s="39" t="s">
        <v>79</v>
      </c>
      <c r="F131" s="39" t="s">
        <v>224</v>
      </c>
      <c r="G131" s="134" t="s">
        <v>225</v>
      </c>
      <c r="H131" s="138" t="s">
        <v>435</v>
      </c>
      <c r="I131" s="254"/>
    </row>
    <row r="132" spans="2:9" ht="30" customHeight="1" x14ac:dyDescent="0.25">
      <c r="B132" s="292"/>
      <c r="C132" s="250" t="s">
        <v>347</v>
      </c>
      <c r="D132" s="109" t="s">
        <v>284</v>
      </c>
      <c r="E132" s="59" t="s">
        <v>80</v>
      </c>
      <c r="F132" s="60" t="s">
        <v>285</v>
      </c>
      <c r="G132" s="141" t="s">
        <v>286</v>
      </c>
      <c r="H132" s="145" t="s">
        <v>365</v>
      </c>
      <c r="I132" s="210">
        <v>4</v>
      </c>
    </row>
    <row r="133" spans="2:9" ht="30" customHeight="1" x14ac:dyDescent="0.25">
      <c r="B133" s="292"/>
      <c r="C133" s="251"/>
      <c r="D133" s="269" t="s">
        <v>287</v>
      </c>
      <c r="E133" s="61" t="s">
        <v>80</v>
      </c>
      <c r="F133" s="61" t="s">
        <v>288</v>
      </c>
      <c r="G133" s="142" t="s">
        <v>289</v>
      </c>
      <c r="H133" s="146" t="s">
        <v>366</v>
      </c>
      <c r="I133" s="211">
        <v>4</v>
      </c>
    </row>
    <row r="134" spans="2:9" ht="30" customHeight="1" x14ac:dyDescent="0.25">
      <c r="B134" s="292"/>
      <c r="C134" s="251"/>
      <c r="D134" s="269"/>
      <c r="E134" s="61" t="s">
        <v>79</v>
      </c>
      <c r="F134" s="61" t="s">
        <v>290</v>
      </c>
      <c r="G134" s="142" t="s">
        <v>291</v>
      </c>
      <c r="H134" s="146" t="s">
        <v>367</v>
      </c>
      <c r="I134" s="211">
        <v>3</v>
      </c>
    </row>
    <row r="135" spans="2:9" ht="30" customHeight="1" x14ac:dyDescent="0.25">
      <c r="B135" s="292"/>
      <c r="C135" s="251"/>
      <c r="D135" s="110" t="s">
        <v>281</v>
      </c>
      <c r="E135" s="61" t="s">
        <v>80</v>
      </c>
      <c r="F135" s="61" t="s">
        <v>292</v>
      </c>
      <c r="G135" s="143" t="s">
        <v>185</v>
      </c>
      <c r="H135" s="146" t="s">
        <v>368</v>
      </c>
      <c r="I135" s="211">
        <v>2</v>
      </c>
    </row>
    <row r="136" spans="2:9" ht="30" customHeight="1" x14ac:dyDescent="0.25">
      <c r="B136" s="292"/>
      <c r="C136" s="251"/>
      <c r="D136" s="110" t="s">
        <v>273</v>
      </c>
      <c r="E136" s="62" t="s">
        <v>80</v>
      </c>
      <c r="F136" s="61" t="s">
        <v>274</v>
      </c>
      <c r="G136" s="142" t="s">
        <v>275</v>
      </c>
      <c r="H136" s="147" t="s">
        <v>369</v>
      </c>
      <c r="I136" s="211">
        <v>4</v>
      </c>
    </row>
    <row r="137" spans="2:9" ht="30" customHeight="1" x14ac:dyDescent="0.25">
      <c r="B137" s="292"/>
      <c r="C137" s="251"/>
      <c r="D137" s="110" t="s">
        <v>2</v>
      </c>
      <c r="E137" s="61" t="s">
        <v>80</v>
      </c>
      <c r="F137" s="61" t="s">
        <v>276</v>
      </c>
      <c r="G137" s="142" t="s">
        <v>277</v>
      </c>
      <c r="H137" s="146" t="s">
        <v>370</v>
      </c>
      <c r="I137" s="211">
        <v>4</v>
      </c>
    </row>
    <row r="138" spans="2:9" ht="30" customHeight="1" x14ac:dyDescent="0.25">
      <c r="B138" s="292"/>
      <c r="C138" s="251"/>
      <c r="D138" s="111" t="s">
        <v>278</v>
      </c>
      <c r="E138" s="61" t="s">
        <v>79</v>
      </c>
      <c r="F138" s="61" t="s">
        <v>279</v>
      </c>
      <c r="G138" s="142" t="s">
        <v>280</v>
      </c>
      <c r="H138" s="146" t="s">
        <v>371</v>
      </c>
      <c r="I138" s="211">
        <v>3</v>
      </c>
    </row>
    <row r="139" spans="2:9" ht="30" customHeight="1" thickBot="1" x14ac:dyDescent="0.3">
      <c r="B139" s="292"/>
      <c r="C139" s="251"/>
      <c r="D139" s="112" t="s">
        <v>281</v>
      </c>
      <c r="E139" s="63" t="s">
        <v>80</v>
      </c>
      <c r="F139" s="63" t="s">
        <v>282</v>
      </c>
      <c r="G139" s="144" t="s">
        <v>283</v>
      </c>
      <c r="H139" s="148" t="s">
        <v>372</v>
      </c>
      <c r="I139" s="212">
        <v>2</v>
      </c>
    </row>
    <row r="140" spans="2:9" ht="30" customHeight="1" x14ac:dyDescent="0.25">
      <c r="B140" s="292"/>
      <c r="C140" s="250" t="s">
        <v>348</v>
      </c>
      <c r="D140" s="115" t="s">
        <v>240</v>
      </c>
      <c r="E140" s="16" t="s">
        <v>80</v>
      </c>
      <c r="F140" s="17" t="s">
        <v>245</v>
      </c>
      <c r="G140" s="149" t="s">
        <v>241</v>
      </c>
      <c r="H140" s="152" t="s">
        <v>255</v>
      </c>
      <c r="I140" s="213">
        <v>2</v>
      </c>
    </row>
    <row r="141" spans="2:9" ht="30" customHeight="1" x14ac:dyDescent="0.25">
      <c r="B141" s="292"/>
      <c r="C141" s="251"/>
      <c r="D141" s="116" t="s">
        <v>242</v>
      </c>
      <c r="E141" s="19" t="s">
        <v>80</v>
      </c>
      <c r="F141" s="19" t="s">
        <v>246</v>
      </c>
      <c r="G141" s="133" t="s">
        <v>243</v>
      </c>
      <c r="H141" s="153" t="s">
        <v>256</v>
      </c>
      <c r="I141" s="214">
        <v>2</v>
      </c>
    </row>
    <row r="142" spans="2:9" ht="30" customHeight="1" x14ac:dyDescent="0.25">
      <c r="B142" s="292"/>
      <c r="C142" s="251"/>
      <c r="D142" s="117" t="s">
        <v>240</v>
      </c>
      <c r="E142" s="19" t="s">
        <v>80</v>
      </c>
      <c r="F142" s="19" t="s">
        <v>247</v>
      </c>
      <c r="G142" s="150" t="s">
        <v>15</v>
      </c>
      <c r="H142" s="153" t="s">
        <v>257</v>
      </c>
      <c r="I142" s="214">
        <v>2</v>
      </c>
    </row>
    <row r="143" spans="2:9" ht="30" customHeight="1" thickBot="1" x14ac:dyDescent="0.3">
      <c r="B143" s="293"/>
      <c r="C143" s="252"/>
      <c r="D143" s="118" t="s">
        <v>240</v>
      </c>
      <c r="E143" s="39" t="s">
        <v>79</v>
      </c>
      <c r="F143" s="39" t="s">
        <v>248</v>
      </c>
      <c r="G143" s="151" t="s">
        <v>244</v>
      </c>
      <c r="H143" s="154" t="s">
        <v>258</v>
      </c>
      <c r="I143" s="215">
        <v>2</v>
      </c>
    </row>
    <row r="144" spans="2:9" x14ac:dyDescent="0.25">
      <c r="D144" s="15"/>
      <c r="E144" s="15"/>
      <c r="F144" s="15"/>
      <c r="G144" s="15"/>
      <c r="H144" s="15"/>
      <c r="I144" s="20"/>
    </row>
    <row r="145" spans="4:9" x14ac:dyDescent="0.25">
      <c r="D145" s="11"/>
      <c r="E145" s="11"/>
      <c r="F145" s="11"/>
      <c r="H145" s="11"/>
      <c r="I145" s="12"/>
    </row>
    <row r="146" spans="4:9" x14ac:dyDescent="0.25">
      <c r="D146" s="11"/>
      <c r="E146" s="11"/>
      <c r="F146" s="119"/>
      <c r="H146" s="11"/>
      <c r="I146" s="12"/>
    </row>
    <row r="147" spans="4:9" x14ac:dyDescent="0.25">
      <c r="D147" s="11"/>
      <c r="E147" s="11"/>
      <c r="F147" s="11"/>
      <c r="H147" s="11"/>
      <c r="I147" s="12"/>
    </row>
    <row r="148" spans="4:9" x14ac:dyDescent="0.25">
      <c r="D148" s="11"/>
      <c r="E148" s="11"/>
      <c r="F148" s="11"/>
      <c r="H148" s="11"/>
      <c r="I148" s="12"/>
    </row>
    <row r="149" spans="4:9" x14ac:dyDescent="0.25">
      <c r="D149" s="11"/>
      <c r="E149" s="11"/>
      <c r="F149" s="11"/>
      <c r="H149" s="11"/>
      <c r="I149" s="12"/>
    </row>
    <row r="150" spans="4:9" x14ac:dyDescent="0.25">
      <c r="D150" s="11"/>
      <c r="E150" s="11"/>
      <c r="F150" s="11"/>
      <c r="H150" s="11"/>
      <c r="I150" s="12"/>
    </row>
    <row r="151" spans="4:9" x14ac:dyDescent="0.25">
      <c r="D151" s="11"/>
      <c r="E151" s="11"/>
      <c r="F151" s="11"/>
      <c r="H151" s="11"/>
      <c r="I151" s="12"/>
    </row>
    <row r="152" spans="4:9" x14ac:dyDescent="0.25">
      <c r="D152" s="11"/>
      <c r="E152" s="11"/>
      <c r="F152" s="11"/>
      <c r="H152" s="11"/>
      <c r="I152" s="12"/>
    </row>
    <row r="153" spans="4:9" x14ac:dyDescent="0.25">
      <c r="D153" s="11"/>
      <c r="E153" s="11"/>
      <c r="F153" s="11"/>
      <c r="H153" s="11"/>
      <c r="I153" s="12"/>
    </row>
    <row r="154" spans="4:9" x14ac:dyDescent="0.25">
      <c r="D154" s="11"/>
      <c r="E154" s="11"/>
      <c r="F154" s="11"/>
      <c r="H154" s="11"/>
      <c r="I154" s="12"/>
    </row>
    <row r="155" spans="4:9" x14ac:dyDescent="0.25">
      <c r="D155" s="11"/>
      <c r="E155" s="11"/>
      <c r="F155" s="11"/>
      <c r="H155" s="11"/>
      <c r="I155" s="12"/>
    </row>
    <row r="156" spans="4:9" x14ac:dyDescent="0.25">
      <c r="D156" s="11"/>
      <c r="E156" s="11"/>
      <c r="F156" s="11"/>
      <c r="H156" s="11"/>
      <c r="I156" s="12"/>
    </row>
    <row r="157" spans="4:9" x14ac:dyDescent="0.25">
      <c r="D157" s="11"/>
      <c r="E157" s="11"/>
      <c r="F157" s="11"/>
      <c r="H157" s="11"/>
      <c r="I157" s="12"/>
    </row>
    <row r="158" spans="4:9" x14ac:dyDescent="0.25">
      <c r="D158" s="11"/>
      <c r="E158" s="11"/>
      <c r="F158" s="11"/>
      <c r="H158" s="11"/>
      <c r="I158" s="12"/>
    </row>
    <row r="159" spans="4:9" x14ac:dyDescent="0.25">
      <c r="D159" s="11"/>
      <c r="E159" s="11"/>
      <c r="F159" s="11"/>
      <c r="H159" s="11"/>
      <c r="I159" s="12"/>
    </row>
    <row r="160" spans="4:9" x14ac:dyDescent="0.25">
      <c r="D160" s="11"/>
      <c r="E160" s="11"/>
      <c r="F160" s="11"/>
      <c r="H160" s="11"/>
      <c r="I160" s="12"/>
    </row>
    <row r="161" spans="4:9" x14ac:dyDescent="0.25">
      <c r="D161" s="11"/>
      <c r="E161" s="11"/>
      <c r="F161" s="11"/>
      <c r="H161" s="11"/>
      <c r="I161" s="12"/>
    </row>
    <row r="162" spans="4:9" x14ac:dyDescent="0.25">
      <c r="D162" s="11"/>
      <c r="E162" s="11"/>
      <c r="F162" s="11"/>
      <c r="H162" s="11"/>
      <c r="I162" s="12"/>
    </row>
    <row r="163" spans="4:9" x14ac:dyDescent="0.25">
      <c r="D163" s="11"/>
      <c r="E163" s="11"/>
      <c r="F163" s="11"/>
      <c r="H163" s="11"/>
      <c r="I163" s="12"/>
    </row>
    <row r="164" spans="4:9" x14ac:dyDescent="0.25">
      <c r="D164" s="11"/>
      <c r="E164" s="11"/>
      <c r="F164" s="11"/>
      <c r="H164" s="11"/>
      <c r="I164" s="12"/>
    </row>
    <row r="165" spans="4:9" x14ac:dyDescent="0.25">
      <c r="D165" s="11"/>
      <c r="E165" s="11"/>
      <c r="F165" s="11"/>
      <c r="H165" s="11"/>
      <c r="I165" s="12"/>
    </row>
    <row r="166" spans="4:9" x14ac:dyDescent="0.25">
      <c r="D166" s="11"/>
      <c r="E166" s="11"/>
      <c r="F166" s="11"/>
      <c r="H166" s="11"/>
      <c r="I166" s="12"/>
    </row>
    <row r="167" spans="4:9" x14ac:dyDescent="0.25">
      <c r="D167" s="11"/>
      <c r="E167" s="11"/>
      <c r="F167" s="11"/>
      <c r="H167" s="11"/>
      <c r="I167" s="12"/>
    </row>
    <row r="168" spans="4:9" x14ac:dyDescent="0.25">
      <c r="D168" s="11"/>
      <c r="E168" s="11"/>
      <c r="F168" s="11"/>
      <c r="H168" s="11"/>
      <c r="I168" s="12"/>
    </row>
    <row r="169" spans="4:9" x14ac:dyDescent="0.25">
      <c r="D169" s="11"/>
      <c r="E169" s="11"/>
      <c r="F169" s="11"/>
      <c r="H169" s="11"/>
      <c r="I169" s="12"/>
    </row>
    <row r="170" spans="4:9" x14ac:dyDescent="0.25">
      <c r="D170" s="11"/>
      <c r="E170" s="11"/>
      <c r="F170" s="11"/>
      <c r="H170" s="11"/>
      <c r="I170" s="12"/>
    </row>
    <row r="171" spans="4:9" x14ac:dyDescent="0.25">
      <c r="D171" s="11"/>
      <c r="E171" s="11"/>
      <c r="F171" s="11"/>
      <c r="H171" s="11"/>
      <c r="I171" s="12"/>
    </row>
    <row r="172" spans="4:9" x14ac:dyDescent="0.25">
      <c r="D172" s="11"/>
      <c r="E172" s="11"/>
      <c r="F172" s="11"/>
      <c r="H172" s="11"/>
      <c r="I172" s="12"/>
    </row>
    <row r="173" spans="4:9" x14ac:dyDescent="0.25">
      <c r="D173" s="11"/>
      <c r="E173" s="11"/>
      <c r="F173" s="11"/>
      <c r="H173" s="11"/>
      <c r="I173" s="12"/>
    </row>
    <row r="174" spans="4:9" x14ac:dyDescent="0.25">
      <c r="D174" s="11"/>
      <c r="E174" s="11"/>
      <c r="F174" s="11"/>
      <c r="H174" s="11"/>
      <c r="I174" s="12"/>
    </row>
    <row r="175" spans="4:9" x14ac:dyDescent="0.25">
      <c r="D175" s="11"/>
      <c r="E175" s="11"/>
      <c r="F175" s="11"/>
      <c r="H175" s="11"/>
      <c r="I175" s="12"/>
    </row>
    <row r="176" spans="4:9" x14ac:dyDescent="0.25">
      <c r="D176" s="11"/>
      <c r="E176" s="11"/>
      <c r="F176" s="11"/>
      <c r="H176" s="11"/>
      <c r="I176" s="12"/>
    </row>
    <row r="177" spans="4:9" x14ac:dyDescent="0.25">
      <c r="D177" s="11"/>
      <c r="E177" s="11"/>
      <c r="F177" s="11"/>
      <c r="H177" s="11"/>
      <c r="I177" s="12"/>
    </row>
    <row r="178" spans="4:9" x14ac:dyDescent="0.25">
      <c r="D178" s="11"/>
      <c r="E178" s="11"/>
      <c r="F178" s="11"/>
      <c r="H178" s="11"/>
      <c r="I178" s="12"/>
    </row>
    <row r="179" spans="4:9" x14ac:dyDescent="0.25">
      <c r="D179" s="11"/>
      <c r="E179" s="11"/>
      <c r="F179" s="11"/>
      <c r="H179" s="11"/>
      <c r="I179" s="12"/>
    </row>
    <row r="180" spans="4:9" x14ac:dyDescent="0.25">
      <c r="D180" s="11"/>
      <c r="E180" s="11"/>
      <c r="F180" s="11"/>
      <c r="H180" s="11"/>
      <c r="I180" s="12"/>
    </row>
    <row r="181" spans="4:9" x14ac:dyDescent="0.25">
      <c r="D181" s="11"/>
      <c r="E181" s="11"/>
      <c r="F181" s="11"/>
      <c r="H181" s="11"/>
      <c r="I181" s="12"/>
    </row>
    <row r="182" spans="4:9" x14ac:dyDescent="0.25">
      <c r="D182" s="11"/>
      <c r="E182" s="11"/>
      <c r="F182" s="11"/>
      <c r="H182" s="11"/>
      <c r="I182" s="12"/>
    </row>
    <row r="183" spans="4:9" x14ac:dyDescent="0.25">
      <c r="D183" s="11"/>
      <c r="E183" s="11"/>
      <c r="F183" s="11"/>
      <c r="H183" s="11"/>
      <c r="I183" s="12"/>
    </row>
    <row r="184" spans="4:9" x14ac:dyDescent="0.25">
      <c r="D184" s="11"/>
      <c r="E184" s="11"/>
      <c r="F184" s="11"/>
      <c r="H184" s="11"/>
      <c r="I184" s="12"/>
    </row>
    <row r="185" spans="4:9" x14ac:dyDescent="0.25">
      <c r="D185" s="11"/>
      <c r="E185" s="11"/>
      <c r="F185" s="11"/>
      <c r="H185" s="11"/>
      <c r="I185" s="12"/>
    </row>
    <row r="186" spans="4:9" x14ac:dyDescent="0.25">
      <c r="D186" s="11"/>
      <c r="E186" s="11"/>
      <c r="F186" s="11"/>
      <c r="H186" s="11"/>
      <c r="I186" s="12"/>
    </row>
    <row r="187" spans="4:9" x14ac:dyDescent="0.25">
      <c r="D187" s="11"/>
      <c r="E187" s="11"/>
      <c r="F187" s="11"/>
      <c r="H187" s="11"/>
      <c r="I187" s="12"/>
    </row>
    <row r="188" spans="4:9" x14ac:dyDescent="0.25">
      <c r="D188" s="11"/>
      <c r="E188" s="11"/>
      <c r="F188" s="11"/>
      <c r="H188" s="11"/>
      <c r="I188" s="12"/>
    </row>
    <row r="189" spans="4:9" x14ac:dyDescent="0.25">
      <c r="D189" s="11"/>
      <c r="E189" s="11"/>
      <c r="F189" s="11"/>
      <c r="H189" s="11"/>
      <c r="I189" s="12"/>
    </row>
    <row r="190" spans="4:9" x14ac:dyDescent="0.25">
      <c r="D190" s="11"/>
      <c r="E190" s="11"/>
      <c r="F190" s="11"/>
      <c r="H190" s="11"/>
      <c r="I190" s="12"/>
    </row>
    <row r="191" spans="4:9" x14ac:dyDescent="0.25">
      <c r="D191" s="11"/>
      <c r="E191" s="11"/>
      <c r="F191" s="11"/>
      <c r="H191" s="11"/>
      <c r="I191" s="12"/>
    </row>
    <row r="192" spans="4:9" x14ac:dyDescent="0.25">
      <c r="D192" s="11"/>
      <c r="E192" s="11"/>
      <c r="F192" s="11"/>
      <c r="H192" s="11"/>
      <c r="I192" s="12"/>
    </row>
    <row r="193" spans="4:9" x14ac:dyDescent="0.25">
      <c r="D193" s="11"/>
      <c r="E193" s="11"/>
      <c r="F193" s="11"/>
      <c r="H193" s="11"/>
      <c r="I193" s="12"/>
    </row>
    <row r="194" spans="4:9" x14ac:dyDescent="0.25">
      <c r="D194" s="11"/>
      <c r="E194" s="11"/>
      <c r="F194" s="11"/>
      <c r="H194" s="11"/>
      <c r="I194" s="12"/>
    </row>
    <row r="195" spans="4:9" x14ac:dyDescent="0.25">
      <c r="D195" s="11"/>
      <c r="E195" s="11"/>
      <c r="F195" s="11"/>
      <c r="H195" s="11"/>
      <c r="I195" s="12"/>
    </row>
    <row r="196" spans="4:9" x14ac:dyDescent="0.25">
      <c r="D196" s="11"/>
      <c r="E196" s="11"/>
      <c r="F196" s="11"/>
      <c r="H196" s="11"/>
      <c r="I196" s="12"/>
    </row>
    <row r="197" spans="4:9" x14ac:dyDescent="0.25">
      <c r="D197" s="11"/>
      <c r="E197" s="11"/>
      <c r="F197" s="11"/>
      <c r="H197" s="11"/>
      <c r="I197" s="12"/>
    </row>
    <row r="198" spans="4:9" x14ac:dyDescent="0.25">
      <c r="D198" s="11"/>
      <c r="E198" s="11"/>
      <c r="F198" s="11"/>
      <c r="H198" s="11"/>
      <c r="I198" s="12"/>
    </row>
    <row r="199" spans="4:9" x14ac:dyDescent="0.25">
      <c r="D199" s="11"/>
      <c r="E199" s="11"/>
      <c r="F199" s="11"/>
      <c r="H199" s="11"/>
      <c r="I199" s="12"/>
    </row>
    <row r="200" spans="4:9" x14ac:dyDescent="0.25">
      <c r="D200" s="11"/>
      <c r="E200" s="11"/>
      <c r="F200" s="11"/>
      <c r="H200" s="11"/>
      <c r="I200" s="12"/>
    </row>
    <row r="201" spans="4:9" x14ac:dyDescent="0.25">
      <c r="D201" s="11"/>
      <c r="E201" s="11"/>
      <c r="F201" s="11"/>
      <c r="H201" s="11"/>
      <c r="I201" s="12"/>
    </row>
    <row r="202" spans="4:9" x14ac:dyDescent="0.25">
      <c r="D202" s="11"/>
      <c r="E202" s="11"/>
      <c r="F202" s="11"/>
      <c r="H202" s="11"/>
      <c r="I202" s="12"/>
    </row>
    <row r="203" spans="4:9" x14ac:dyDescent="0.25">
      <c r="D203" s="11"/>
      <c r="E203" s="11"/>
      <c r="F203" s="11"/>
      <c r="H203" s="11"/>
      <c r="I203" s="12"/>
    </row>
    <row r="204" spans="4:9" x14ac:dyDescent="0.25">
      <c r="D204" s="11"/>
      <c r="E204" s="11"/>
      <c r="F204" s="11"/>
      <c r="H204" s="11"/>
      <c r="I204" s="12"/>
    </row>
    <row r="205" spans="4:9" x14ac:dyDescent="0.25">
      <c r="D205" s="11"/>
      <c r="E205" s="11"/>
      <c r="F205" s="11"/>
      <c r="H205" s="11"/>
      <c r="I205" s="12"/>
    </row>
    <row r="206" spans="4:9" x14ac:dyDescent="0.25">
      <c r="D206" s="11"/>
      <c r="E206" s="11"/>
      <c r="F206" s="11"/>
      <c r="H206" s="11"/>
      <c r="I206" s="12"/>
    </row>
    <row r="207" spans="4:9" x14ac:dyDescent="0.25">
      <c r="D207" s="11"/>
      <c r="E207" s="11"/>
      <c r="F207" s="11"/>
      <c r="H207" s="11"/>
      <c r="I207" s="12"/>
    </row>
    <row r="208" spans="4:9" x14ac:dyDescent="0.25">
      <c r="D208" s="11"/>
      <c r="E208" s="11"/>
      <c r="F208" s="11"/>
      <c r="H208" s="11"/>
      <c r="I208" s="12"/>
    </row>
    <row r="209" spans="4:9" x14ac:dyDescent="0.25">
      <c r="D209" s="11"/>
      <c r="E209" s="11"/>
      <c r="F209" s="11"/>
      <c r="H209" s="11"/>
      <c r="I209" s="12"/>
    </row>
    <row r="210" spans="4:9" x14ac:dyDescent="0.25">
      <c r="D210" s="11"/>
      <c r="E210" s="11"/>
      <c r="F210" s="11"/>
      <c r="H210" s="11"/>
      <c r="I210" s="12"/>
    </row>
    <row r="211" spans="4:9" x14ac:dyDescent="0.25">
      <c r="D211" s="11"/>
      <c r="E211" s="11"/>
      <c r="F211" s="11"/>
      <c r="H211" s="11"/>
      <c r="I211" s="12"/>
    </row>
    <row r="212" spans="4:9" x14ac:dyDescent="0.25">
      <c r="D212" s="11"/>
      <c r="E212" s="11"/>
      <c r="F212" s="11"/>
      <c r="H212" s="11"/>
      <c r="I212" s="12"/>
    </row>
    <row r="213" spans="4:9" x14ac:dyDescent="0.25">
      <c r="D213" s="11"/>
      <c r="E213" s="11"/>
      <c r="F213" s="11"/>
      <c r="H213" s="11"/>
      <c r="I213" s="12"/>
    </row>
    <row r="214" spans="4:9" x14ac:dyDescent="0.25">
      <c r="D214" s="11"/>
      <c r="E214" s="11"/>
      <c r="F214" s="11"/>
      <c r="H214" s="11"/>
      <c r="I214" s="12"/>
    </row>
    <row r="215" spans="4:9" x14ac:dyDescent="0.25">
      <c r="D215" s="11"/>
      <c r="E215" s="11"/>
      <c r="F215" s="11"/>
      <c r="H215" s="11"/>
      <c r="I215" s="12"/>
    </row>
    <row r="216" spans="4:9" x14ac:dyDescent="0.25">
      <c r="D216" s="11"/>
      <c r="E216" s="11"/>
      <c r="F216" s="11"/>
      <c r="H216" s="11"/>
      <c r="I216" s="12"/>
    </row>
    <row r="217" spans="4:9" x14ac:dyDescent="0.25">
      <c r="D217" s="11"/>
      <c r="E217" s="11"/>
      <c r="F217" s="11"/>
      <c r="H217" s="11"/>
      <c r="I217" s="12"/>
    </row>
    <row r="218" spans="4:9" x14ac:dyDescent="0.25">
      <c r="D218" s="11"/>
      <c r="E218" s="11"/>
      <c r="F218" s="11"/>
      <c r="H218" s="11"/>
      <c r="I218" s="12"/>
    </row>
    <row r="219" spans="4:9" x14ac:dyDescent="0.25">
      <c r="D219" s="11"/>
      <c r="E219" s="11"/>
      <c r="F219" s="11"/>
      <c r="H219" s="11"/>
      <c r="I219" s="12"/>
    </row>
    <row r="220" spans="4:9" x14ac:dyDescent="0.25">
      <c r="D220" s="11"/>
      <c r="E220" s="11"/>
      <c r="F220" s="11"/>
      <c r="H220" s="11"/>
      <c r="I220" s="12"/>
    </row>
    <row r="221" spans="4:9" x14ac:dyDescent="0.25">
      <c r="D221" s="11"/>
      <c r="E221" s="11"/>
      <c r="F221" s="11"/>
      <c r="H221" s="11"/>
      <c r="I221" s="12"/>
    </row>
    <row r="222" spans="4:9" x14ac:dyDescent="0.25">
      <c r="D222" s="11"/>
      <c r="E222" s="11"/>
      <c r="F222" s="11"/>
      <c r="H222" s="11"/>
      <c r="I222" s="12"/>
    </row>
    <row r="223" spans="4:9" x14ac:dyDescent="0.25">
      <c r="D223" s="11"/>
      <c r="E223" s="11"/>
      <c r="F223" s="11"/>
      <c r="H223" s="11"/>
      <c r="I223" s="12"/>
    </row>
    <row r="224" spans="4:9" x14ac:dyDescent="0.25">
      <c r="D224" s="11"/>
      <c r="E224" s="11"/>
      <c r="F224" s="11"/>
      <c r="H224" s="11"/>
      <c r="I224" s="12"/>
    </row>
    <row r="225" spans="4:9" x14ac:dyDescent="0.25">
      <c r="D225" s="11"/>
      <c r="E225" s="11"/>
      <c r="F225" s="11"/>
      <c r="H225" s="11"/>
      <c r="I225" s="12"/>
    </row>
    <row r="226" spans="4:9" x14ac:dyDescent="0.25">
      <c r="D226" s="11"/>
      <c r="E226" s="11"/>
      <c r="F226" s="11"/>
      <c r="H226" s="11"/>
      <c r="I226" s="12"/>
    </row>
    <row r="227" spans="4:9" x14ac:dyDescent="0.25">
      <c r="D227" s="11"/>
      <c r="E227" s="11"/>
      <c r="F227" s="11"/>
      <c r="H227" s="11"/>
      <c r="I227" s="12"/>
    </row>
    <row r="228" spans="4:9" x14ac:dyDescent="0.25">
      <c r="D228" s="11"/>
      <c r="E228" s="11"/>
      <c r="F228" s="11"/>
      <c r="H228" s="11"/>
      <c r="I228" s="12"/>
    </row>
    <row r="229" spans="4:9" x14ac:dyDescent="0.25">
      <c r="D229" s="11"/>
      <c r="E229" s="11"/>
      <c r="F229" s="11"/>
      <c r="H229" s="11"/>
      <c r="I229" s="12"/>
    </row>
    <row r="230" spans="4:9" x14ac:dyDescent="0.25">
      <c r="D230" s="11"/>
      <c r="E230" s="11"/>
      <c r="F230" s="11"/>
      <c r="H230" s="11"/>
      <c r="I230" s="12"/>
    </row>
    <row r="231" spans="4:9" x14ac:dyDescent="0.25">
      <c r="D231" s="11"/>
      <c r="E231" s="11"/>
      <c r="F231" s="11"/>
      <c r="H231" s="11"/>
      <c r="I231" s="12"/>
    </row>
    <row r="232" spans="4:9" x14ac:dyDescent="0.25">
      <c r="D232" s="11"/>
      <c r="E232" s="11"/>
      <c r="F232" s="11"/>
      <c r="H232" s="11"/>
      <c r="I232" s="12"/>
    </row>
    <row r="233" spans="4:9" x14ac:dyDescent="0.25">
      <c r="D233" s="11"/>
      <c r="E233" s="11"/>
      <c r="F233" s="11"/>
      <c r="H233" s="11"/>
      <c r="I233" s="12"/>
    </row>
    <row r="234" spans="4:9" x14ac:dyDescent="0.25">
      <c r="D234" s="11"/>
      <c r="E234" s="11"/>
      <c r="F234" s="11"/>
      <c r="H234" s="11"/>
      <c r="I234" s="12"/>
    </row>
    <row r="235" spans="4:9" x14ac:dyDescent="0.25">
      <c r="D235" s="11"/>
      <c r="E235" s="11"/>
      <c r="F235" s="11"/>
      <c r="H235" s="11"/>
      <c r="I235" s="12"/>
    </row>
    <row r="236" spans="4:9" x14ac:dyDescent="0.25">
      <c r="D236" s="11"/>
      <c r="E236" s="11"/>
      <c r="F236" s="11"/>
      <c r="H236" s="11"/>
      <c r="I236" s="12"/>
    </row>
    <row r="237" spans="4:9" x14ac:dyDescent="0.25">
      <c r="D237" s="11"/>
      <c r="E237" s="11"/>
      <c r="F237" s="11"/>
      <c r="H237" s="11"/>
      <c r="I237" s="12"/>
    </row>
    <row r="238" spans="4:9" x14ac:dyDescent="0.25">
      <c r="D238" s="11"/>
      <c r="E238" s="11"/>
      <c r="F238" s="11"/>
      <c r="H238" s="11"/>
      <c r="I238" s="12"/>
    </row>
    <row r="239" spans="4:9" x14ac:dyDescent="0.25">
      <c r="D239" s="11"/>
      <c r="E239" s="11"/>
      <c r="F239" s="11"/>
      <c r="H239" s="11"/>
      <c r="I239" s="12"/>
    </row>
    <row r="240" spans="4:9" x14ac:dyDescent="0.25">
      <c r="D240" s="11"/>
      <c r="E240" s="11"/>
      <c r="F240" s="11"/>
      <c r="H240" s="11"/>
      <c r="I240" s="12"/>
    </row>
    <row r="241" spans="4:9" x14ac:dyDescent="0.25">
      <c r="D241" s="11"/>
      <c r="E241" s="11"/>
      <c r="F241" s="11"/>
      <c r="H241" s="11"/>
      <c r="I241" s="12"/>
    </row>
    <row r="242" spans="4:9" x14ac:dyDescent="0.25">
      <c r="D242" s="11"/>
      <c r="E242" s="11"/>
      <c r="F242" s="11"/>
      <c r="H242" s="11"/>
      <c r="I242" s="12"/>
    </row>
    <row r="243" spans="4:9" x14ac:dyDescent="0.25">
      <c r="D243" s="11"/>
      <c r="E243" s="11"/>
      <c r="F243" s="11"/>
      <c r="H243" s="11"/>
      <c r="I243" s="12"/>
    </row>
    <row r="244" spans="4:9" x14ac:dyDescent="0.25">
      <c r="D244" s="11"/>
      <c r="E244" s="11"/>
      <c r="F244" s="11"/>
      <c r="H244" s="11"/>
      <c r="I244" s="12"/>
    </row>
    <row r="245" spans="4:9" x14ac:dyDescent="0.25">
      <c r="D245" s="11"/>
      <c r="E245" s="11"/>
      <c r="F245" s="11"/>
      <c r="H245" s="11"/>
      <c r="I245" s="12"/>
    </row>
    <row r="246" spans="4:9" x14ac:dyDescent="0.25">
      <c r="D246" s="11"/>
      <c r="E246" s="11"/>
      <c r="F246" s="11"/>
      <c r="H246" s="11"/>
      <c r="I246" s="12"/>
    </row>
    <row r="247" spans="4:9" x14ac:dyDescent="0.25">
      <c r="D247" s="11"/>
      <c r="E247" s="11"/>
      <c r="F247" s="11"/>
      <c r="H247" s="11"/>
      <c r="I247" s="12"/>
    </row>
    <row r="248" spans="4:9" x14ac:dyDescent="0.25">
      <c r="D248" s="11"/>
      <c r="E248" s="11"/>
      <c r="F248" s="11"/>
      <c r="H248" s="11"/>
      <c r="I248" s="12"/>
    </row>
    <row r="249" spans="4:9" x14ac:dyDescent="0.25">
      <c r="D249" s="11"/>
      <c r="E249" s="11"/>
      <c r="F249" s="11"/>
      <c r="H249" s="11"/>
      <c r="I249" s="12"/>
    </row>
    <row r="250" spans="4:9" x14ac:dyDescent="0.25">
      <c r="D250" s="11"/>
      <c r="E250" s="11"/>
      <c r="F250" s="11"/>
      <c r="H250" s="11"/>
      <c r="I250" s="12"/>
    </row>
    <row r="251" spans="4:9" x14ac:dyDescent="0.25">
      <c r="D251" s="11"/>
      <c r="E251" s="11"/>
      <c r="F251" s="11"/>
      <c r="H251" s="11"/>
      <c r="I251" s="12"/>
    </row>
    <row r="252" spans="4:9" x14ac:dyDescent="0.25">
      <c r="D252" s="11"/>
      <c r="E252" s="11"/>
      <c r="F252" s="11"/>
      <c r="H252" s="11"/>
      <c r="I252" s="12"/>
    </row>
    <row r="253" spans="4:9" x14ac:dyDescent="0.25">
      <c r="D253" s="11"/>
      <c r="E253" s="11"/>
      <c r="F253" s="11"/>
      <c r="H253" s="11"/>
      <c r="I253" s="12"/>
    </row>
    <row r="254" spans="4:9" x14ac:dyDescent="0.25">
      <c r="D254" s="11"/>
      <c r="E254" s="11"/>
      <c r="F254" s="11"/>
      <c r="H254" s="11"/>
      <c r="I254" s="12"/>
    </row>
    <row r="255" spans="4:9" x14ac:dyDescent="0.25">
      <c r="D255" s="11"/>
      <c r="E255" s="11"/>
      <c r="F255" s="11"/>
      <c r="H255" s="11"/>
      <c r="I255" s="12"/>
    </row>
    <row r="256" spans="4:9" x14ac:dyDescent="0.25">
      <c r="D256" s="11"/>
      <c r="E256" s="11"/>
      <c r="F256" s="11"/>
      <c r="H256" s="11"/>
      <c r="I256" s="12"/>
    </row>
    <row r="257" spans="4:9" x14ac:dyDescent="0.25">
      <c r="D257" s="11"/>
      <c r="E257" s="11"/>
      <c r="F257" s="11"/>
      <c r="H257" s="11"/>
      <c r="I257" s="12"/>
    </row>
    <row r="258" spans="4:9" x14ac:dyDescent="0.25">
      <c r="D258" s="11"/>
      <c r="E258" s="11"/>
      <c r="F258" s="11"/>
      <c r="H258" s="11"/>
      <c r="I258" s="12"/>
    </row>
    <row r="259" spans="4:9" x14ac:dyDescent="0.25">
      <c r="D259" s="11"/>
      <c r="E259" s="11"/>
      <c r="F259" s="11"/>
      <c r="H259" s="11"/>
      <c r="I259" s="12"/>
    </row>
    <row r="260" spans="4:9" x14ac:dyDescent="0.25">
      <c r="D260" s="11"/>
      <c r="E260" s="11"/>
      <c r="F260" s="11"/>
      <c r="H260" s="11"/>
      <c r="I260" s="12"/>
    </row>
    <row r="261" spans="4:9" x14ac:dyDescent="0.25">
      <c r="D261" s="11"/>
      <c r="E261" s="11"/>
      <c r="F261" s="11"/>
      <c r="H261" s="11"/>
      <c r="I261" s="12"/>
    </row>
    <row r="262" spans="4:9" x14ac:dyDescent="0.25">
      <c r="D262" s="11"/>
      <c r="E262" s="11"/>
      <c r="F262" s="11"/>
      <c r="H262" s="11"/>
      <c r="I262" s="12"/>
    </row>
    <row r="263" spans="4:9" x14ac:dyDescent="0.25">
      <c r="D263" s="11"/>
      <c r="E263" s="11"/>
      <c r="F263" s="11"/>
      <c r="H263" s="11"/>
      <c r="I263" s="12"/>
    </row>
    <row r="264" spans="4:9" x14ac:dyDescent="0.25">
      <c r="D264" s="11"/>
      <c r="E264" s="11"/>
      <c r="F264" s="11"/>
      <c r="H264" s="11"/>
      <c r="I264" s="12"/>
    </row>
    <row r="265" spans="4:9" x14ac:dyDescent="0.25">
      <c r="D265" s="11"/>
      <c r="E265" s="11"/>
      <c r="F265" s="11"/>
      <c r="H265" s="11"/>
      <c r="I265" s="12"/>
    </row>
    <row r="266" spans="4:9" x14ac:dyDescent="0.25">
      <c r="D266" s="11"/>
      <c r="E266" s="11"/>
      <c r="F266" s="11"/>
      <c r="H266" s="11"/>
      <c r="I266" s="12"/>
    </row>
    <row r="267" spans="4:9" x14ac:dyDescent="0.25">
      <c r="D267" s="11"/>
      <c r="E267" s="11"/>
      <c r="F267" s="11"/>
      <c r="H267" s="11"/>
      <c r="I267" s="12"/>
    </row>
    <row r="268" spans="4:9" x14ac:dyDescent="0.25">
      <c r="D268" s="11"/>
      <c r="E268" s="11"/>
      <c r="F268" s="11"/>
      <c r="H268" s="11"/>
      <c r="I268" s="12"/>
    </row>
    <row r="269" spans="4:9" x14ac:dyDescent="0.25">
      <c r="D269" s="11"/>
      <c r="E269" s="11"/>
      <c r="F269" s="11"/>
      <c r="H269" s="11"/>
      <c r="I269" s="12"/>
    </row>
    <row r="270" spans="4:9" x14ac:dyDescent="0.25">
      <c r="D270" s="11"/>
      <c r="E270" s="11"/>
      <c r="F270" s="11"/>
      <c r="H270" s="11"/>
      <c r="I270" s="12"/>
    </row>
    <row r="271" spans="4:9" x14ac:dyDescent="0.25">
      <c r="D271" s="11"/>
      <c r="E271" s="11"/>
      <c r="F271" s="11"/>
      <c r="H271" s="11"/>
      <c r="I271" s="12"/>
    </row>
    <row r="272" spans="4:9" x14ac:dyDescent="0.25">
      <c r="D272" s="11"/>
      <c r="E272" s="11"/>
      <c r="F272" s="11"/>
      <c r="H272" s="11"/>
      <c r="I272" s="12"/>
    </row>
    <row r="273" spans="4:9" x14ac:dyDescent="0.25">
      <c r="D273" s="11"/>
      <c r="E273" s="11"/>
      <c r="F273" s="11"/>
      <c r="H273" s="11"/>
      <c r="I273" s="12"/>
    </row>
    <row r="274" spans="4:9" x14ac:dyDescent="0.25">
      <c r="D274" s="11"/>
      <c r="E274" s="11"/>
      <c r="F274" s="11"/>
      <c r="H274" s="11"/>
      <c r="I274" s="12"/>
    </row>
    <row r="275" spans="4:9" x14ac:dyDescent="0.25">
      <c r="D275" s="11"/>
      <c r="E275" s="11"/>
      <c r="F275" s="11"/>
      <c r="H275" s="11"/>
      <c r="I275" s="12"/>
    </row>
    <row r="276" spans="4:9" x14ac:dyDescent="0.25">
      <c r="D276" s="11"/>
      <c r="E276" s="11"/>
      <c r="F276" s="11"/>
      <c r="H276" s="11"/>
      <c r="I276" s="12"/>
    </row>
    <row r="277" spans="4:9" x14ac:dyDescent="0.25">
      <c r="D277" s="11"/>
      <c r="E277" s="11"/>
      <c r="F277" s="11"/>
      <c r="H277" s="11"/>
      <c r="I277" s="12"/>
    </row>
    <row r="278" spans="4:9" x14ac:dyDescent="0.25">
      <c r="D278" s="11"/>
      <c r="E278" s="11"/>
      <c r="F278" s="11"/>
      <c r="H278" s="11"/>
      <c r="I278" s="12"/>
    </row>
    <row r="279" spans="4:9" x14ac:dyDescent="0.25">
      <c r="D279" s="11"/>
      <c r="E279" s="11"/>
      <c r="F279" s="11"/>
      <c r="H279" s="11"/>
      <c r="I279" s="12"/>
    </row>
    <row r="280" spans="4:9" x14ac:dyDescent="0.25">
      <c r="D280" s="11"/>
      <c r="E280" s="11"/>
      <c r="F280" s="11"/>
      <c r="H280" s="11"/>
      <c r="I280" s="12"/>
    </row>
    <row r="281" spans="4:9" x14ac:dyDescent="0.25">
      <c r="D281" s="11"/>
      <c r="E281" s="11"/>
      <c r="F281" s="11"/>
      <c r="H281" s="11"/>
      <c r="I281" s="12"/>
    </row>
    <row r="282" spans="4:9" x14ac:dyDescent="0.25">
      <c r="D282" s="11"/>
      <c r="E282" s="11"/>
      <c r="F282" s="11"/>
      <c r="H282" s="11"/>
      <c r="I282" s="12"/>
    </row>
    <row r="283" spans="4:9" x14ac:dyDescent="0.25">
      <c r="D283" s="11"/>
      <c r="E283" s="11"/>
      <c r="F283" s="11"/>
      <c r="H283" s="11"/>
      <c r="I283" s="12"/>
    </row>
    <row r="284" spans="4:9" x14ac:dyDescent="0.25">
      <c r="D284" s="11"/>
      <c r="E284" s="11"/>
      <c r="F284" s="11"/>
      <c r="H284" s="11"/>
      <c r="I284" s="12"/>
    </row>
    <row r="285" spans="4:9" x14ac:dyDescent="0.25">
      <c r="D285" s="11"/>
      <c r="E285" s="11"/>
      <c r="F285" s="11"/>
      <c r="H285" s="11"/>
      <c r="I285" s="12"/>
    </row>
    <row r="286" spans="4:9" x14ac:dyDescent="0.25">
      <c r="D286" s="11"/>
      <c r="E286" s="11"/>
      <c r="F286" s="11"/>
      <c r="H286" s="11"/>
      <c r="I286" s="12"/>
    </row>
    <row r="287" spans="4:9" x14ac:dyDescent="0.25">
      <c r="D287" s="11"/>
      <c r="E287" s="11"/>
      <c r="F287" s="11"/>
      <c r="H287" s="11"/>
      <c r="I287" s="12"/>
    </row>
    <row r="288" spans="4:9" x14ac:dyDescent="0.25">
      <c r="D288" s="11"/>
      <c r="E288" s="11"/>
      <c r="F288" s="11"/>
      <c r="H288" s="11"/>
      <c r="I288" s="12"/>
    </row>
    <row r="289" spans="4:9" x14ac:dyDescent="0.25">
      <c r="D289" s="11"/>
      <c r="E289" s="11"/>
      <c r="F289" s="11"/>
      <c r="H289" s="11"/>
      <c r="I289" s="12"/>
    </row>
    <row r="290" spans="4:9" x14ac:dyDescent="0.25">
      <c r="D290" s="11"/>
      <c r="E290" s="11"/>
      <c r="F290" s="11"/>
      <c r="H290" s="11"/>
      <c r="I290" s="12"/>
    </row>
    <row r="291" spans="4:9" x14ac:dyDescent="0.25">
      <c r="D291" s="11"/>
      <c r="E291" s="11"/>
      <c r="F291" s="11"/>
      <c r="H291" s="11"/>
      <c r="I291" s="12"/>
    </row>
    <row r="292" spans="4:9" x14ac:dyDescent="0.25">
      <c r="D292" s="11"/>
      <c r="E292" s="11"/>
      <c r="F292" s="11"/>
      <c r="H292" s="11"/>
      <c r="I292" s="12"/>
    </row>
    <row r="293" spans="4:9" x14ac:dyDescent="0.25">
      <c r="D293" s="11"/>
      <c r="E293" s="11"/>
      <c r="F293" s="11"/>
      <c r="H293" s="11"/>
      <c r="I293" s="12"/>
    </row>
    <row r="294" spans="4:9" x14ac:dyDescent="0.25">
      <c r="D294" s="11"/>
      <c r="E294" s="11"/>
      <c r="F294" s="11"/>
      <c r="H294" s="11"/>
      <c r="I294" s="12"/>
    </row>
    <row r="295" spans="4:9" x14ac:dyDescent="0.25">
      <c r="D295" s="11"/>
      <c r="E295" s="11"/>
      <c r="F295" s="11"/>
      <c r="H295" s="11"/>
      <c r="I295" s="12"/>
    </row>
    <row r="296" spans="4:9" x14ac:dyDescent="0.25">
      <c r="D296" s="11"/>
      <c r="E296" s="11"/>
      <c r="F296" s="11"/>
      <c r="H296" s="11"/>
      <c r="I296" s="12"/>
    </row>
    <row r="297" spans="4:9" x14ac:dyDescent="0.25">
      <c r="D297" s="11"/>
      <c r="E297" s="11"/>
      <c r="F297" s="11"/>
      <c r="H297" s="11"/>
      <c r="I297" s="12"/>
    </row>
    <row r="298" spans="4:9" x14ac:dyDescent="0.25">
      <c r="D298" s="11"/>
      <c r="E298" s="11"/>
      <c r="F298" s="11"/>
      <c r="H298" s="11"/>
      <c r="I298" s="12"/>
    </row>
    <row r="299" spans="4:9" x14ac:dyDescent="0.25">
      <c r="D299" s="11"/>
      <c r="E299" s="11"/>
      <c r="F299" s="11"/>
      <c r="H299" s="11"/>
      <c r="I299" s="12"/>
    </row>
    <row r="300" spans="4:9" x14ac:dyDescent="0.25">
      <c r="D300" s="11"/>
      <c r="E300" s="11"/>
      <c r="F300" s="11"/>
      <c r="H300" s="11"/>
      <c r="I300" s="12"/>
    </row>
    <row r="301" spans="4:9" x14ac:dyDescent="0.25">
      <c r="D301" s="11"/>
      <c r="E301" s="11"/>
      <c r="F301" s="11"/>
      <c r="H301" s="11"/>
      <c r="I301" s="12"/>
    </row>
    <row r="302" spans="4:9" x14ac:dyDescent="0.25">
      <c r="D302" s="11"/>
      <c r="E302" s="11"/>
      <c r="F302" s="11"/>
      <c r="H302" s="11"/>
      <c r="I302" s="12"/>
    </row>
    <row r="303" spans="4:9" x14ac:dyDescent="0.25">
      <c r="D303" s="11"/>
      <c r="E303" s="11"/>
      <c r="F303" s="11"/>
      <c r="H303" s="11"/>
      <c r="I303" s="12"/>
    </row>
    <row r="304" spans="4:9" x14ac:dyDescent="0.25">
      <c r="D304" s="11"/>
      <c r="E304" s="11"/>
      <c r="F304" s="11"/>
      <c r="H304" s="11"/>
      <c r="I304" s="12"/>
    </row>
    <row r="305" spans="4:9" x14ac:dyDescent="0.25">
      <c r="D305" s="11"/>
      <c r="E305" s="11"/>
      <c r="F305" s="11"/>
      <c r="H305" s="11"/>
      <c r="I305" s="12"/>
    </row>
    <row r="306" spans="4:9" x14ac:dyDescent="0.25">
      <c r="D306" s="11"/>
      <c r="E306" s="11"/>
      <c r="F306" s="11"/>
      <c r="H306" s="11"/>
      <c r="I306" s="12"/>
    </row>
    <row r="307" spans="4:9" x14ac:dyDescent="0.25">
      <c r="D307" s="11"/>
      <c r="E307" s="11"/>
      <c r="F307" s="11"/>
      <c r="H307" s="11"/>
      <c r="I307" s="12"/>
    </row>
    <row r="308" spans="4:9" x14ac:dyDescent="0.25">
      <c r="D308" s="11"/>
      <c r="E308" s="11"/>
      <c r="F308" s="11"/>
      <c r="H308" s="11"/>
      <c r="I308" s="12"/>
    </row>
    <row r="309" spans="4:9" x14ac:dyDescent="0.25">
      <c r="D309" s="11"/>
      <c r="E309" s="11"/>
      <c r="F309" s="11"/>
      <c r="H309" s="11"/>
      <c r="I309" s="12"/>
    </row>
    <row r="310" spans="4:9" x14ac:dyDescent="0.25">
      <c r="D310" s="11"/>
      <c r="E310" s="11"/>
      <c r="F310" s="11"/>
      <c r="H310" s="11"/>
      <c r="I310" s="12"/>
    </row>
    <row r="311" spans="4:9" x14ac:dyDescent="0.25">
      <c r="D311" s="11"/>
      <c r="E311" s="11"/>
      <c r="F311" s="11"/>
      <c r="H311" s="11"/>
      <c r="I311" s="12"/>
    </row>
    <row r="312" spans="4:9" x14ac:dyDescent="0.25">
      <c r="D312" s="11"/>
      <c r="E312" s="11"/>
      <c r="F312" s="11"/>
      <c r="H312" s="11"/>
      <c r="I312" s="12"/>
    </row>
    <row r="313" spans="4:9" x14ac:dyDescent="0.25">
      <c r="D313" s="11"/>
      <c r="E313" s="11"/>
      <c r="F313" s="11"/>
      <c r="H313" s="11"/>
      <c r="I313" s="12"/>
    </row>
    <row r="314" spans="4:9" x14ac:dyDescent="0.25">
      <c r="D314" s="11"/>
      <c r="E314" s="11"/>
      <c r="F314" s="11"/>
      <c r="H314" s="11"/>
      <c r="I314" s="12"/>
    </row>
    <row r="315" spans="4:9" x14ac:dyDescent="0.25">
      <c r="D315" s="11"/>
      <c r="E315" s="11"/>
      <c r="F315" s="11"/>
      <c r="H315" s="11"/>
      <c r="I315" s="12"/>
    </row>
    <row r="316" spans="4:9" x14ac:dyDescent="0.25">
      <c r="D316" s="11"/>
      <c r="E316" s="11"/>
      <c r="F316" s="11"/>
      <c r="H316" s="11"/>
      <c r="I316" s="12"/>
    </row>
    <row r="317" spans="4:9" x14ac:dyDescent="0.25">
      <c r="D317" s="11"/>
      <c r="E317" s="11"/>
      <c r="F317" s="11"/>
      <c r="H317" s="11"/>
      <c r="I317" s="12"/>
    </row>
    <row r="318" spans="4:9" x14ac:dyDescent="0.25">
      <c r="D318" s="11"/>
      <c r="E318" s="11"/>
      <c r="F318" s="11"/>
      <c r="H318" s="11"/>
      <c r="I318" s="12"/>
    </row>
    <row r="319" spans="4:9" x14ac:dyDescent="0.25">
      <c r="D319" s="11"/>
      <c r="E319" s="11"/>
      <c r="F319" s="11"/>
      <c r="H319" s="11"/>
      <c r="I319" s="12"/>
    </row>
    <row r="320" spans="4:9" x14ac:dyDescent="0.25">
      <c r="D320" s="11"/>
      <c r="E320" s="11"/>
      <c r="F320" s="11"/>
      <c r="H320" s="11"/>
      <c r="I320" s="12"/>
    </row>
    <row r="321" spans="4:9" x14ac:dyDescent="0.25">
      <c r="D321" s="11"/>
      <c r="E321" s="11"/>
      <c r="F321" s="11"/>
      <c r="H321" s="11"/>
      <c r="I321" s="12"/>
    </row>
    <row r="322" spans="4:9" x14ac:dyDescent="0.25">
      <c r="D322" s="11"/>
      <c r="E322" s="11"/>
      <c r="F322" s="11"/>
      <c r="H322" s="11"/>
      <c r="I322" s="12"/>
    </row>
    <row r="323" spans="4:9" x14ac:dyDescent="0.25">
      <c r="D323" s="11"/>
      <c r="E323" s="11"/>
      <c r="F323" s="11"/>
      <c r="H323" s="11"/>
      <c r="I323" s="12"/>
    </row>
    <row r="324" spans="4:9" x14ac:dyDescent="0.25">
      <c r="D324" s="11"/>
      <c r="E324" s="11"/>
      <c r="F324" s="11"/>
      <c r="H324" s="11"/>
      <c r="I324" s="12"/>
    </row>
    <row r="325" spans="4:9" x14ac:dyDescent="0.25">
      <c r="D325" s="11"/>
      <c r="E325" s="11"/>
      <c r="F325" s="11"/>
      <c r="H325" s="11"/>
      <c r="I325" s="12"/>
    </row>
    <row r="326" spans="4:9" x14ac:dyDescent="0.25">
      <c r="D326" s="11"/>
      <c r="E326" s="11"/>
      <c r="F326" s="11"/>
      <c r="H326" s="11"/>
      <c r="I326" s="12"/>
    </row>
    <row r="327" spans="4:9" x14ac:dyDescent="0.25">
      <c r="D327" s="11"/>
      <c r="E327" s="11"/>
      <c r="F327" s="11"/>
      <c r="H327" s="11"/>
      <c r="I327" s="12"/>
    </row>
    <row r="328" spans="4:9" x14ac:dyDescent="0.25">
      <c r="D328" s="11"/>
      <c r="E328" s="11"/>
      <c r="F328" s="11"/>
      <c r="H328" s="11"/>
      <c r="I328" s="12"/>
    </row>
    <row r="329" spans="4:9" x14ac:dyDescent="0.25">
      <c r="D329" s="11"/>
      <c r="E329" s="11"/>
      <c r="F329" s="11"/>
      <c r="H329" s="11"/>
      <c r="I329" s="12"/>
    </row>
    <row r="330" spans="4:9" x14ac:dyDescent="0.25">
      <c r="D330" s="11"/>
      <c r="E330" s="11"/>
      <c r="F330" s="11"/>
      <c r="H330" s="11"/>
      <c r="I330" s="12"/>
    </row>
    <row r="331" spans="4:9" x14ac:dyDescent="0.25">
      <c r="D331" s="11"/>
      <c r="E331" s="11"/>
      <c r="F331" s="11"/>
      <c r="H331" s="11"/>
      <c r="I331" s="12"/>
    </row>
    <row r="332" spans="4:9" x14ac:dyDescent="0.25">
      <c r="D332" s="11"/>
      <c r="E332" s="11"/>
      <c r="F332" s="11"/>
      <c r="H332" s="11"/>
      <c r="I332" s="12"/>
    </row>
    <row r="333" spans="4:9" x14ac:dyDescent="0.25">
      <c r="D333" s="11"/>
      <c r="E333" s="11"/>
      <c r="F333" s="11"/>
      <c r="H333" s="11"/>
      <c r="I333" s="12"/>
    </row>
    <row r="334" spans="4:9" x14ac:dyDescent="0.25">
      <c r="D334" s="11"/>
      <c r="E334" s="11"/>
      <c r="F334" s="11"/>
      <c r="H334" s="11"/>
      <c r="I334" s="12"/>
    </row>
    <row r="335" spans="4:9" x14ac:dyDescent="0.25">
      <c r="D335" s="11"/>
      <c r="E335" s="11"/>
      <c r="F335" s="11"/>
      <c r="H335" s="11"/>
      <c r="I335" s="12"/>
    </row>
    <row r="336" spans="4:9" x14ac:dyDescent="0.25">
      <c r="D336" s="11"/>
      <c r="E336" s="11"/>
      <c r="F336" s="11"/>
      <c r="H336" s="11"/>
      <c r="I336" s="12"/>
    </row>
    <row r="337" spans="4:9" x14ac:dyDescent="0.25">
      <c r="D337" s="11"/>
      <c r="E337" s="11"/>
      <c r="F337" s="11"/>
      <c r="H337" s="11"/>
      <c r="I337" s="12"/>
    </row>
    <row r="338" spans="4:9" x14ac:dyDescent="0.25">
      <c r="D338" s="11"/>
      <c r="E338" s="11"/>
      <c r="F338" s="11"/>
      <c r="H338" s="11"/>
      <c r="I338" s="12"/>
    </row>
    <row r="339" spans="4:9" x14ac:dyDescent="0.25">
      <c r="D339" s="11"/>
      <c r="E339" s="11"/>
      <c r="F339" s="11"/>
      <c r="H339" s="11"/>
      <c r="I339" s="12"/>
    </row>
    <row r="340" spans="4:9" x14ac:dyDescent="0.25">
      <c r="D340" s="11"/>
      <c r="E340" s="11"/>
      <c r="F340" s="11"/>
      <c r="H340" s="11"/>
      <c r="I340" s="12"/>
    </row>
    <row r="341" spans="4:9" x14ac:dyDescent="0.25">
      <c r="D341" s="11"/>
      <c r="E341" s="11"/>
      <c r="F341" s="11"/>
      <c r="H341" s="11"/>
      <c r="I341" s="12"/>
    </row>
    <row r="342" spans="4:9" x14ac:dyDescent="0.25">
      <c r="D342" s="11"/>
      <c r="E342" s="11"/>
      <c r="F342" s="11"/>
      <c r="H342" s="11"/>
      <c r="I342" s="12"/>
    </row>
    <row r="343" spans="4:9" x14ac:dyDescent="0.25">
      <c r="D343" s="11"/>
      <c r="E343" s="11"/>
      <c r="F343" s="11"/>
      <c r="H343" s="11"/>
      <c r="I343" s="12"/>
    </row>
    <row r="344" spans="4:9" x14ac:dyDescent="0.25">
      <c r="D344" s="11"/>
      <c r="E344" s="11"/>
      <c r="F344" s="11"/>
      <c r="H344" s="11"/>
      <c r="I344" s="12"/>
    </row>
    <row r="345" spans="4:9" x14ac:dyDescent="0.25">
      <c r="D345" s="11"/>
      <c r="E345" s="11"/>
      <c r="F345" s="11"/>
      <c r="H345" s="11"/>
      <c r="I345" s="12"/>
    </row>
    <row r="346" spans="4:9" x14ac:dyDescent="0.25">
      <c r="D346" s="11"/>
      <c r="E346" s="11"/>
      <c r="F346" s="11"/>
      <c r="H346" s="11"/>
      <c r="I346" s="12"/>
    </row>
    <row r="347" spans="4:9" x14ac:dyDescent="0.25">
      <c r="D347" s="11"/>
      <c r="E347" s="11"/>
      <c r="F347" s="11"/>
      <c r="H347" s="11"/>
      <c r="I347" s="12"/>
    </row>
    <row r="348" spans="4:9" x14ac:dyDescent="0.25">
      <c r="D348" s="11"/>
      <c r="E348" s="11"/>
      <c r="F348" s="11"/>
      <c r="H348" s="11"/>
      <c r="I348" s="12"/>
    </row>
    <row r="349" spans="4:9" x14ac:dyDescent="0.25">
      <c r="D349" s="11"/>
      <c r="E349" s="11"/>
      <c r="F349" s="11"/>
      <c r="H349" s="11"/>
      <c r="I349" s="12"/>
    </row>
    <row r="350" spans="4:9" x14ac:dyDescent="0.25">
      <c r="D350" s="11"/>
      <c r="E350" s="11"/>
      <c r="F350" s="11"/>
      <c r="H350" s="11"/>
      <c r="I350" s="12"/>
    </row>
    <row r="351" spans="4:9" x14ac:dyDescent="0.25">
      <c r="D351" s="11"/>
      <c r="E351" s="11"/>
      <c r="F351" s="11"/>
      <c r="H351" s="11"/>
      <c r="I351" s="12"/>
    </row>
    <row r="352" spans="4:9" x14ac:dyDescent="0.25">
      <c r="D352" s="11"/>
      <c r="E352" s="11"/>
      <c r="F352" s="11"/>
      <c r="H352" s="11"/>
      <c r="I352" s="12"/>
    </row>
    <row r="353" spans="4:9" x14ac:dyDescent="0.25">
      <c r="D353" s="11"/>
      <c r="E353" s="11"/>
      <c r="F353" s="11"/>
      <c r="H353" s="11"/>
      <c r="I353" s="12"/>
    </row>
    <row r="354" spans="4:9" x14ac:dyDescent="0.25">
      <c r="D354" s="11"/>
      <c r="E354" s="11"/>
      <c r="F354" s="11"/>
      <c r="H354" s="11"/>
      <c r="I354" s="12"/>
    </row>
    <row r="355" spans="4:9" x14ac:dyDescent="0.25">
      <c r="D355" s="11"/>
      <c r="E355" s="11"/>
      <c r="F355" s="11"/>
      <c r="H355" s="11"/>
      <c r="I355" s="12"/>
    </row>
    <row r="356" spans="4:9" x14ac:dyDescent="0.25">
      <c r="D356" s="11"/>
      <c r="E356" s="11"/>
      <c r="F356" s="11"/>
      <c r="H356" s="11"/>
      <c r="I356" s="12"/>
    </row>
    <row r="357" spans="4:9" x14ac:dyDescent="0.25">
      <c r="D357" s="11"/>
      <c r="E357" s="11"/>
      <c r="F357" s="11"/>
      <c r="H357" s="11"/>
      <c r="I357" s="12"/>
    </row>
    <row r="358" spans="4:9" x14ac:dyDescent="0.25">
      <c r="D358" s="11"/>
      <c r="E358" s="11"/>
      <c r="F358" s="11"/>
      <c r="H358" s="11"/>
      <c r="I358" s="12"/>
    </row>
    <row r="359" spans="4:9" x14ac:dyDescent="0.25">
      <c r="D359" s="11"/>
      <c r="E359" s="11"/>
      <c r="F359" s="11"/>
      <c r="H359" s="11"/>
      <c r="I359" s="12"/>
    </row>
    <row r="360" spans="4:9" x14ac:dyDescent="0.25">
      <c r="D360" s="11"/>
      <c r="E360" s="11"/>
      <c r="F360" s="11"/>
      <c r="H360" s="11"/>
      <c r="I360" s="12"/>
    </row>
    <row r="361" spans="4:9" x14ac:dyDescent="0.25">
      <c r="D361" s="11"/>
      <c r="E361" s="11"/>
      <c r="F361" s="11"/>
      <c r="H361" s="11"/>
      <c r="I361" s="12"/>
    </row>
    <row r="362" spans="4:9" x14ac:dyDescent="0.25">
      <c r="D362" s="11"/>
      <c r="E362" s="11"/>
      <c r="F362" s="11"/>
      <c r="H362" s="11"/>
      <c r="I362" s="12"/>
    </row>
    <row r="363" spans="4:9" x14ac:dyDescent="0.25">
      <c r="D363" s="11"/>
      <c r="E363" s="11"/>
      <c r="F363" s="11"/>
      <c r="H363" s="11"/>
      <c r="I363" s="12"/>
    </row>
    <row r="364" spans="4:9" x14ac:dyDescent="0.25">
      <c r="D364" s="11"/>
      <c r="E364" s="11"/>
      <c r="F364" s="11"/>
      <c r="H364" s="11"/>
      <c r="I364" s="12"/>
    </row>
    <row r="365" spans="4:9" x14ac:dyDescent="0.25">
      <c r="D365" s="11"/>
      <c r="E365" s="11"/>
      <c r="F365" s="11"/>
      <c r="H365" s="11"/>
      <c r="I365" s="12"/>
    </row>
    <row r="366" spans="4:9" x14ac:dyDescent="0.25">
      <c r="D366" s="11"/>
      <c r="E366" s="11"/>
      <c r="F366" s="11"/>
      <c r="H366" s="11"/>
      <c r="I366" s="12"/>
    </row>
    <row r="367" spans="4:9" x14ac:dyDescent="0.25">
      <c r="D367" s="11"/>
      <c r="E367" s="11"/>
      <c r="F367" s="11"/>
      <c r="H367" s="11"/>
      <c r="I367" s="12"/>
    </row>
    <row r="368" spans="4:9" x14ac:dyDescent="0.25">
      <c r="D368" s="11"/>
      <c r="E368" s="11"/>
      <c r="F368" s="11"/>
      <c r="H368" s="11"/>
      <c r="I368" s="12"/>
    </row>
    <row r="369" spans="4:9" x14ac:dyDescent="0.25">
      <c r="D369" s="11"/>
      <c r="E369" s="11"/>
      <c r="F369" s="11"/>
      <c r="H369" s="11"/>
      <c r="I369" s="12"/>
    </row>
    <row r="370" spans="4:9" x14ac:dyDescent="0.25">
      <c r="D370" s="11"/>
      <c r="E370" s="11"/>
      <c r="F370" s="11"/>
      <c r="H370" s="11"/>
      <c r="I370" s="12"/>
    </row>
    <row r="371" spans="4:9" x14ac:dyDescent="0.25">
      <c r="D371" s="11"/>
      <c r="E371" s="11"/>
      <c r="F371" s="11"/>
      <c r="H371" s="11"/>
      <c r="I371" s="12"/>
    </row>
    <row r="372" spans="4:9" x14ac:dyDescent="0.25">
      <c r="D372" s="11"/>
      <c r="E372" s="11"/>
      <c r="F372" s="11"/>
      <c r="H372" s="11"/>
      <c r="I372" s="12"/>
    </row>
    <row r="373" spans="4:9" x14ac:dyDescent="0.25">
      <c r="D373" s="11"/>
      <c r="E373" s="11"/>
      <c r="F373" s="11"/>
      <c r="H373" s="11"/>
      <c r="I373" s="12"/>
    </row>
    <row r="374" spans="4:9" x14ac:dyDescent="0.25">
      <c r="D374" s="11"/>
      <c r="E374" s="11"/>
      <c r="F374" s="11"/>
      <c r="H374" s="11"/>
      <c r="I374" s="12"/>
    </row>
    <row r="375" spans="4:9" x14ac:dyDescent="0.25">
      <c r="D375" s="11"/>
      <c r="E375" s="11"/>
      <c r="F375" s="11"/>
      <c r="H375" s="11"/>
      <c r="I375" s="12"/>
    </row>
    <row r="376" spans="4:9" x14ac:dyDescent="0.25">
      <c r="D376" s="11"/>
      <c r="E376" s="11"/>
      <c r="F376" s="11"/>
      <c r="H376" s="11"/>
      <c r="I376" s="12"/>
    </row>
    <row r="377" spans="4:9" x14ac:dyDescent="0.25">
      <c r="D377" s="11"/>
      <c r="E377" s="11"/>
      <c r="F377" s="11"/>
      <c r="H377" s="11"/>
      <c r="I377" s="12"/>
    </row>
    <row r="378" spans="4:9" x14ac:dyDescent="0.25">
      <c r="D378" s="11"/>
      <c r="E378" s="11"/>
      <c r="F378" s="11"/>
      <c r="H378" s="11"/>
      <c r="I378" s="12"/>
    </row>
    <row r="379" spans="4:9" x14ac:dyDescent="0.25">
      <c r="D379" s="11"/>
      <c r="E379" s="11"/>
      <c r="F379" s="11"/>
      <c r="H379" s="11"/>
      <c r="I379" s="12"/>
    </row>
    <row r="380" spans="4:9" x14ac:dyDescent="0.25">
      <c r="D380" s="11"/>
      <c r="E380" s="11"/>
      <c r="F380" s="11"/>
      <c r="H380" s="11"/>
      <c r="I380" s="12"/>
    </row>
    <row r="381" spans="4:9" x14ac:dyDescent="0.25">
      <c r="D381" s="11"/>
      <c r="E381" s="11"/>
      <c r="F381" s="11"/>
      <c r="H381" s="11"/>
      <c r="I381" s="12"/>
    </row>
    <row r="382" spans="4:9" x14ac:dyDescent="0.25">
      <c r="D382" s="11"/>
      <c r="E382" s="11"/>
      <c r="F382" s="11"/>
      <c r="H382" s="11"/>
      <c r="I382" s="12"/>
    </row>
    <row r="383" spans="4:9" x14ac:dyDescent="0.25">
      <c r="D383" s="11"/>
      <c r="E383" s="11"/>
      <c r="F383" s="11"/>
      <c r="H383" s="11"/>
      <c r="I383" s="12"/>
    </row>
    <row r="384" spans="4:9" x14ac:dyDescent="0.25">
      <c r="D384" s="11"/>
      <c r="E384" s="11"/>
      <c r="F384" s="11"/>
      <c r="H384" s="11"/>
      <c r="I384" s="12"/>
    </row>
    <row r="385" spans="4:9" x14ac:dyDescent="0.25">
      <c r="D385" s="11"/>
      <c r="E385" s="11"/>
      <c r="F385" s="11"/>
      <c r="H385" s="11"/>
      <c r="I385" s="12"/>
    </row>
    <row r="386" spans="4:9" x14ac:dyDescent="0.25">
      <c r="D386" s="11"/>
      <c r="E386" s="11"/>
      <c r="F386" s="11"/>
      <c r="H386" s="11"/>
      <c r="I386" s="12"/>
    </row>
    <row r="387" spans="4:9" x14ac:dyDescent="0.25">
      <c r="D387" s="11"/>
      <c r="E387" s="11"/>
      <c r="F387" s="11"/>
      <c r="H387" s="11"/>
      <c r="I387" s="12"/>
    </row>
    <row r="388" spans="4:9" x14ac:dyDescent="0.25">
      <c r="D388" s="11"/>
      <c r="E388" s="11"/>
      <c r="F388" s="11"/>
      <c r="H388" s="11"/>
      <c r="I388" s="12"/>
    </row>
    <row r="389" spans="4:9" x14ac:dyDescent="0.25">
      <c r="D389" s="11"/>
      <c r="E389" s="11"/>
      <c r="F389" s="11"/>
      <c r="H389" s="11"/>
      <c r="I389" s="12"/>
    </row>
    <row r="390" spans="4:9" x14ac:dyDescent="0.25">
      <c r="D390" s="11"/>
      <c r="E390" s="11"/>
      <c r="F390" s="11"/>
      <c r="H390" s="11"/>
      <c r="I390" s="12"/>
    </row>
    <row r="391" spans="4:9" x14ac:dyDescent="0.25">
      <c r="D391" s="11"/>
      <c r="E391" s="11"/>
      <c r="F391" s="11"/>
      <c r="H391" s="11"/>
      <c r="I391" s="12"/>
    </row>
    <row r="392" spans="4:9" x14ac:dyDescent="0.25">
      <c r="D392" s="11"/>
      <c r="E392" s="11"/>
      <c r="F392" s="11"/>
      <c r="H392" s="11"/>
      <c r="I392" s="12"/>
    </row>
    <row r="393" spans="4:9" x14ac:dyDescent="0.25">
      <c r="D393" s="11"/>
      <c r="E393" s="11"/>
      <c r="F393" s="11"/>
      <c r="H393" s="11"/>
      <c r="I393" s="12"/>
    </row>
    <row r="394" spans="4:9" x14ac:dyDescent="0.25">
      <c r="D394" s="11"/>
      <c r="E394" s="11"/>
      <c r="F394" s="11"/>
      <c r="H394" s="11"/>
      <c r="I394" s="12"/>
    </row>
    <row r="395" spans="4:9" x14ac:dyDescent="0.25">
      <c r="D395" s="11"/>
      <c r="E395" s="11"/>
      <c r="F395" s="11"/>
      <c r="H395" s="11"/>
      <c r="I395" s="12"/>
    </row>
    <row r="396" spans="4:9" x14ac:dyDescent="0.25">
      <c r="D396" s="11"/>
      <c r="E396" s="11"/>
      <c r="F396" s="11"/>
      <c r="H396" s="11"/>
      <c r="I396" s="12"/>
    </row>
    <row r="397" spans="4:9" x14ac:dyDescent="0.25">
      <c r="D397" s="11"/>
      <c r="E397" s="11"/>
      <c r="F397" s="11"/>
      <c r="H397" s="11"/>
      <c r="I397" s="12"/>
    </row>
    <row r="398" spans="4:9" x14ac:dyDescent="0.25">
      <c r="D398" s="11"/>
      <c r="E398" s="11"/>
      <c r="F398" s="11"/>
      <c r="H398" s="11"/>
      <c r="I398" s="12"/>
    </row>
    <row r="399" spans="4:9" x14ac:dyDescent="0.25">
      <c r="D399" s="11"/>
      <c r="E399" s="11"/>
      <c r="F399" s="11"/>
      <c r="H399" s="11"/>
      <c r="I399" s="12"/>
    </row>
    <row r="400" spans="4:9" x14ac:dyDescent="0.25">
      <c r="D400" s="11"/>
      <c r="E400" s="11"/>
      <c r="F400" s="11"/>
      <c r="H400" s="11"/>
      <c r="I400" s="12"/>
    </row>
    <row r="401" spans="4:9" x14ac:dyDescent="0.25">
      <c r="D401" s="11"/>
      <c r="E401" s="11"/>
      <c r="F401" s="11"/>
      <c r="H401" s="11"/>
      <c r="I401" s="12"/>
    </row>
    <row r="402" spans="4:9" x14ac:dyDescent="0.25">
      <c r="D402" s="11"/>
      <c r="E402" s="11"/>
      <c r="F402" s="11"/>
      <c r="H402" s="11"/>
      <c r="I402" s="12"/>
    </row>
    <row r="403" spans="4:9" x14ac:dyDescent="0.25">
      <c r="D403" s="11"/>
      <c r="E403" s="11"/>
      <c r="F403" s="11"/>
      <c r="H403" s="11"/>
      <c r="I403" s="12"/>
    </row>
    <row r="404" spans="4:9" x14ac:dyDescent="0.25">
      <c r="D404" s="11"/>
      <c r="E404" s="11"/>
      <c r="F404" s="11"/>
      <c r="H404" s="11"/>
      <c r="I404" s="12"/>
    </row>
    <row r="405" spans="4:9" x14ac:dyDescent="0.25">
      <c r="D405" s="11"/>
      <c r="E405" s="11"/>
      <c r="F405" s="11"/>
      <c r="H405" s="11"/>
      <c r="I405" s="12"/>
    </row>
    <row r="406" spans="4:9" x14ac:dyDescent="0.25">
      <c r="D406" s="11"/>
      <c r="E406" s="11"/>
      <c r="F406" s="11"/>
      <c r="H406" s="11"/>
      <c r="I406" s="12"/>
    </row>
    <row r="407" spans="4:9" x14ac:dyDescent="0.25">
      <c r="D407" s="11"/>
      <c r="E407" s="11"/>
      <c r="F407" s="11"/>
      <c r="H407" s="11"/>
      <c r="I407" s="12"/>
    </row>
    <row r="408" spans="4:9" x14ac:dyDescent="0.25">
      <c r="D408" s="11"/>
      <c r="E408" s="11"/>
      <c r="F408" s="11"/>
      <c r="H408" s="11"/>
      <c r="I408" s="12"/>
    </row>
    <row r="409" spans="4:9" x14ac:dyDescent="0.25">
      <c r="D409" s="11"/>
      <c r="E409" s="11"/>
      <c r="F409" s="11"/>
      <c r="H409" s="11"/>
      <c r="I409" s="12"/>
    </row>
    <row r="410" spans="4:9" x14ac:dyDescent="0.25">
      <c r="D410" s="11"/>
      <c r="E410" s="11"/>
      <c r="F410" s="11"/>
      <c r="H410" s="11"/>
      <c r="I410" s="12"/>
    </row>
    <row r="411" spans="4:9" x14ac:dyDescent="0.25">
      <c r="D411" s="11"/>
      <c r="E411" s="11"/>
      <c r="F411" s="11"/>
      <c r="H411" s="11"/>
      <c r="I411" s="12"/>
    </row>
    <row r="412" spans="4:9" x14ac:dyDescent="0.25">
      <c r="D412" s="11"/>
      <c r="E412" s="11"/>
      <c r="F412" s="11"/>
      <c r="H412" s="11"/>
      <c r="I412" s="12"/>
    </row>
    <row r="413" spans="4:9" x14ac:dyDescent="0.25">
      <c r="D413" s="11"/>
      <c r="E413" s="11"/>
      <c r="F413" s="11"/>
      <c r="H413" s="11"/>
      <c r="I413" s="12"/>
    </row>
    <row r="414" spans="4:9" x14ac:dyDescent="0.25">
      <c r="D414" s="11"/>
      <c r="E414" s="11"/>
      <c r="F414" s="11"/>
      <c r="H414" s="11"/>
      <c r="I414" s="12"/>
    </row>
    <row r="415" spans="4:9" x14ac:dyDescent="0.25">
      <c r="D415" s="11"/>
      <c r="E415" s="11"/>
      <c r="F415" s="11"/>
      <c r="H415" s="11"/>
      <c r="I415" s="12"/>
    </row>
    <row r="416" spans="4:9" x14ac:dyDescent="0.25">
      <c r="D416" s="11"/>
      <c r="E416" s="11"/>
      <c r="F416" s="11"/>
      <c r="H416" s="11"/>
      <c r="I416" s="12"/>
    </row>
    <row r="417" spans="4:9" x14ac:dyDescent="0.25">
      <c r="D417" s="11"/>
      <c r="E417" s="11"/>
      <c r="F417" s="11"/>
      <c r="H417" s="11"/>
      <c r="I417" s="12"/>
    </row>
    <row r="418" spans="4:9" x14ac:dyDescent="0.25">
      <c r="D418" s="11"/>
      <c r="E418" s="11"/>
      <c r="F418" s="11"/>
      <c r="H418" s="11"/>
      <c r="I418" s="12"/>
    </row>
    <row r="419" spans="4:9" x14ac:dyDescent="0.25">
      <c r="D419" s="11"/>
      <c r="E419" s="11"/>
      <c r="F419" s="11"/>
      <c r="H419" s="11"/>
      <c r="I419" s="12"/>
    </row>
    <row r="420" spans="4:9" x14ac:dyDescent="0.25">
      <c r="D420" s="11"/>
      <c r="E420" s="11"/>
      <c r="F420" s="11"/>
      <c r="H420" s="11"/>
      <c r="I420" s="12"/>
    </row>
    <row r="421" spans="4:9" x14ac:dyDescent="0.25">
      <c r="D421" s="11"/>
      <c r="E421" s="11"/>
      <c r="F421" s="11"/>
      <c r="H421" s="11"/>
      <c r="I421" s="12"/>
    </row>
    <row r="422" spans="4:9" x14ac:dyDescent="0.25">
      <c r="D422" s="11"/>
      <c r="E422" s="11"/>
      <c r="F422" s="11"/>
      <c r="H422" s="11"/>
      <c r="I422" s="12"/>
    </row>
    <row r="423" spans="4:9" x14ac:dyDescent="0.25">
      <c r="D423" s="11"/>
      <c r="E423" s="11"/>
      <c r="F423" s="11"/>
      <c r="H423" s="11"/>
      <c r="I423" s="12"/>
    </row>
    <row r="424" spans="4:9" x14ac:dyDescent="0.25">
      <c r="D424" s="11"/>
      <c r="E424" s="11"/>
      <c r="F424" s="11"/>
      <c r="H424" s="11"/>
      <c r="I424" s="12"/>
    </row>
    <row r="425" spans="4:9" x14ac:dyDescent="0.25">
      <c r="D425" s="11"/>
      <c r="E425" s="11"/>
      <c r="F425" s="11"/>
      <c r="H425" s="11"/>
      <c r="I425" s="12"/>
    </row>
    <row r="426" spans="4:9" x14ac:dyDescent="0.25">
      <c r="D426" s="11"/>
      <c r="E426" s="11"/>
      <c r="F426" s="11"/>
      <c r="H426" s="11"/>
      <c r="I426" s="12"/>
    </row>
    <row r="427" spans="4:9" x14ac:dyDescent="0.25">
      <c r="D427" s="11"/>
      <c r="E427" s="11"/>
      <c r="F427" s="11"/>
      <c r="H427" s="11"/>
      <c r="I427" s="12"/>
    </row>
    <row r="428" spans="4:9" x14ac:dyDescent="0.25">
      <c r="D428" s="11"/>
      <c r="E428" s="11"/>
      <c r="F428" s="11"/>
      <c r="H428" s="11"/>
      <c r="I428" s="12"/>
    </row>
    <row r="429" spans="4:9" x14ac:dyDescent="0.25">
      <c r="D429" s="11"/>
      <c r="E429" s="11"/>
      <c r="F429" s="11"/>
      <c r="H429" s="11"/>
      <c r="I429" s="12"/>
    </row>
    <row r="430" spans="4:9" x14ac:dyDescent="0.25">
      <c r="D430" s="11"/>
      <c r="E430" s="11"/>
      <c r="F430" s="11"/>
      <c r="H430" s="11"/>
      <c r="I430" s="12"/>
    </row>
    <row r="431" spans="4:9" x14ac:dyDescent="0.25">
      <c r="D431" s="11"/>
      <c r="E431" s="11"/>
      <c r="F431" s="11"/>
      <c r="H431" s="11"/>
      <c r="I431" s="12"/>
    </row>
    <row r="432" spans="4:9" x14ac:dyDescent="0.25">
      <c r="D432" s="11"/>
      <c r="E432" s="11"/>
      <c r="F432" s="11"/>
      <c r="H432" s="11"/>
      <c r="I432" s="12"/>
    </row>
    <row r="433" spans="4:9" x14ac:dyDescent="0.25">
      <c r="D433" s="11"/>
      <c r="E433" s="11"/>
      <c r="F433" s="11"/>
      <c r="H433" s="11"/>
      <c r="I433" s="12"/>
    </row>
    <row r="434" spans="4:9" x14ac:dyDescent="0.25">
      <c r="D434" s="11"/>
      <c r="E434" s="11"/>
      <c r="F434" s="11"/>
      <c r="H434" s="11"/>
      <c r="I434" s="12"/>
    </row>
    <row r="435" spans="4:9" x14ac:dyDescent="0.25">
      <c r="D435" s="11"/>
      <c r="E435" s="11"/>
      <c r="F435" s="11"/>
      <c r="H435" s="11"/>
      <c r="I435" s="12"/>
    </row>
    <row r="436" spans="4:9" x14ac:dyDescent="0.25">
      <c r="D436" s="11"/>
      <c r="E436" s="11"/>
      <c r="F436" s="11"/>
      <c r="H436" s="11"/>
      <c r="I436" s="12"/>
    </row>
    <row r="437" spans="4:9" x14ac:dyDescent="0.25">
      <c r="D437" s="11"/>
      <c r="E437" s="11"/>
      <c r="F437" s="11"/>
      <c r="H437" s="11"/>
      <c r="I437" s="12"/>
    </row>
    <row r="438" spans="4:9" x14ac:dyDescent="0.25">
      <c r="D438" s="11"/>
      <c r="E438" s="11"/>
      <c r="F438" s="11"/>
      <c r="H438" s="11"/>
      <c r="I438" s="12"/>
    </row>
    <row r="439" spans="4:9" x14ac:dyDescent="0.25">
      <c r="D439" s="11"/>
      <c r="E439" s="11"/>
      <c r="F439" s="11"/>
      <c r="H439" s="11"/>
      <c r="I439" s="12"/>
    </row>
    <row r="440" spans="4:9" x14ac:dyDescent="0.25">
      <c r="D440" s="11"/>
      <c r="E440" s="11"/>
      <c r="F440" s="11"/>
      <c r="H440" s="11"/>
      <c r="I440" s="12"/>
    </row>
    <row r="441" spans="4:9" x14ac:dyDescent="0.25">
      <c r="D441" s="11"/>
      <c r="E441" s="11"/>
      <c r="F441" s="11"/>
      <c r="H441" s="11"/>
      <c r="I441" s="12"/>
    </row>
    <row r="442" spans="4:9" x14ac:dyDescent="0.25">
      <c r="D442" s="11"/>
      <c r="E442" s="11"/>
      <c r="F442" s="11"/>
      <c r="H442" s="11"/>
      <c r="I442" s="12"/>
    </row>
    <row r="443" spans="4:9" x14ac:dyDescent="0.25">
      <c r="D443" s="11"/>
      <c r="E443" s="11"/>
      <c r="F443" s="11"/>
      <c r="H443" s="11"/>
      <c r="I443" s="12"/>
    </row>
    <row r="444" spans="4:9" x14ac:dyDescent="0.25">
      <c r="D444" s="11"/>
      <c r="E444" s="11"/>
      <c r="F444" s="11"/>
      <c r="H444" s="11"/>
      <c r="I444" s="12"/>
    </row>
    <row r="445" spans="4:9" x14ac:dyDescent="0.25">
      <c r="D445" s="11"/>
      <c r="E445" s="11"/>
      <c r="F445" s="11"/>
      <c r="H445" s="11"/>
      <c r="I445" s="12"/>
    </row>
    <row r="446" spans="4:9" x14ac:dyDescent="0.25">
      <c r="D446" s="11"/>
      <c r="E446" s="11"/>
      <c r="F446" s="11"/>
      <c r="H446" s="11"/>
      <c r="I446" s="12"/>
    </row>
    <row r="447" spans="4:9" x14ac:dyDescent="0.25">
      <c r="D447" s="11"/>
      <c r="E447" s="11"/>
      <c r="F447" s="11"/>
      <c r="H447" s="11"/>
      <c r="I447" s="12"/>
    </row>
    <row r="448" spans="4:9" x14ac:dyDescent="0.25">
      <c r="D448" s="11"/>
      <c r="E448" s="11"/>
      <c r="F448" s="11"/>
      <c r="H448" s="11"/>
      <c r="I448" s="12"/>
    </row>
    <row r="449" spans="4:9" x14ac:dyDescent="0.25">
      <c r="D449" s="11"/>
      <c r="E449" s="11"/>
      <c r="F449" s="11"/>
      <c r="H449" s="11"/>
      <c r="I449" s="12"/>
    </row>
    <row r="450" spans="4:9" x14ac:dyDescent="0.25">
      <c r="D450" s="11"/>
      <c r="E450" s="11"/>
      <c r="F450" s="11"/>
      <c r="H450" s="11"/>
      <c r="I450" s="12"/>
    </row>
    <row r="451" spans="4:9" x14ac:dyDescent="0.25">
      <c r="D451" s="11"/>
      <c r="E451" s="11"/>
      <c r="F451" s="11"/>
      <c r="H451" s="11"/>
      <c r="I451" s="12"/>
    </row>
    <row r="452" spans="4:9" x14ac:dyDescent="0.25">
      <c r="D452" s="11"/>
      <c r="E452" s="11"/>
      <c r="F452" s="11"/>
      <c r="H452" s="11"/>
      <c r="I452" s="12"/>
    </row>
    <row r="453" spans="4:9" x14ac:dyDescent="0.25">
      <c r="D453" s="11"/>
      <c r="E453" s="11"/>
      <c r="F453" s="11"/>
      <c r="H453" s="11"/>
      <c r="I453" s="12"/>
    </row>
    <row r="454" spans="4:9" x14ac:dyDescent="0.25">
      <c r="D454" s="11"/>
      <c r="E454" s="11"/>
      <c r="F454" s="11"/>
      <c r="H454" s="11"/>
      <c r="I454" s="12"/>
    </row>
    <row r="455" spans="4:9" x14ac:dyDescent="0.25">
      <c r="D455" s="11"/>
      <c r="E455" s="11"/>
      <c r="F455" s="11"/>
      <c r="H455" s="11"/>
      <c r="I455" s="12"/>
    </row>
    <row r="456" spans="4:9" x14ac:dyDescent="0.25">
      <c r="D456" s="11"/>
      <c r="E456" s="11"/>
      <c r="F456" s="11"/>
      <c r="H456" s="11"/>
      <c r="I456" s="12"/>
    </row>
    <row r="457" spans="4:9" x14ac:dyDescent="0.25">
      <c r="D457" s="11"/>
      <c r="E457" s="11"/>
      <c r="F457" s="11"/>
      <c r="H457" s="11"/>
      <c r="I457" s="12"/>
    </row>
    <row r="458" spans="4:9" x14ac:dyDescent="0.25">
      <c r="D458" s="11"/>
      <c r="E458" s="11"/>
      <c r="F458" s="11"/>
      <c r="H458" s="11"/>
      <c r="I458" s="12"/>
    </row>
    <row r="459" spans="4:9" x14ac:dyDescent="0.25">
      <c r="D459" s="11"/>
      <c r="E459" s="11"/>
      <c r="F459" s="11"/>
      <c r="H459" s="11"/>
      <c r="I459" s="12"/>
    </row>
    <row r="460" spans="4:9" x14ac:dyDescent="0.25">
      <c r="D460" s="11"/>
      <c r="E460" s="11"/>
      <c r="F460" s="11"/>
      <c r="H460" s="11"/>
      <c r="I460" s="12"/>
    </row>
    <row r="461" spans="4:9" x14ac:dyDescent="0.25">
      <c r="D461" s="11"/>
      <c r="E461" s="11"/>
      <c r="F461" s="11"/>
      <c r="H461" s="11"/>
      <c r="I461" s="12"/>
    </row>
    <row r="462" spans="4:9" x14ac:dyDescent="0.25">
      <c r="D462" s="11"/>
      <c r="E462" s="11"/>
      <c r="F462" s="11"/>
      <c r="H462" s="11"/>
      <c r="I462" s="12"/>
    </row>
    <row r="463" spans="4:9" x14ac:dyDescent="0.25">
      <c r="D463" s="11"/>
      <c r="E463" s="11"/>
      <c r="F463" s="11"/>
      <c r="H463" s="11"/>
      <c r="I463" s="12"/>
    </row>
    <row r="464" spans="4:9" x14ac:dyDescent="0.25">
      <c r="D464" s="11"/>
      <c r="E464" s="11"/>
      <c r="F464" s="11"/>
      <c r="H464" s="11"/>
      <c r="I464" s="12"/>
    </row>
    <row r="465" spans="4:9" x14ac:dyDescent="0.25">
      <c r="D465" s="11"/>
      <c r="E465" s="11"/>
      <c r="F465" s="11"/>
      <c r="H465" s="11"/>
      <c r="I465" s="12"/>
    </row>
    <row r="466" spans="4:9" x14ac:dyDescent="0.25">
      <c r="D466" s="11"/>
      <c r="E466" s="11"/>
      <c r="F466" s="11"/>
      <c r="H466" s="11"/>
      <c r="I466" s="12"/>
    </row>
    <row r="467" spans="4:9" x14ac:dyDescent="0.25">
      <c r="D467" s="11"/>
      <c r="E467" s="11"/>
      <c r="F467" s="11"/>
      <c r="H467" s="11"/>
      <c r="I467" s="12"/>
    </row>
    <row r="468" spans="4:9" x14ac:dyDescent="0.25">
      <c r="D468" s="11"/>
      <c r="E468" s="11"/>
      <c r="F468" s="11"/>
      <c r="H468" s="11"/>
      <c r="I468" s="12"/>
    </row>
    <row r="469" spans="4:9" x14ac:dyDescent="0.25">
      <c r="D469" s="11"/>
      <c r="E469" s="11"/>
      <c r="F469" s="11"/>
      <c r="H469" s="11"/>
      <c r="I469" s="12"/>
    </row>
    <row r="470" spans="4:9" x14ac:dyDescent="0.25">
      <c r="D470" s="11"/>
      <c r="E470" s="11"/>
      <c r="F470" s="11"/>
      <c r="H470" s="11"/>
      <c r="I470" s="12"/>
    </row>
    <row r="471" spans="4:9" x14ac:dyDescent="0.25">
      <c r="D471" s="11"/>
      <c r="E471" s="11"/>
      <c r="F471" s="11"/>
      <c r="H471" s="11"/>
      <c r="I471" s="12"/>
    </row>
    <row r="472" spans="4:9" x14ac:dyDescent="0.25">
      <c r="D472" s="11"/>
      <c r="E472" s="11"/>
      <c r="F472" s="11"/>
      <c r="H472" s="11"/>
      <c r="I472" s="12"/>
    </row>
    <row r="473" spans="4:9" x14ac:dyDescent="0.25">
      <c r="D473" s="11"/>
      <c r="E473" s="11"/>
      <c r="F473" s="11"/>
      <c r="H473" s="11"/>
      <c r="I473" s="12"/>
    </row>
    <row r="474" spans="4:9" x14ac:dyDescent="0.25">
      <c r="D474" s="11"/>
      <c r="E474" s="11"/>
      <c r="F474" s="11"/>
      <c r="H474" s="11"/>
      <c r="I474" s="12"/>
    </row>
    <row r="475" spans="4:9" x14ac:dyDescent="0.25">
      <c r="D475" s="11"/>
      <c r="E475" s="11"/>
      <c r="F475" s="11"/>
      <c r="H475" s="11"/>
      <c r="I475" s="12"/>
    </row>
    <row r="476" spans="4:9" x14ac:dyDescent="0.25">
      <c r="D476" s="11"/>
      <c r="E476" s="11"/>
      <c r="F476" s="11"/>
      <c r="H476" s="11"/>
      <c r="I476" s="12"/>
    </row>
    <row r="477" spans="4:9" x14ac:dyDescent="0.25">
      <c r="D477" s="11"/>
      <c r="E477" s="11"/>
      <c r="F477" s="11"/>
      <c r="H477" s="11"/>
      <c r="I477" s="12"/>
    </row>
    <row r="478" spans="4:9" x14ac:dyDescent="0.25">
      <c r="D478" s="11"/>
      <c r="E478" s="11"/>
      <c r="F478" s="11"/>
      <c r="H478" s="11"/>
      <c r="I478" s="12"/>
    </row>
    <row r="479" spans="4:9" x14ac:dyDescent="0.25">
      <c r="D479" s="11"/>
      <c r="E479" s="11"/>
      <c r="F479" s="11"/>
      <c r="H479" s="11"/>
      <c r="I479" s="12"/>
    </row>
    <row r="480" spans="4:9" x14ac:dyDescent="0.25">
      <c r="D480" s="11"/>
      <c r="E480" s="11"/>
      <c r="F480" s="11"/>
      <c r="H480" s="11"/>
      <c r="I480" s="12"/>
    </row>
    <row r="481" spans="4:9" x14ac:dyDescent="0.25">
      <c r="D481" s="11"/>
      <c r="E481" s="11"/>
      <c r="F481" s="11"/>
      <c r="H481" s="11"/>
      <c r="I481" s="12"/>
    </row>
    <row r="482" spans="4:9" x14ac:dyDescent="0.25">
      <c r="D482" s="11"/>
      <c r="E482" s="11"/>
      <c r="F482" s="11"/>
      <c r="H482" s="11"/>
      <c r="I482" s="12"/>
    </row>
    <row r="483" spans="4:9" x14ac:dyDescent="0.25">
      <c r="D483" s="11"/>
      <c r="E483" s="11"/>
      <c r="F483" s="11"/>
      <c r="H483" s="11"/>
      <c r="I483" s="12"/>
    </row>
    <row r="484" spans="4:9" x14ac:dyDescent="0.25">
      <c r="D484" s="11"/>
      <c r="E484" s="11"/>
      <c r="F484" s="11"/>
      <c r="H484" s="11"/>
      <c r="I484" s="12"/>
    </row>
    <row r="485" spans="4:9" x14ac:dyDescent="0.25">
      <c r="D485" s="11"/>
      <c r="E485" s="11"/>
      <c r="F485" s="11"/>
      <c r="H485" s="11"/>
      <c r="I485" s="12"/>
    </row>
    <row r="486" spans="4:9" x14ac:dyDescent="0.25">
      <c r="D486" s="11"/>
      <c r="E486" s="11"/>
      <c r="F486" s="11"/>
      <c r="H486" s="11"/>
      <c r="I486" s="12"/>
    </row>
    <row r="487" spans="4:9" x14ac:dyDescent="0.25">
      <c r="D487" s="11"/>
      <c r="E487" s="11"/>
      <c r="F487" s="11"/>
      <c r="H487" s="11"/>
      <c r="I487" s="12"/>
    </row>
    <row r="488" spans="4:9" x14ac:dyDescent="0.25">
      <c r="D488" s="11"/>
      <c r="E488" s="11"/>
      <c r="F488" s="11"/>
      <c r="H488" s="11"/>
      <c r="I488" s="12"/>
    </row>
    <row r="489" spans="4:9" x14ac:dyDescent="0.25">
      <c r="D489" s="11"/>
      <c r="E489" s="11"/>
      <c r="F489" s="11"/>
      <c r="H489" s="11"/>
      <c r="I489" s="12"/>
    </row>
    <row r="490" spans="4:9" x14ac:dyDescent="0.25">
      <c r="D490" s="11"/>
      <c r="E490" s="11"/>
      <c r="F490" s="11"/>
      <c r="H490" s="11"/>
      <c r="I490" s="12"/>
    </row>
    <row r="491" spans="4:9" x14ac:dyDescent="0.25">
      <c r="D491" s="11"/>
      <c r="E491" s="11"/>
      <c r="F491" s="11"/>
      <c r="H491" s="11"/>
      <c r="I491" s="12"/>
    </row>
    <row r="492" spans="4:9" x14ac:dyDescent="0.25">
      <c r="D492" s="11"/>
      <c r="E492" s="11"/>
      <c r="F492" s="11"/>
      <c r="H492" s="11"/>
      <c r="I492" s="12"/>
    </row>
    <row r="493" spans="4:9" x14ac:dyDescent="0.25">
      <c r="D493" s="11"/>
      <c r="E493" s="11"/>
      <c r="F493" s="11"/>
      <c r="H493" s="11"/>
      <c r="I493" s="12"/>
    </row>
    <row r="494" spans="4:9" x14ac:dyDescent="0.25">
      <c r="D494" s="11"/>
      <c r="E494" s="11"/>
      <c r="F494" s="11"/>
      <c r="H494" s="11"/>
      <c r="I494" s="12"/>
    </row>
    <row r="495" spans="4:9" x14ac:dyDescent="0.25">
      <c r="D495" s="11"/>
      <c r="E495" s="11"/>
      <c r="F495" s="11"/>
      <c r="H495" s="11"/>
      <c r="I495" s="12"/>
    </row>
    <row r="496" spans="4:9" x14ac:dyDescent="0.25">
      <c r="D496" s="11"/>
      <c r="E496" s="11"/>
      <c r="F496" s="11"/>
      <c r="H496" s="11"/>
      <c r="I496" s="12"/>
    </row>
    <row r="497" spans="4:9" x14ac:dyDescent="0.25">
      <c r="D497" s="11"/>
      <c r="E497" s="11"/>
      <c r="F497" s="11"/>
      <c r="H497" s="11"/>
      <c r="I497" s="12"/>
    </row>
    <row r="498" spans="4:9" x14ac:dyDescent="0.25">
      <c r="D498" s="11"/>
      <c r="E498" s="11"/>
      <c r="F498" s="11"/>
      <c r="H498" s="11"/>
      <c r="I498" s="12"/>
    </row>
    <row r="499" spans="4:9" x14ac:dyDescent="0.25">
      <c r="D499" s="11"/>
      <c r="E499" s="11"/>
      <c r="F499" s="11"/>
      <c r="H499" s="11"/>
      <c r="I499" s="12"/>
    </row>
    <row r="500" spans="4:9" x14ac:dyDescent="0.25">
      <c r="D500" s="11"/>
      <c r="E500" s="11"/>
      <c r="F500" s="11"/>
      <c r="H500" s="11"/>
      <c r="I500" s="12"/>
    </row>
    <row r="501" spans="4:9" x14ac:dyDescent="0.25">
      <c r="D501" s="11"/>
      <c r="E501" s="11"/>
      <c r="F501" s="11"/>
      <c r="H501" s="11"/>
      <c r="I501" s="12"/>
    </row>
    <row r="502" spans="4:9" x14ac:dyDescent="0.25">
      <c r="D502" s="11"/>
      <c r="E502" s="11"/>
      <c r="F502" s="11"/>
      <c r="H502" s="11"/>
      <c r="I502" s="12"/>
    </row>
    <row r="503" spans="4:9" x14ac:dyDescent="0.25">
      <c r="D503" s="11"/>
      <c r="E503" s="11"/>
      <c r="F503" s="11"/>
      <c r="H503" s="11"/>
      <c r="I503" s="12"/>
    </row>
    <row r="504" spans="4:9" x14ac:dyDescent="0.25">
      <c r="D504" s="11"/>
      <c r="E504" s="11"/>
      <c r="F504" s="11"/>
      <c r="H504" s="11"/>
      <c r="I504" s="12"/>
    </row>
    <row r="505" spans="4:9" x14ac:dyDescent="0.25">
      <c r="D505" s="11"/>
      <c r="E505" s="11"/>
      <c r="F505" s="11"/>
      <c r="H505" s="11"/>
      <c r="I505" s="12"/>
    </row>
    <row r="506" spans="4:9" x14ac:dyDescent="0.25">
      <c r="D506" s="11"/>
      <c r="E506" s="11"/>
      <c r="F506" s="11"/>
      <c r="H506" s="11"/>
      <c r="I506" s="12"/>
    </row>
    <row r="507" spans="4:9" x14ac:dyDescent="0.25">
      <c r="D507" s="11"/>
      <c r="E507" s="11"/>
      <c r="F507" s="11"/>
      <c r="H507" s="11"/>
      <c r="I507" s="12"/>
    </row>
    <row r="508" spans="4:9" x14ac:dyDescent="0.25">
      <c r="D508" s="11"/>
      <c r="E508" s="11"/>
      <c r="F508" s="11"/>
      <c r="H508" s="11"/>
      <c r="I508" s="12"/>
    </row>
    <row r="509" spans="4:9" x14ac:dyDescent="0.25">
      <c r="D509" s="11"/>
      <c r="E509" s="11"/>
      <c r="F509" s="11"/>
      <c r="H509" s="11"/>
      <c r="I509" s="12"/>
    </row>
    <row r="510" spans="4:9" x14ac:dyDescent="0.25">
      <c r="D510" s="11"/>
      <c r="E510" s="11"/>
      <c r="F510" s="11"/>
      <c r="H510" s="11"/>
      <c r="I510" s="12"/>
    </row>
    <row r="511" spans="4:9" x14ac:dyDescent="0.25">
      <c r="D511" s="11"/>
      <c r="E511" s="11"/>
      <c r="F511" s="11"/>
      <c r="H511" s="11"/>
      <c r="I511" s="12"/>
    </row>
    <row r="512" spans="4:9" x14ac:dyDescent="0.25">
      <c r="D512" s="11"/>
      <c r="E512" s="11"/>
      <c r="F512" s="11"/>
      <c r="H512" s="11"/>
      <c r="I512" s="12"/>
    </row>
    <row r="513" spans="4:9" x14ac:dyDescent="0.25">
      <c r="D513" s="11"/>
      <c r="E513" s="11"/>
      <c r="F513" s="11"/>
      <c r="H513" s="11"/>
      <c r="I513" s="12"/>
    </row>
    <row r="514" spans="4:9" x14ac:dyDescent="0.25">
      <c r="D514" s="11"/>
      <c r="E514" s="11"/>
      <c r="F514" s="11"/>
      <c r="H514" s="11"/>
      <c r="I514" s="12"/>
    </row>
    <row r="515" spans="4:9" x14ac:dyDescent="0.25">
      <c r="D515" s="11"/>
      <c r="E515" s="11"/>
      <c r="F515" s="11"/>
      <c r="H515" s="11"/>
      <c r="I515" s="12"/>
    </row>
    <row r="516" spans="4:9" x14ac:dyDescent="0.25">
      <c r="D516" s="11"/>
      <c r="E516" s="11"/>
      <c r="F516" s="11"/>
      <c r="H516" s="11"/>
      <c r="I516" s="12"/>
    </row>
    <row r="517" spans="4:9" x14ac:dyDescent="0.25">
      <c r="D517" s="11"/>
      <c r="E517" s="11"/>
      <c r="F517" s="11"/>
      <c r="H517" s="11"/>
      <c r="I517" s="12"/>
    </row>
    <row r="518" spans="4:9" x14ac:dyDescent="0.25">
      <c r="D518" s="11"/>
      <c r="E518" s="11"/>
      <c r="F518" s="11"/>
      <c r="H518" s="11"/>
      <c r="I518" s="12"/>
    </row>
    <row r="519" spans="4:9" x14ac:dyDescent="0.25">
      <c r="D519" s="11"/>
      <c r="E519" s="11"/>
      <c r="F519" s="11"/>
      <c r="H519" s="11"/>
      <c r="I519" s="12"/>
    </row>
    <row r="520" spans="4:9" x14ac:dyDescent="0.25">
      <c r="D520" s="11"/>
      <c r="E520" s="11"/>
      <c r="F520" s="11"/>
      <c r="H520" s="11"/>
      <c r="I520" s="12"/>
    </row>
    <row r="521" spans="4:9" x14ac:dyDescent="0.25">
      <c r="D521" s="11"/>
      <c r="E521" s="11"/>
      <c r="F521" s="11"/>
      <c r="H521" s="11"/>
      <c r="I521" s="12"/>
    </row>
    <row r="522" spans="4:9" x14ac:dyDescent="0.25">
      <c r="D522" s="11"/>
      <c r="E522" s="11"/>
      <c r="F522" s="11"/>
      <c r="H522" s="11"/>
      <c r="I522" s="12"/>
    </row>
    <row r="523" spans="4:9" x14ac:dyDescent="0.25">
      <c r="D523" s="11"/>
      <c r="E523" s="11"/>
      <c r="F523" s="11"/>
      <c r="H523" s="11"/>
      <c r="I523" s="12"/>
    </row>
    <row r="524" spans="4:9" x14ac:dyDescent="0.25">
      <c r="D524" s="11"/>
      <c r="E524" s="11"/>
      <c r="F524" s="11"/>
      <c r="H524" s="11"/>
      <c r="I524" s="12"/>
    </row>
    <row r="525" spans="4:9" x14ac:dyDescent="0.25">
      <c r="D525" s="11"/>
      <c r="E525" s="11"/>
      <c r="F525" s="11"/>
      <c r="H525" s="11"/>
      <c r="I525" s="12"/>
    </row>
    <row r="526" spans="4:9" x14ac:dyDescent="0.25">
      <c r="D526" s="11"/>
      <c r="E526" s="11"/>
      <c r="F526" s="11"/>
      <c r="H526" s="11"/>
      <c r="I526" s="12"/>
    </row>
    <row r="527" spans="4:9" x14ac:dyDescent="0.25">
      <c r="D527" s="11"/>
      <c r="E527" s="11"/>
      <c r="F527" s="11"/>
      <c r="H527" s="11"/>
      <c r="I527" s="12"/>
    </row>
    <row r="528" spans="4:9" x14ac:dyDescent="0.25">
      <c r="D528" s="11"/>
      <c r="E528" s="11"/>
      <c r="F528" s="11"/>
      <c r="H528" s="11"/>
      <c r="I528" s="12"/>
    </row>
    <row r="529" spans="4:9" x14ac:dyDescent="0.25">
      <c r="D529" s="11"/>
      <c r="E529" s="11"/>
      <c r="F529" s="11"/>
      <c r="H529" s="11"/>
      <c r="I529" s="12"/>
    </row>
    <row r="530" spans="4:9" x14ac:dyDescent="0.25">
      <c r="D530" s="11"/>
      <c r="E530" s="11"/>
      <c r="F530" s="11"/>
      <c r="H530" s="11"/>
      <c r="I530" s="12"/>
    </row>
    <row r="531" spans="4:9" x14ac:dyDescent="0.25">
      <c r="D531" s="11"/>
      <c r="E531" s="11"/>
      <c r="F531" s="11"/>
      <c r="H531" s="11"/>
      <c r="I531" s="12"/>
    </row>
    <row r="532" spans="4:9" x14ac:dyDescent="0.25">
      <c r="D532" s="11"/>
      <c r="E532" s="11"/>
      <c r="F532" s="11"/>
      <c r="H532" s="11"/>
      <c r="I532" s="12"/>
    </row>
    <row r="533" spans="4:9" x14ac:dyDescent="0.25">
      <c r="D533" s="11"/>
      <c r="E533" s="11"/>
      <c r="F533" s="11"/>
      <c r="H533" s="11"/>
      <c r="I533" s="12"/>
    </row>
    <row r="534" spans="4:9" x14ac:dyDescent="0.25">
      <c r="D534" s="11"/>
      <c r="E534" s="11"/>
      <c r="F534" s="11"/>
      <c r="H534" s="11"/>
      <c r="I534" s="12"/>
    </row>
    <row r="535" spans="4:9" x14ac:dyDescent="0.25">
      <c r="D535" s="11"/>
      <c r="E535" s="11"/>
      <c r="F535" s="11"/>
      <c r="H535" s="11"/>
      <c r="I535" s="12"/>
    </row>
    <row r="536" spans="4:9" x14ac:dyDescent="0.25">
      <c r="D536" s="11"/>
      <c r="E536" s="11"/>
      <c r="F536" s="11"/>
      <c r="H536" s="11"/>
      <c r="I536" s="12"/>
    </row>
    <row r="537" spans="4:9" x14ac:dyDescent="0.25">
      <c r="D537" s="11"/>
      <c r="E537" s="11"/>
      <c r="F537" s="11"/>
      <c r="H537" s="11"/>
      <c r="I537" s="12"/>
    </row>
    <row r="538" spans="4:9" x14ac:dyDescent="0.25">
      <c r="D538" s="11"/>
      <c r="E538" s="11"/>
      <c r="F538" s="11"/>
      <c r="H538" s="11"/>
      <c r="I538" s="12"/>
    </row>
    <row r="539" spans="4:9" x14ac:dyDescent="0.25">
      <c r="D539" s="11"/>
      <c r="E539" s="11"/>
      <c r="F539" s="11"/>
      <c r="H539" s="11"/>
      <c r="I539" s="12"/>
    </row>
    <row r="540" spans="4:9" x14ac:dyDescent="0.25">
      <c r="D540" s="11"/>
      <c r="E540" s="11"/>
      <c r="F540" s="11"/>
      <c r="H540" s="11"/>
      <c r="I540" s="12"/>
    </row>
    <row r="541" spans="4:9" x14ac:dyDescent="0.25">
      <c r="D541" s="11"/>
      <c r="E541" s="11"/>
      <c r="F541" s="11"/>
      <c r="H541" s="11"/>
      <c r="I541" s="12"/>
    </row>
    <row r="542" spans="4:9" x14ac:dyDescent="0.25">
      <c r="D542" s="11"/>
      <c r="E542" s="11"/>
      <c r="F542" s="11"/>
      <c r="H542" s="11"/>
      <c r="I542" s="12"/>
    </row>
    <row r="543" spans="4:9" x14ac:dyDescent="0.25">
      <c r="D543" s="11"/>
      <c r="E543" s="11"/>
      <c r="F543" s="11"/>
      <c r="H543" s="11"/>
      <c r="I543" s="12"/>
    </row>
    <row r="544" spans="4:9" x14ac:dyDescent="0.25">
      <c r="D544" s="11"/>
      <c r="E544" s="11"/>
      <c r="F544" s="11"/>
      <c r="H544" s="11"/>
      <c r="I544" s="12"/>
    </row>
    <row r="545" spans="4:9" x14ac:dyDescent="0.25">
      <c r="D545" s="11"/>
      <c r="E545" s="11"/>
      <c r="F545" s="11"/>
      <c r="H545" s="11"/>
      <c r="I545" s="12"/>
    </row>
    <row r="546" spans="4:9" x14ac:dyDescent="0.25">
      <c r="D546" s="11"/>
      <c r="E546" s="11"/>
      <c r="F546" s="11"/>
      <c r="H546" s="11"/>
      <c r="I546" s="12"/>
    </row>
    <row r="547" spans="4:9" x14ac:dyDescent="0.25">
      <c r="D547" s="11"/>
      <c r="E547" s="11"/>
      <c r="F547" s="11"/>
      <c r="H547" s="11"/>
      <c r="I547" s="12"/>
    </row>
    <row r="548" spans="4:9" x14ac:dyDescent="0.25">
      <c r="D548" s="11"/>
      <c r="E548" s="11"/>
      <c r="F548" s="11"/>
      <c r="H548" s="11"/>
      <c r="I548" s="12"/>
    </row>
    <row r="549" spans="4:9" x14ac:dyDescent="0.25">
      <c r="D549" s="11"/>
      <c r="E549" s="11"/>
      <c r="F549" s="11"/>
      <c r="H549" s="11"/>
      <c r="I549" s="12"/>
    </row>
    <row r="550" spans="4:9" x14ac:dyDescent="0.25">
      <c r="D550" s="11"/>
      <c r="E550" s="11"/>
      <c r="F550" s="11"/>
      <c r="H550" s="11"/>
      <c r="I550" s="12"/>
    </row>
    <row r="551" spans="4:9" x14ac:dyDescent="0.25">
      <c r="D551" s="11"/>
      <c r="E551" s="11"/>
      <c r="F551" s="11"/>
      <c r="H551" s="11"/>
      <c r="I551" s="12"/>
    </row>
    <row r="552" spans="4:9" x14ac:dyDescent="0.25">
      <c r="D552" s="11"/>
      <c r="E552" s="11"/>
      <c r="F552" s="11"/>
      <c r="H552" s="11"/>
      <c r="I552" s="12"/>
    </row>
    <row r="553" spans="4:9" x14ac:dyDescent="0.25">
      <c r="D553" s="11"/>
      <c r="E553" s="11"/>
      <c r="F553" s="11"/>
      <c r="H553" s="11"/>
      <c r="I553" s="12"/>
    </row>
    <row r="554" spans="4:9" x14ac:dyDescent="0.25">
      <c r="D554" s="11"/>
      <c r="E554" s="11"/>
      <c r="F554" s="11"/>
      <c r="H554" s="11"/>
      <c r="I554" s="12"/>
    </row>
    <row r="555" spans="4:9" x14ac:dyDescent="0.25">
      <c r="D555" s="11"/>
      <c r="E555" s="11"/>
      <c r="F555" s="11"/>
      <c r="H555" s="11"/>
      <c r="I555" s="12"/>
    </row>
    <row r="556" spans="4:9" x14ac:dyDescent="0.25">
      <c r="D556" s="11"/>
      <c r="E556" s="11"/>
      <c r="F556" s="11"/>
      <c r="H556" s="11"/>
      <c r="I556" s="12"/>
    </row>
    <row r="557" spans="4:9" x14ac:dyDescent="0.25">
      <c r="D557" s="11"/>
      <c r="E557" s="11"/>
      <c r="F557" s="11"/>
      <c r="H557" s="11"/>
      <c r="I557" s="12"/>
    </row>
    <row r="558" spans="4:9" x14ac:dyDescent="0.25">
      <c r="D558" s="11"/>
      <c r="E558" s="11"/>
      <c r="F558" s="11"/>
      <c r="H558" s="11"/>
      <c r="I558" s="12"/>
    </row>
    <row r="559" spans="4:9" x14ac:dyDescent="0.25">
      <c r="D559" s="11"/>
      <c r="E559" s="11"/>
      <c r="F559" s="11"/>
      <c r="H559" s="11"/>
      <c r="I559" s="12"/>
    </row>
    <row r="560" spans="4:9" x14ac:dyDescent="0.25">
      <c r="D560" s="11"/>
      <c r="E560" s="11"/>
      <c r="F560" s="11"/>
      <c r="H560" s="11"/>
      <c r="I560" s="12"/>
    </row>
    <row r="561" spans="4:9" x14ac:dyDescent="0.25">
      <c r="D561" s="11"/>
      <c r="E561" s="11"/>
      <c r="F561" s="11"/>
      <c r="H561" s="11"/>
      <c r="I561" s="12"/>
    </row>
    <row r="562" spans="4:9" x14ac:dyDescent="0.25">
      <c r="D562" s="11"/>
      <c r="E562" s="11"/>
      <c r="F562" s="11"/>
      <c r="H562" s="11"/>
      <c r="I562" s="12"/>
    </row>
    <row r="563" spans="4:9" x14ac:dyDescent="0.25">
      <c r="D563" s="11"/>
      <c r="E563" s="11"/>
      <c r="F563" s="11"/>
      <c r="H563" s="11"/>
      <c r="I563" s="12"/>
    </row>
    <row r="564" spans="4:9" x14ac:dyDescent="0.25">
      <c r="D564" s="11"/>
      <c r="E564" s="11"/>
      <c r="F564" s="11"/>
      <c r="H564" s="11"/>
      <c r="I564" s="12"/>
    </row>
    <row r="565" spans="4:9" x14ac:dyDescent="0.25">
      <c r="D565" s="11"/>
      <c r="E565" s="11"/>
      <c r="F565" s="11"/>
      <c r="H565" s="11"/>
      <c r="I565" s="12"/>
    </row>
    <row r="566" spans="4:9" x14ac:dyDescent="0.25">
      <c r="D566" s="11"/>
      <c r="E566" s="11"/>
      <c r="F566" s="11"/>
      <c r="H566" s="11"/>
      <c r="I566" s="12"/>
    </row>
    <row r="567" spans="4:9" x14ac:dyDescent="0.25">
      <c r="D567" s="11"/>
      <c r="E567" s="11"/>
      <c r="F567" s="11"/>
      <c r="H567" s="11"/>
      <c r="I567" s="12"/>
    </row>
    <row r="568" spans="4:9" x14ac:dyDescent="0.25">
      <c r="D568" s="11"/>
      <c r="E568" s="11"/>
      <c r="F568" s="11"/>
      <c r="H568" s="11"/>
      <c r="I568" s="12"/>
    </row>
    <row r="569" spans="4:9" x14ac:dyDescent="0.25">
      <c r="D569" s="11"/>
      <c r="E569" s="11"/>
      <c r="F569" s="11"/>
      <c r="H569" s="11"/>
      <c r="I569" s="12"/>
    </row>
    <row r="570" spans="4:9" x14ac:dyDescent="0.25">
      <c r="D570" s="11"/>
      <c r="E570" s="11"/>
      <c r="F570" s="11"/>
      <c r="H570" s="11"/>
      <c r="I570" s="12"/>
    </row>
    <row r="571" spans="4:9" x14ac:dyDescent="0.25">
      <c r="D571" s="11"/>
      <c r="E571" s="11"/>
      <c r="F571" s="11"/>
      <c r="H571" s="11"/>
      <c r="I571" s="12"/>
    </row>
    <row r="572" spans="4:9" x14ac:dyDescent="0.25">
      <c r="D572" s="11"/>
      <c r="E572" s="11"/>
      <c r="F572" s="11"/>
      <c r="H572" s="11"/>
      <c r="I572" s="12"/>
    </row>
    <row r="573" spans="4:9" x14ac:dyDescent="0.25">
      <c r="D573" s="11"/>
      <c r="E573" s="11"/>
      <c r="F573" s="11"/>
      <c r="H573" s="11"/>
      <c r="I573" s="12"/>
    </row>
    <row r="574" spans="4:9" x14ac:dyDescent="0.25">
      <c r="D574" s="11"/>
      <c r="E574" s="11"/>
      <c r="F574" s="11"/>
      <c r="H574" s="11"/>
      <c r="I574" s="12"/>
    </row>
    <row r="575" spans="4:9" x14ac:dyDescent="0.25">
      <c r="D575" s="11"/>
      <c r="E575" s="11"/>
      <c r="F575" s="11"/>
      <c r="H575" s="11"/>
      <c r="I575" s="12"/>
    </row>
    <row r="576" spans="4:9" x14ac:dyDescent="0.25">
      <c r="D576" s="11"/>
      <c r="E576" s="11"/>
      <c r="F576" s="11"/>
      <c r="H576" s="11"/>
      <c r="I576" s="12"/>
    </row>
    <row r="577" spans="4:9" x14ac:dyDescent="0.25">
      <c r="D577" s="11"/>
      <c r="E577" s="11"/>
      <c r="F577" s="11"/>
      <c r="H577" s="11"/>
      <c r="I577" s="12"/>
    </row>
    <row r="578" spans="4:9" x14ac:dyDescent="0.25">
      <c r="D578" s="11"/>
      <c r="E578" s="11"/>
      <c r="F578" s="11"/>
      <c r="H578" s="11"/>
      <c r="I578" s="12"/>
    </row>
    <row r="579" spans="4:9" x14ac:dyDescent="0.25">
      <c r="D579" s="11"/>
      <c r="E579" s="11"/>
      <c r="F579" s="11"/>
      <c r="H579" s="11"/>
      <c r="I579" s="12"/>
    </row>
    <row r="580" spans="4:9" x14ac:dyDescent="0.25">
      <c r="D580" s="11"/>
      <c r="E580" s="11"/>
      <c r="F580" s="11"/>
      <c r="H580" s="11"/>
      <c r="I580" s="12"/>
    </row>
    <row r="581" spans="4:9" x14ac:dyDescent="0.25">
      <c r="D581" s="11"/>
      <c r="E581" s="11"/>
      <c r="F581" s="11"/>
      <c r="H581" s="11"/>
      <c r="I581" s="12"/>
    </row>
    <row r="582" spans="4:9" x14ac:dyDescent="0.25">
      <c r="D582" s="11"/>
      <c r="E582" s="11"/>
      <c r="F582" s="11"/>
      <c r="H582" s="11"/>
      <c r="I582" s="12"/>
    </row>
    <row r="583" spans="4:9" x14ac:dyDescent="0.25">
      <c r="D583" s="11"/>
      <c r="E583" s="11"/>
      <c r="F583" s="11"/>
      <c r="H583" s="11"/>
      <c r="I583" s="12"/>
    </row>
    <row r="584" spans="4:9" x14ac:dyDescent="0.25">
      <c r="D584" s="11"/>
      <c r="E584" s="11"/>
      <c r="F584" s="11"/>
      <c r="H584" s="11"/>
      <c r="I584" s="12"/>
    </row>
    <row r="585" spans="4:9" x14ac:dyDescent="0.25">
      <c r="D585" s="11"/>
      <c r="E585" s="11"/>
      <c r="F585" s="11"/>
      <c r="H585" s="11"/>
      <c r="I585" s="12"/>
    </row>
    <row r="586" spans="4:9" x14ac:dyDescent="0.25">
      <c r="D586" s="11"/>
      <c r="E586" s="11"/>
      <c r="F586" s="11"/>
      <c r="H586" s="11"/>
      <c r="I586" s="12"/>
    </row>
    <row r="587" spans="4:9" x14ac:dyDescent="0.25">
      <c r="D587" s="11"/>
      <c r="E587" s="11"/>
      <c r="F587" s="11"/>
      <c r="H587" s="11"/>
      <c r="I587" s="12"/>
    </row>
    <row r="588" spans="4:9" x14ac:dyDescent="0.25">
      <c r="D588" s="11"/>
      <c r="E588" s="11"/>
      <c r="F588" s="11"/>
      <c r="H588" s="11"/>
      <c r="I588" s="12"/>
    </row>
    <row r="589" spans="4:9" x14ac:dyDescent="0.25">
      <c r="D589" s="11"/>
      <c r="E589" s="11"/>
      <c r="F589" s="11"/>
      <c r="H589" s="11"/>
      <c r="I589" s="12"/>
    </row>
    <row r="590" spans="4:9" x14ac:dyDescent="0.25">
      <c r="D590" s="11"/>
      <c r="E590" s="11"/>
      <c r="F590" s="11"/>
      <c r="H590" s="11"/>
      <c r="I590" s="12"/>
    </row>
    <row r="591" spans="4:9" x14ac:dyDescent="0.25">
      <c r="D591" s="11"/>
      <c r="E591" s="11"/>
      <c r="F591" s="11"/>
      <c r="H591" s="11"/>
      <c r="I591" s="12"/>
    </row>
    <row r="592" spans="4:9" x14ac:dyDescent="0.25">
      <c r="D592" s="11"/>
      <c r="E592" s="11"/>
      <c r="F592" s="11"/>
      <c r="H592" s="11"/>
      <c r="I592" s="12"/>
    </row>
    <row r="593" spans="4:9" x14ac:dyDescent="0.25">
      <c r="D593" s="11"/>
      <c r="E593" s="11"/>
      <c r="F593" s="11"/>
      <c r="H593" s="11"/>
      <c r="I593" s="12"/>
    </row>
    <row r="594" spans="4:9" x14ac:dyDescent="0.25">
      <c r="D594" s="11"/>
      <c r="E594" s="11"/>
      <c r="F594" s="11"/>
      <c r="H594" s="11"/>
      <c r="I594" s="12"/>
    </row>
    <row r="595" spans="4:9" x14ac:dyDescent="0.25">
      <c r="D595" s="11"/>
      <c r="E595" s="11"/>
      <c r="F595" s="11"/>
      <c r="H595" s="11"/>
      <c r="I595" s="12"/>
    </row>
    <row r="596" spans="4:9" x14ac:dyDescent="0.25">
      <c r="D596" s="11"/>
      <c r="E596" s="11"/>
      <c r="F596" s="11"/>
      <c r="H596" s="11"/>
      <c r="I596" s="12"/>
    </row>
    <row r="597" spans="4:9" x14ac:dyDescent="0.25">
      <c r="D597" s="11"/>
      <c r="E597" s="11"/>
      <c r="F597" s="11"/>
      <c r="H597" s="11"/>
      <c r="I597" s="12"/>
    </row>
    <row r="598" spans="4:9" x14ac:dyDescent="0.25">
      <c r="D598" s="11"/>
      <c r="E598" s="11"/>
      <c r="F598" s="11"/>
      <c r="H598" s="11"/>
      <c r="I598" s="12"/>
    </row>
    <row r="599" spans="4:9" x14ac:dyDescent="0.25">
      <c r="D599" s="11"/>
      <c r="E599" s="11"/>
      <c r="F599" s="11"/>
      <c r="H599" s="11"/>
      <c r="I599" s="12"/>
    </row>
    <row r="600" spans="4:9" x14ac:dyDescent="0.25">
      <c r="D600" s="11"/>
      <c r="E600" s="11"/>
      <c r="F600" s="11"/>
      <c r="H600" s="11"/>
      <c r="I600" s="12"/>
    </row>
    <row r="601" spans="4:9" x14ac:dyDescent="0.25">
      <c r="D601" s="11"/>
      <c r="E601" s="11"/>
      <c r="F601" s="11"/>
      <c r="H601" s="11"/>
      <c r="I601" s="12"/>
    </row>
    <row r="602" spans="4:9" x14ac:dyDescent="0.25">
      <c r="D602" s="11"/>
      <c r="E602" s="11"/>
      <c r="F602" s="11"/>
      <c r="H602" s="11"/>
      <c r="I602" s="12"/>
    </row>
    <row r="603" spans="4:9" x14ac:dyDescent="0.25">
      <c r="D603" s="11"/>
      <c r="E603" s="11"/>
      <c r="F603" s="11"/>
      <c r="H603" s="11"/>
      <c r="I603" s="12"/>
    </row>
    <row r="604" spans="4:9" x14ac:dyDescent="0.25">
      <c r="D604" s="11"/>
      <c r="E604" s="11"/>
      <c r="F604" s="11"/>
      <c r="H604" s="11"/>
      <c r="I604" s="12"/>
    </row>
    <row r="605" spans="4:9" x14ac:dyDescent="0.25">
      <c r="D605" s="11"/>
      <c r="E605" s="11"/>
      <c r="F605" s="11"/>
      <c r="H605" s="11"/>
      <c r="I605" s="12"/>
    </row>
    <row r="606" spans="4:9" x14ac:dyDescent="0.25">
      <c r="D606" s="11"/>
      <c r="E606" s="11"/>
      <c r="F606" s="11"/>
      <c r="H606" s="11"/>
      <c r="I606" s="12"/>
    </row>
    <row r="607" spans="4:9" x14ac:dyDescent="0.25">
      <c r="D607" s="11"/>
      <c r="E607" s="11"/>
      <c r="F607" s="11"/>
      <c r="H607" s="11"/>
      <c r="I607" s="12"/>
    </row>
    <row r="608" spans="4:9" x14ac:dyDescent="0.25">
      <c r="D608" s="11"/>
      <c r="E608" s="11"/>
      <c r="F608" s="11"/>
      <c r="H608" s="11"/>
      <c r="I608" s="12"/>
    </row>
    <row r="609" spans="4:9" x14ac:dyDescent="0.25">
      <c r="D609" s="11"/>
      <c r="E609" s="11"/>
      <c r="F609" s="11"/>
      <c r="H609" s="11"/>
      <c r="I609" s="12"/>
    </row>
    <row r="610" spans="4:9" x14ac:dyDescent="0.25">
      <c r="D610" s="11"/>
      <c r="E610" s="11"/>
      <c r="F610" s="11"/>
      <c r="H610" s="11"/>
      <c r="I610" s="12"/>
    </row>
    <row r="611" spans="4:9" x14ac:dyDescent="0.25">
      <c r="D611" s="11"/>
      <c r="E611" s="11"/>
      <c r="F611" s="11"/>
      <c r="H611" s="11"/>
      <c r="I611" s="12"/>
    </row>
    <row r="612" spans="4:9" x14ac:dyDescent="0.25">
      <c r="D612" s="11"/>
      <c r="E612" s="11"/>
      <c r="F612" s="11"/>
      <c r="H612" s="11"/>
      <c r="I612" s="12"/>
    </row>
    <row r="613" spans="4:9" x14ac:dyDescent="0.25">
      <c r="D613" s="11"/>
      <c r="E613" s="11"/>
      <c r="F613" s="11"/>
      <c r="H613" s="11"/>
      <c r="I613" s="12"/>
    </row>
    <row r="614" spans="4:9" x14ac:dyDescent="0.25">
      <c r="D614" s="11"/>
      <c r="E614" s="11"/>
      <c r="F614" s="11"/>
      <c r="H614" s="11"/>
      <c r="I614" s="12"/>
    </row>
    <row r="615" spans="4:9" x14ac:dyDescent="0.25">
      <c r="D615" s="11"/>
      <c r="E615" s="11"/>
      <c r="F615" s="11"/>
      <c r="H615" s="11"/>
      <c r="I615" s="12"/>
    </row>
    <row r="616" spans="4:9" x14ac:dyDescent="0.25">
      <c r="D616" s="11"/>
      <c r="E616" s="11"/>
      <c r="F616" s="11"/>
      <c r="H616" s="11"/>
      <c r="I616" s="12"/>
    </row>
    <row r="617" spans="4:9" x14ac:dyDescent="0.25">
      <c r="D617" s="11"/>
      <c r="E617" s="11"/>
      <c r="F617" s="11"/>
      <c r="H617" s="11"/>
      <c r="I617" s="12"/>
    </row>
    <row r="618" spans="4:9" x14ac:dyDescent="0.25">
      <c r="D618" s="11"/>
      <c r="E618" s="11"/>
      <c r="F618" s="11"/>
      <c r="H618" s="11"/>
      <c r="I618" s="12"/>
    </row>
    <row r="619" spans="4:9" x14ac:dyDescent="0.25">
      <c r="D619" s="11"/>
      <c r="E619" s="11"/>
      <c r="F619" s="11"/>
      <c r="H619" s="11"/>
      <c r="I619" s="12"/>
    </row>
    <row r="620" spans="4:9" x14ac:dyDescent="0.25">
      <c r="D620" s="11"/>
      <c r="E620" s="11"/>
      <c r="F620" s="11"/>
      <c r="H620" s="11"/>
      <c r="I620" s="12"/>
    </row>
    <row r="621" spans="4:9" x14ac:dyDescent="0.25">
      <c r="D621" s="11"/>
      <c r="E621" s="11"/>
      <c r="F621" s="11"/>
      <c r="H621" s="11"/>
      <c r="I621" s="12"/>
    </row>
    <row r="622" spans="4:9" x14ac:dyDescent="0.25">
      <c r="D622" s="11"/>
      <c r="E622" s="11"/>
      <c r="F622" s="11"/>
      <c r="H622" s="11"/>
      <c r="I622" s="12"/>
    </row>
    <row r="623" spans="4:9" x14ac:dyDescent="0.25">
      <c r="D623" s="11"/>
      <c r="E623" s="11"/>
      <c r="F623" s="11"/>
      <c r="H623" s="11"/>
      <c r="I623" s="12"/>
    </row>
    <row r="624" spans="4:9" x14ac:dyDescent="0.25">
      <c r="D624" s="11"/>
      <c r="E624" s="11"/>
      <c r="F624" s="11"/>
      <c r="H624" s="11"/>
      <c r="I624" s="12"/>
    </row>
    <row r="625" spans="4:9" x14ac:dyDescent="0.25">
      <c r="D625" s="11"/>
      <c r="E625" s="11"/>
      <c r="F625" s="11"/>
      <c r="H625" s="11"/>
      <c r="I625" s="12"/>
    </row>
    <row r="626" spans="4:9" x14ac:dyDescent="0.25">
      <c r="D626" s="11"/>
      <c r="E626" s="11"/>
      <c r="F626" s="11"/>
      <c r="H626" s="11"/>
      <c r="I626" s="12"/>
    </row>
    <row r="627" spans="4:9" x14ac:dyDescent="0.25">
      <c r="D627" s="11"/>
      <c r="E627" s="11"/>
      <c r="F627" s="11"/>
      <c r="H627" s="11"/>
      <c r="I627" s="12"/>
    </row>
    <row r="628" spans="4:9" x14ac:dyDescent="0.25">
      <c r="D628" s="11"/>
      <c r="E628" s="11"/>
      <c r="F628" s="11"/>
      <c r="H628" s="11"/>
      <c r="I628" s="12"/>
    </row>
    <row r="629" spans="4:9" x14ac:dyDescent="0.25">
      <c r="D629" s="11"/>
      <c r="E629" s="11"/>
      <c r="F629" s="11"/>
      <c r="H629" s="11"/>
      <c r="I629" s="12"/>
    </row>
    <row r="630" spans="4:9" x14ac:dyDescent="0.25">
      <c r="D630" s="11"/>
      <c r="E630" s="11"/>
      <c r="F630" s="11"/>
      <c r="H630" s="11"/>
      <c r="I630" s="12"/>
    </row>
    <row r="631" spans="4:9" x14ac:dyDescent="0.25">
      <c r="D631" s="11"/>
      <c r="E631" s="11"/>
      <c r="F631" s="11"/>
      <c r="H631" s="11"/>
      <c r="I631" s="12"/>
    </row>
    <row r="632" spans="4:9" x14ac:dyDescent="0.25">
      <c r="D632" s="11"/>
      <c r="E632" s="11"/>
      <c r="F632" s="11"/>
      <c r="H632" s="11"/>
      <c r="I632" s="12"/>
    </row>
    <row r="633" spans="4:9" x14ac:dyDescent="0.25">
      <c r="D633" s="11"/>
      <c r="E633" s="11"/>
      <c r="F633" s="11"/>
      <c r="H633" s="11"/>
      <c r="I633" s="12"/>
    </row>
    <row r="634" spans="4:9" x14ac:dyDescent="0.25">
      <c r="D634" s="11"/>
      <c r="E634" s="11"/>
      <c r="F634" s="11"/>
      <c r="H634" s="11"/>
      <c r="I634" s="12"/>
    </row>
    <row r="635" spans="4:9" x14ac:dyDescent="0.25">
      <c r="D635" s="11"/>
      <c r="E635" s="11"/>
      <c r="F635" s="11"/>
      <c r="H635" s="11"/>
      <c r="I635" s="12"/>
    </row>
    <row r="636" spans="4:9" x14ac:dyDescent="0.25">
      <c r="D636" s="11"/>
      <c r="E636" s="11"/>
      <c r="F636" s="11"/>
      <c r="H636" s="11"/>
      <c r="I636" s="12"/>
    </row>
    <row r="637" spans="4:9" x14ac:dyDescent="0.25">
      <c r="D637" s="11"/>
      <c r="E637" s="11"/>
      <c r="F637" s="11"/>
      <c r="H637" s="11"/>
      <c r="I637" s="12"/>
    </row>
    <row r="638" spans="4:9" x14ac:dyDescent="0.25">
      <c r="D638" s="11"/>
      <c r="E638" s="11"/>
      <c r="F638" s="11"/>
      <c r="H638" s="11"/>
      <c r="I638" s="12"/>
    </row>
    <row r="639" spans="4:9" x14ac:dyDescent="0.25">
      <c r="D639" s="11"/>
      <c r="E639" s="11"/>
      <c r="F639" s="11"/>
      <c r="H639" s="11"/>
      <c r="I639" s="12"/>
    </row>
    <row r="640" spans="4:9" x14ac:dyDescent="0.25">
      <c r="D640" s="11"/>
      <c r="E640" s="11"/>
      <c r="F640" s="11"/>
      <c r="H640" s="11"/>
      <c r="I640" s="12"/>
    </row>
    <row r="641" spans="4:9" x14ac:dyDescent="0.25">
      <c r="D641" s="11"/>
      <c r="E641" s="11"/>
      <c r="F641" s="11"/>
      <c r="H641" s="11"/>
      <c r="I641" s="12"/>
    </row>
    <row r="642" spans="4:9" x14ac:dyDescent="0.25">
      <c r="D642" s="11"/>
      <c r="E642" s="11"/>
      <c r="F642" s="11"/>
      <c r="H642" s="11"/>
      <c r="I642" s="12"/>
    </row>
    <row r="643" spans="4:9" x14ac:dyDescent="0.25">
      <c r="D643" s="11"/>
      <c r="E643" s="11"/>
      <c r="F643" s="11"/>
      <c r="H643" s="11"/>
      <c r="I643" s="12"/>
    </row>
    <row r="644" spans="4:9" x14ac:dyDescent="0.25">
      <c r="D644" s="11"/>
      <c r="E644" s="11"/>
      <c r="F644" s="11"/>
      <c r="H644" s="11"/>
      <c r="I644" s="12"/>
    </row>
    <row r="645" spans="4:9" x14ac:dyDescent="0.25">
      <c r="D645" s="11"/>
      <c r="E645" s="11"/>
      <c r="F645" s="11"/>
      <c r="H645" s="11"/>
      <c r="I645" s="12"/>
    </row>
    <row r="646" spans="4:9" x14ac:dyDescent="0.25">
      <c r="D646" s="11"/>
      <c r="E646" s="11"/>
      <c r="F646" s="11"/>
      <c r="H646" s="11"/>
      <c r="I646" s="12"/>
    </row>
    <row r="647" spans="4:9" x14ac:dyDescent="0.25">
      <c r="D647" s="11"/>
      <c r="E647" s="11"/>
      <c r="F647" s="11"/>
      <c r="H647" s="11"/>
      <c r="I647" s="12"/>
    </row>
    <row r="648" spans="4:9" x14ac:dyDescent="0.25">
      <c r="D648" s="11"/>
      <c r="E648" s="11"/>
      <c r="F648" s="11"/>
      <c r="H648" s="11"/>
      <c r="I648" s="12"/>
    </row>
    <row r="649" spans="4:9" x14ac:dyDescent="0.25">
      <c r="D649" s="11"/>
      <c r="E649" s="11"/>
      <c r="F649" s="11"/>
      <c r="H649" s="11"/>
      <c r="I649" s="12"/>
    </row>
    <row r="650" spans="4:9" x14ac:dyDescent="0.25">
      <c r="D650" s="11"/>
      <c r="E650" s="11"/>
      <c r="F650" s="11"/>
      <c r="H650" s="11"/>
      <c r="I650" s="12"/>
    </row>
    <row r="651" spans="4:9" x14ac:dyDescent="0.25">
      <c r="D651" s="11"/>
      <c r="E651" s="11"/>
      <c r="F651" s="11"/>
      <c r="H651" s="11"/>
      <c r="I651" s="12"/>
    </row>
    <row r="652" spans="4:9" x14ac:dyDescent="0.25">
      <c r="D652" s="11"/>
      <c r="E652" s="11"/>
      <c r="F652" s="11"/>
      <c r="H652" s="11"/>
      <c r="I652" s="12"/>
    </row>
    <row r="653" spans="4:9" x14ac:dyDescent="0.25">
      <c r="D653" s="11"/>
      <c r="E653" s="11"/>
      <c r="F653" s="11"/>
      <c r="H653" s="11"/>
      <c r="I653" s="12"/>
    </row>
    <row r="654" spans="4:9" x14ac:dyDescent="0.25">
      <c r="D654" s="11"/>
      <c r="E654" s="11"/>
      <c r="F654" s="11"/>
      <c r="H654" s="11"/>
      <c r="I654" s="12"/>
    </row>
    <row r="655" spans="4:9" x14ac:dyDescent="0.25">
      <c r="D655" s="11"/>
      <c r="E655" s="11"/>
      <c r="F655" s="11"/>
      <c r="H655" s="11"/>
      <c r="I655" s="12"/>
    </row>
    <row r="656" spans="4:9" x14ac:dyDescent="0.25">
      <c r="D656" s="11"/>
      <c r="E656" s="11"/>
      <c r="F656" s="11"/>
      <c r="H656" s="11"/>
      <c r="I656" s="12"/>
    </row>
    <row r="657" spans="4:9" x14ac:dyDescent="0.25">
      <c r="D657" s="11"/>
      <c r="E657" s="11"/>
      <c r="F657" s="11"/>
      <c r="H657" s="11"/>
      <c r="I657" s="12"/>
    </row>
    <row r="658" spans="4:9" x14ac:dyDescent="0.25">
      <c r="D658" s="11"/>
      <c r="E658" s="11"/>
      <c r="F658" s="11"/>
      <c r="H658" s="11"/>
      <c r="I658" s="12"/>
    </row>
    <row r="659" spans="4:9" x14ac:dyDescent="0.25">
      <c r="D659" s="11"/>
      <c r="E659" s="11"/>
      <c r="F659" s="11"/>
      <c r="H659" s="11"/>
      <c r="I659" s="12"/>
    </row>
  </sheetData>
  <mergeCells count="68">
    <mergeCell ref="D55:D57"/>
    <mergeCell ref="F10:F11"/>
    <mergeCell ref="G10:G11"/>
    <mergeCell ref="C19:C24"/>
    <mergeCell ref="C100:C105"/>
    <mergeCell ref="D77:D78"/>
    <mergeCell ref="D103:D104"/>
    <mergeCell ref="C89:C93"/>
    <mergeCell ref="C94:C99"/>
    <mergeCell ref="D52:D54"/>
    <mergeCell ref="C77:C82"/>
    <mergeCell ref="C43:C50"/>
    <mergeCell ref="D21:D22"/>
    <mergeCell ref="C83:C88"/>
    <mergeCell ref="C25:C30"/>
    <mergeCell ref="I103:I104"/>
    <mergeCell ref="B106:B143"/>
    <mergeCell ref="J2:J5"/>
    <mergeCell ref="I10:I11"/>
    <mergeCell ref="I21:I22"/>
    <mergeCell ref="I45:I46"/>
    <mergeCell ref="D19:D20"/>
    <mergeCell ref="I19:I20"/>
    <mergeCell ref="D17:D18"/>
    <mergeCell ref="B2:I4"/>
    <mergeCell ref="B5:C5"/>
    <mergeCell ref="H10:H11"/>
    <mergeCell ref="I14:I15"/>
    <mergeCell ref="C6:C12"/>
    <mergeCell ref="E10:E11"/>
    <mergeCell ref="B6:B105"/>
    <mergeCell ref="C31:C36"/>
    <mergeCell ref="I43:I44"/>
    <mergeCell ref="I38:I40"/>
    <mergeCell ref="D38:D40"/>
    <mergeCell ref="D45:D46"/>
    <mergeCell ref="C13:C18"/>
    <mergeCell ref="D47:D48"/>
    <mergeCell ref="I47:I48"/>
    <mergeCell ref="D101:D102"/>
    <mergeCell ref="H65:H70"/>
    <mergeCell ref="I62:I63"/>
    <mergeCell ref="C37:C42"/>
    <mergeCell ref="I77:I78"/>
    <mergeCell ref="D62:D63"/>
    <mergeCell ref="I97:I98"/>
    <mergeCell ref="D43:D44"/>
    <mergeCell ref="I60:I61"/>
    <mergeCell ref="I52:I54"/>
    <mergeCell ref="I55:I58"/>
    <mergeCell ref="C71:C76"/>
    <mergeCell ref="C51:C64"/>
    <mergeCell ref="I79:I80"/>
    <mergeCell ref="C65:C70"/>
    <mergeCell ref="C140:C143"/>
    <mergeCell ref="I130:I131"/>
    <mergeCell ref="I128:I129"/>
    <mergeCell ref="C127:C131"/>
    <mergeCell ref="I112:I113"/>
    <mergeCell ref="C109:C110"/>
    <mergeCell ref="C121:C126"/>
    <mergeCell ref="C111:C117"/>
    <mergeCell ref="C106:C108"/>
    <mergeCell ref="D133:D134"/>
    <mergeCell ref="C118:C120"/>
    <mergeCell ref="C132:C139"/>
    <mergeCell ref="E101:E102"/>
    <mergeCell ref="I101:I102"/>
  </mergeCells>
  <phoneticPr fontId="15" type="noConversion"/>
  <pageMargins left="0" right="0" top="0" bottom="0" header="0" footer="0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Tayfun Gözler</dc:creator>
  <cp:lastModifiedBy>Ayşe Satır</cp:lastModifiedBy>
  <cp:lastPrinted>2022-02-10T06:10:52Z</cp:lastPrinted>
  <dcterms:created xsi:type="dcterms:W3CDTF">2020-09-30T10:18:34Z</dcterms:created>
  <dcterms:modified xsi:type="dcterms:W3CDTF">2025-02-10T12:13:58Z</dcterms:modified>
</cp:coreProperties>
</file>