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skudaredutr-my.sharepoint.com/personal/nurdan_sandikci_uskudar_edu_tr/Documents/DÜZENLEME/EĞİTİM/2024-2025/GÜZ/LİSANS/Müfredat/"/>
    </mc:Choice>
  </mc:AlternateContent>
  <xr:revisionPtr revIDLastSave="1" documentId="11_F25DC773A252ABDACC10489C01DB4DE85BDE58F1" xr6:coauthVersionLast="47" xr6:coauthVersionMax="47" xr10:uidLastSave="{CD592169-C777-453A-9B7F-B422ED2C0627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P47" i="1"/>
  <c r="O47" i="1"/>
  <c r="C49" i="1" s="1"/>
  <c r="N47" i="1"/>
  <c r="M47" i="1"/>
  <c r="C52" i="1" s="1"/>
  <c r="L47" i="1"/>
  <c r="G47" i="1"/>
  <c r="F47" i="1"/>
  <c r="E47" i="1"/>
  <c r="C53" i="1" s="1"/>
  <c r="D47" i="1"/>
  <c r="C47" i="1"/>
  <c r="C51" i="1" s="1"/>
  <c r="P38" i="1"/>
  <c r="O38" i="1"/>
  <c r="N38" i="1"/>
  <c r="M38" i="1"/>
  <c r="L38" i="1"/>
  <c r="G38" i="1"/>
  <c r="F38" i="1"/>
  <c r="E38" i="1"/>
  <c r="D38" i="1"/>
  <c r="C38" i="1"/>
  <c r="P27" i="1"/>
  <c r="O27" i="1"/>
  <c r="N27" i="1"/>
  <c r="M27" i="1"/>
  <c r="L27" i="1"/>
  <c r="G27" i="1"/>
  <c r="F27" i="1"/>
  <c r="E27" i="1"/>
  <c r="D27" i="1"/>
  <c r="C27" i="1"/>
  <c r="P16" i="1"/>
  <c r="O16" i="1"/>
  <c r="N16" i="1"/>
  <c r="M16" i="1"/>
  <c r="L16" i="1"/>
  <c r="G16" i="1"/>
  <c r="C50" i="1" s="1"/>
  <c r="F16" i="1"/>
  <c r="E16" i="1"/>
  <c r="D16" i="1"/>
  <c r="C16" i="1"/>
  <c r="C55" i="1" l="1"/>
</calcChain>
</file>

<file path=xl/sharedStrings.xml><?xml version="1.0" encoding="utf-8"?>
<sst xmlns="http://schemas.openxmlformats.org/spreadsheetml/2006/main" count="331" uniqueCount="227">
  <si>
    <t>T.C. Üsküdar Üniversitesi
Mühendislik ve Doğa Bilimleri Fakültesi
Adli Bilimler (Türkçe) Bölümü
2024-2025 Akademik Yılı
4 Yıllık Müfredat</t>
  </si>
  <si>
    <t>1.YIL</t>
  </si>
  <si>
    <t>1. Dönem</t>
  </si>
  <si>
    <t>2. Dönem</t>
  </si>
  <si>
    <t>Kod</t>
  </si>
  <si>
    <t>Ders Adı</t>
  </si>
  <si>
    <t>T</t>
  </si>
  <si>
    <t>U</t>
  </si>
  <si>
    <t>L</t>
  </si>
  <si>
    <t>K</t>
  </si>
  <si>
    <t>AKTS</t>
  </si>
  <si>
    <t>Ön Koşul</t>
  </si>
  <si>
    <t>ATA103</t>
  </si>
  <si>
    <t>Atatürk İlkeleri ve İnkılap Tarihi I</t>
  </si>
  <si>
    <t>ATA104</t>
  </si>
  <si>
    <t>Atatürk İlkeleri ve İnkilap Tarihi II</t>
  </si>
  <si>
    <t>TURK103</t>
  </si>
  <si>
    <t xml:space="preserve">Türk Dili I </t>
  </si>
  <si>
    <t>TURK104</t>
  </si>
  <si>
    <t>Türk Dili II</t>
  </si>
  <si>
    <t>RKUL103</t>
  </si>
  <si>
    <t>Üniversite Kültürü I*</t>
  </si>
  <si>
    <t>RKUL104</t>
  </si>
  <si>
    <t>Üniversite Kültürü II*</t>
  </si>
  <si>
    <t>ING103</t>
  </si>
  <si>
    <t>İngilizce I</t>
  </si>
  <si>
    <t>ING104</t>
  </si>
  <si>
    <t>İngilizce II</t>
  </si>
  <si>
    <t>ABL119</t>
  </si>
  <si>
    <t>Adli Biyoloji*</t>
  </si>
  <si>
    <t>ABL122</t>
  </si>
  <si>
    <t>Adli Kimyaya Giriş II*</t>
  </si>
  <si>
    <t>ABL121</t>
  </si>
  <si>
    <t>Adli Kimyaya Giriş I*</t>
  </si>
  <si>
    <t>ABL124</t>
  </si>
  <si>
    <t>Adli Matematik II</t>
  </si>
  <si>
    <t>ABL123</t>
  </si>
  <si>
    <t>Adli Matematik I</t>
  </si>
  <si>
    <t>ABL110</t>
  </si>
  <si>
    <t>Adli Bilim Uygulamaları ve Yasal Düzenlemeler</t>
  </si>
  <si>
    <t>ABL128</t>
  </si>
  <si>
    <t>Adli Bilimlerde Programlamaya Giriş ve Yapay Zeka Uygulamaları</t>
  </si>
  <si>
    <t>Total  Kredi</t>
  </si>
  <si>
    <t>Total Kredi</t>
  </si>
  <si>
    <t>2. YIL</t>
  </si>
  <si>
    <t>3. Dönem</t>
  </si>
  <si>
    <t>4. Dönem</t>
  </si>
  <si>
    <t>ABL231</t>
  </si>
  <si>
    <t>Adli Organik Kimya I*</t>
  </si>
  <si>
    <t>ABL232</t>
  </si>
  <si>
    <t>Adli Organik Kimya II*</t>
  </si>
  <si>
    <t>ABL223</t>
  </si>
  <si>
    <t>Adli Fiziğe Giriş I*</t>
  </si>
  <si>
    <t>ABL224</t>
  </si>
  <si>
    <t>Adli Fiziğe Giriş II*</t>
  </si>
  <si>
    <t>ABL211</t>
  </si>
  <si>
    <t>Adli Bilimlerde Mesleki İngilizce I</t>
  </si>
  <si>
    <t>ING103, ING104</t>
  </si>
  <si>
    <t>ABL212</t>
  </si>
  <si>
    <t>Adli Bilimlerde Mesleki İngilizce II</t>
  </si>
  <si>
    <t>RPSI109</t>
  </si>
  <si>
    <t>Pozitif Psikoloji ve İletişim Becerileri</t>
  </si>
  <si>
    <t>ABL236</t>
  </si>
  <si>
    <t>Adli Genetik*</t>
  </si>
  <si>
    <t>ABLXXX</t>
  </si>
  <si>
    <t>Bölüm Seçmeli I*</t>
  </si>
  <si>
    <t>RPRG104</t>
  </si>
  <si>
    <t>Girişimcilik ve Proje Kültürü</t>
  </si>
  <si>
    <t xml:space="preserve">Bölüm Seçmeli II* </t>
  </si>
  <si>
    <t>Bölüm Seçmeli III*</t>
  </si>
  <si>
    <t>3.YIL</t>
  </si>
  <si>
    <t>5. Dönem</t>
  </si>
  <si>
    <t>6.Dönem</t>
  </si>
  <si>
    <t>ABL331</t>
  </si>
  <si>
    <t>Kriminalistik</t>
  </si>
  <si>
    <t>ABL119, ABL122, ABL223</t>
  </si>
  <si>
    <t>ABL332</t>
  </si>
  <si>
    <t>Kriminoloji ve Viktimoloji</t>
  </si>
  <si>
    <t>ABL339</t>
  </si>
  <si>
    <t>Adli Bilimlerde Etik</t>
  </si>
  <si>
    <t>ABL334</t>
  </si>
  <si>
    <t>Adli Bilimlerde İstatistik*</t>
  </si>
  <si>
    <t>ABL123, ABL124, ABL128</t>
  </si>
  <si>
    <t>ABL335</t>
  </si>
  <si>
    <t>Olay Yeri İnceleme*</t>
  </si>
  <si>
    <t>ABL340</t>
  </si>
  <si>
    <t>Bilimsel Araştırma Yöntemleri ve Akademik Yazım*</t>
  </si>
  <si>
    <t>Bölüm Seçmeli IV*</t>
  </si>
  <si>
    <t>Bölüm Seçmeli VI*</t>
  </si>
  <si>
    <t>Bölüm Seçmeli V*</t>
  </si>
  <si>
    <t>Bölüm Seçmeli VII*</t>
  </si>
  <si>
    <t>XXXXXX</t>
  </si>
  <si>
    <t>Sosyal Seçmeli I</t>
  </si>
  <si>
    <t>Sosyal Seçmeli II</t>
  </si>
  <si>
    <t>4. YIL</t>
  </si>
  <si>
    <t>7. Dönem</t>
  </si>
  <si>
    <t>8. Dönem</t>
  </si>
  <si>
    <t>ABL413</t>
  </si>
  <si>
    <t>Adli Bilimlerde Güncel Konular</t>
  </si>
  <si>
    <t>ABL417</t>
  </si>
  <si>
    <t>Klinik Çalışma ve Kurgusal Duruşma</t>
  </si>
  <si>
    <t>ABL331, ABL335</t>
  </si>
  <si>
    <t>ABL415</t>
  </si>
  <si>
    <t>Bitirme Projesi I*</t>
  </si>
  <si>
    <t>ABL331, ABL334, ABL335</t>
  </si>
  <si>
    <t>ABL416</t>
  </si>
  <si>
    <t>Bitirme Projesi II*</t>
  </si>
  <si>
    <t>Bölüm Seçmeli VIII</t>
  </si>
  <si>
    <t>Bölüm Seçmeli X</t>
  </si>
  <si>
    <t>Bölüm Seçmeli IX</t>
  </si>
  <si>
    <t>Sosyal Seçmeli</t>
  </si>
  <si>
    <t>2024-2025</t>
  </si>
  <si>
    <t xml:space="preserve">Mezuniyet için Toplam Yerel Kredi </t>
  </si>
  <si>
    <t>* Uygulamalı Ders</t>
  </si>
  <si>
    <t>Mezuniyet için AKTS Kredisi</t>
  </si>
  <si>
    <t>Toplam Teorik Saatler</t>
  </si>
  <si>
    <t>Toplam Uygulama Saatleri</t>
  </si>
  <si>
    <t>Toplam Laboratuvar Saatleri</t>
  </si>
  <si>
    <t>Seçmeli Dersler AKTS Kredisi</t>
  </si>
  <si>
    <t>% Seçmeli Ders AKTS</t>
  </si>
  <si>
    <t>Seçmeli Dersler Havuzu</t>
  </si>
  <si>
    <t>Bölüm Seçmeli Dersler</t>
  </si>
  <si>
    <t xml:space="preserve"> Sosyal Seçmeli (Yabancı Dil Dersleri)</t>
  </si>
  <si>
    <t xml:space="preserve">ABL214 </t>
  </si>
  <si>
    <t>Adli Mikroskopi</t>
  </si>
  <si>
    <t xml:space="preserve">ISP123 </t>
  </si>
  <si>
    <t>İspanyolca I</t>
  </si>
  <si>
    <t>ABL220</t>
  </si>
  <si>
    <t>Adli Bilişim Suçlarında Soruşturma</t>
  </si>
  <si>
    <t xml:space="preserve">ISP124 </t>
  </si>
  <si>
    <t>İspanyolca II</t>
  </si>
  <si>
    <t>ISP123</t>
  </si>
  <si>
    <t>ABL238</t>
  </si>
  <si>
    <t>Terminal Balistik</t>
  </si>
  <si>
    <t>CIN123</t>
  </si>
  <si>
    <t>Çince I</t>
  </si>
  <si>
    <t>ABL251</t>
  </si>
  <si>
    <t>Biyogüvenlik ve Biyoterör</t>
  </si>
  <si>
    <t>CIN124</t>
  </si>
  <si>
    <t>Çince II</t>
  </si>
  <si>
    <t>ABL252</t>
  </si>
  <si>
    <t>Adli Kimyada Yeni Yaklaşımlar</t>
  </si>
  <si>
    <t xml:space="preserve">ARA123 </t>
  </si>
  <si>
    <t>Arapça I</t>
  </si>
  <si>
    <t xml:space="preserve">ABL307 </t>
  </si>
  <si>
    <t>Enstrümantal Analiz</t>
  </si>
  <si>
    <t>ARA124</t>
  </si>
  <si>
    <t>Arapça II</t>
  </si>
  <si>
    <t>ARA123</t>
  </si>
  <si>
    <t>ABL309</t>
  </si>
  <si>
    <t>Adli Bilimciler için Biyokimya</t>
  </si>
  <si>
    <t>RUS123</t>
  </si>
  <si>
    <t>Rusça I</t>
  </si>
  <si>
    <t xml:space="preserve">ABL313 </t>
  </si>
  <si>
    <t>Moleküler ve Hücre Toksikolojisi</t>
  </si>
  <si>
    <t>RUS124</t>
  </si>
  <si>
    <t xml:space="preserve">Rusça II </t>
  </si>
  <si>
    <t xml:space="preserve">ABL318 </t>
  </si>
  <si>
    <t>Kriminal Laboratuvar Kalite Güvencesi</t>
  </si>
  <si>
    <t>GER123</t>
  </si>
  <si>
    <t>Almanca I</t>
  </si>
  <si>
    <t>ABL322</t>
  </si>
  <si>
    <t>Adli Belge İnceleme</t>
  </si>
  <si>
    <t>GER124</t>
  </si>
  <si>
    <t>Almanca II</t>
  </si>
  <si>
    <t>ABL325</t>
  </si>
  <si>
    <t>Adli Bilimlerde Haksız Mahkumiyetler</t>
  </si>
  <si>
    <t>FRN123</t>
  </si>
  <si>
    <t>Fransızca I</t>
  </si>
  <si>
    <t>ABL326</t>
  </si>
  <si>
    <t>Ceza Adaleti ve Adli Bilimler</t>
  </si>
  <si>
    <t>FRN124</t>
  </si>
  <si>
    <t>Fransızca II</t>
  </si>
  <si>
    <t>ABL328</t>
  </si>
  <si>
    <t>Adli Bilimlerde DNA Analizleri</t>
  </si>
  <si>
    <t>JPN123</t>
  </si>
  <si>
    <t>Japonca I</t>
  </si>
  <si>
    <t>ABL338</t>
  </si>
  <si>
    <t>DNA Tabanlı Soruşturma</t>
  </si>
  <si>
    <t>JPN124</t>
  </si>
  <si>
    <t>Japonca II</t>
  </si>
  <si>
    <t>ABL341</t>
  </si>
  <si>
    <t>İleri Adli Kimya</t>
  </si>
  <si>
    <t>ITL123</t>
  </si>
  <si>
    <t>İtalyanca I</t>
  </si>
  <si>
    <t>ABL353</t>
  </si>
  <si>
    <t>Çocuk, Yaşlı ve Hayvana Yönelik İstismar ve İhmal</t>
  </si>
  <si>
    <t>ITL124</t>
  </si>
  <si>
    <t>İtalyanca II</t>
  </si>
  <si>
    <t>ABL354</t>
  </si>
  <si>
    <t>Psikoaktif Madde Kimyası</t>
  </si>
  <si>
    <t>Sosyal Seçmeli Dersler</t>
  </si>
  <si>
    <t>ABL356</t>
  </si>
  <si>
    <t>Malzeme Bilimi ve Adli Bilimler</t>
  </si>
  <si>
    <t>Sosyal Seçmeli ders olarak Mühendislik ve Doğa Bilimleri Fakültesi dışındaki diğer fakültelerden kredisi uygun bir ders seçilebilir.
(Örneğin, YMI398 Suç Haberciliği ve Etik 
SOS251 İnsan Hakları ve Eşitlik)</t>
  </si>
  <si>
    <t>ABL408</t>
  </si>
  <si>
    <t>Adli Tıp</t>
  </si>
  <si>
    <t>ABL420</t>
  </si>
  <si>
    <t>Ateşli Silah Kullanımında Yeniden Canlandırma</t>
  </si>
  <si>
    <t>ABL421</t>
  </si>
  <si>
    <t>İleri Adli Genetik</t>
  </si>
  <si>
    <t xml:space="preserve">ABL427 </t>
  </si>
  <si>
    <t>Adli Laboratuvar Yönetimi</t>
  </si>
  <si>
    <t>ABL434</t>
  </si>
  <si>
    <t>Dijital Deliller</t>
  </si>
  <si>
    <t>ABL435</t>
  </si>
  <si>
    <t>Moleküler Filogenetik ve Taksonomi</t>
  </si>
  <si>
    <t>ABL437</t>
  </si>
  <si>
    <t>Uyuşturucu ve Suç</t>
  </si>
  <si>
    <t>ABL438</t>
  </si>
  <si>
    <t>Görüşme ve Sorgu Teknikleri</t>
  </si>
  <si>
    <t>ABL439</t>
  </si>
  <si>
    <t>Adli Toksikoloji</t>
  </si>
  <si>
    <t>ABL440</t>
  </si>
  <si>
    <t>Adli Bilimlerde Büyük Veri</t>
  </si>
  <si>
    <t>ABL441</t>
  </si>
  <si>
    <t>Adli Bilimlerde Bilişsel Önyargı</t>
  </si>
  <si>
    <t>ABL442</t>
  </si>
  <si>
    <t>Biyometrik Tanımlama</t>
  </si>
  <si>
    <t>ABL444</t>
  </si>
  <si>
    <t>Kriminoloji ve Ceza Adaletinde Araştırma ve Uygulama</t>
  </si>
  <si>
    <t>ABL446</t>
  </si>
  <si>
    <t>Cinsel Saldırılarda Delil ve Adli Hatalar</t>
  </si>
  <si>
    <t>ABL447</t>
  </si>
  <si>
    <t>Küresel Uyuşturucu Kaçakçılığı</t>
  </si>
  <si>
    <t>ABL449</t>
  </si>
  <si>
    <t>Bağımlılığın Önlenmesinde Güncel Konular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</si>
</sst>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4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Arial Tur"/>
      <family val="2"/>
      <charset val="162"/>
    </font>
    <font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</font>
    <font>
      <b/>
      <sz val="12"/>
      <name val="Calibri"/>
      <family val="2"/>
      <charset val="162"/>
    </font>
    <font>
      <sz val="11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sz val="14"/>
      <name val="Calibri"/>
      <family val="2"/>
      <charset val="16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7" fillId="0" borderId="0"/>
  </cellStyleXfs>
  <cellXfs count="20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4" borderId="12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0" borderId="15" xfId="1" applyFont="1" applyBorder="1" applyAlignment="1">
      <alignment vertical="center" wrapText="1"/>
    </xf>
    <xf numFmtId="0" fontId="6" fillId="0" borderId="16" xfId="3" applyFont="1" applyBorder="1" applyAlignment="1">
      <alignment horizontal="left" vertical="center" wrapText="1"/>
    </xf>
    <xf numFmtId="0" fontId="6" fillId="0" borderId="16" xfId="3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/>
    </xf>
    <xf numFmtId="0" fontId="6" fillId="0" borderId="18" xfId="1" applyFont="1" applyBorder="1" applyAlignment="1">
      <alignment horizontal="justify" vertical="center" wrapText="1"/>
    </xf>
    <xf numFmtId="0" fontId="6" fillId="0" borderId="16" xfId="1" applyFont="1" applyBorder="1" applyAlignment="1">
      <alignment horizontal="justify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3" applyFont="1" applyBorder="1" applyAlignment="1">
      <alignment horizontal="left" vertical="center" wrapText="1"/>
    </xf>
    <xf numFmtId="0" fontId="6" fillId="0" borderId="19" xfId="3" applyFont="1" applyBorder="1" applyAlignment="1">
      <alignment horizontal="center" vertical="center" wrapText="1"/>
    </xf>
    <xf numFmtId="0" fontId="3" fillId="0" borderId="20" xfId="4" applyFont="1" applyBorder="1" applyAlignment="1">
      <alignment horizontal="center" vertical="center"/>
    </xf>
    <xf numFmtId="0" fontId="6" fillId="0" borderId="21" xfId="1" applyFont="1" applyBorder="1" applyAlignment="1">
      <alignment horizontal="justify" vertical="center" wrapText="1"/>
    </xf>
    <xf numFmtId="0" fontId="6" fillId="0" borderId="19" xfId="1" applyFont="1" applyBorder="1" applyAlignment="1">
      <alignment horizontal="justify" vertical="center" wrapText="1"/>
    </xf>
    <xf numFmtId="0" fontId="6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8" fillId="0" borderId="21" xfId="1" applyFont="1" applyBorder="1" applyAlignment="1">
      <alignment horizontal="justify" vertical="center" wrapText="1"/>
    </xf>
    <xf numFmtId="0" fontId="6" fillId="0" borderId="20" xfId="4" applyFont="1" applyBorder="1" applyAlignment="1">
      <alignment horizontal="center" vertical="center"/>
    </xf>
    <xf numFmtId="0" fontId="6" fillId="0" borderId="22" xfId="3" applyFont="1" applyBorder="1" applyAlignment="1">
      <alignment horizontal="left" vertical="center" wrapText="1"/>
    </xf>
    <xf numFmtId="0" fontId="6" fillId="0" borderId="23" xfId="3" applyFont="1" applyBorder="1" applyAlignment="1">
      <alignment horizontal="left" vertical="center" wrapText="1"/>
    </xf>
    <xf numFmtId="0" fontId="6" fillId="0" borderId="23" xfId="3" applyFont="1" applyBorder="1" applyAlignment="1">
      <alignment horizontal="center" vertical="center" wrapText="1"/>
    </xf>
    <xf numFmtId="0" fontId="3" fillId="0" borderId="24" xfId="4" applyFont="1" applyBorder="1" applyAlignment="1">
      <alignment horizontal="center" vertical="center"/>
    </xf>
    <xf numFmtId="0" fontId="6" fillId="0" borderId="25" xfId="1" applyFont="1" applyBorder="1" applyAlignment="1">
      <alignment horizontal="justify" vertical="center" wrapText="1"/>
    </xf>
    <xf numFmtId="0" fontId="6" fillId="0" borderId="23" xfId="1" applyFont="1" applyBorder="1" applyAlignment="1">
      <alignment horizontal="justify" vertical="center" wrapText="1"/>
    </xf>
    <xf numFmtId="0" fontId="6" fillId="0" borderId="23" xfId="1" applyFont="1" applyBorder="1" applyAlignment="1">
      <alignment horizontal="center" vertical="center" wrapText="1"/>
    </xf>
    <xf numFmtId="0" fontId="3" fillId="0" borderId="24" xfId="4" applyFont="1" applyBorder="1" applyAlignment="1">
      <alignment horizontal="left" vertical="center"/>
    </xf>
    <xf numFmtId="0" fontId="4" fillId="0" borderId="12" xfId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justify" vertical="center" wrapText="1"/>
    </xf>
    <xf numFmtId="0" fontId="9" fillId="0" borderId="16" xfId="1" applyFont="1" applyBorder="1" applyAlignment="1">
      <alignment horizontal="center" vertical="center" wrapText="1"/>
    </xf>
    <xf numFmtId="0" fontId="6" fillId="0" borderId="17" xfId="4" applyFont="1" applyBorder="1" applyAlignment="1">
      <alignment horizontal="center" vertical="center"/>
    </xf>
    <xf numFmtId="0" fontId="9" fillId="0" borderId="18" xfId="1" applyFont="1" applyBorder="1" applyAlignment="1">
      <alignment horizontal="justify" vertical="center" wrapText="1"/>
    </xf>
    <xf numFmtId="0" fontId="6" fillId="0" borderId="17" xfId="2" applyFont="1" applyBorder="1" applyAlignment="1">
      <alignment horizontal="center" vertical="center"/>
    </xf>
    <xf numFmtId="0" fontId="9" fillId="0" borderId="19" xfId="1" applyFont="1" applyBorder="1" applyAlignment="1">
      <alignment horizontal="justify" vertical="center" wrapText="1"/>
    </xf>
    <xf numFmtId="0" fontId="9" fillId="0" borderId="19" xfId="1" applyFont="1" applyBorder="1" applyAlignment="1">
      <alignment horizontal="center" vertical="center" wrapText="1"/>
    </xf>
    <xf numFmtId="0" fontId="3" fillId="0" borderId="20" xfId="4" applyFont="1" applyBorder="1" applyAlignment="1">
      <alignment horizontal="center" vertical="center" wrapText="1"/>
    </xf>
    <xf numFmtId="0" fontId="9" fillId="0" borderId="21" xfId="1" applyFont="1" applyBorder="1" applyAlignment="1">
      <alignment horizontal="justify" vertical="center" wrapText="1"/>
    </xf>
    <xf numFmtId="0" fontId="6" fillId="0" borderId="20" xfId="4" applyFont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 wrapText="1"/>
    </xf>
    <xf numFmtId="0" fontId="6" fillId="0" borderId="21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6" fillId="0" borderId="26" xfId="1" applyFont="1" applyBorder="1" applyAlignment="1">
      <alignment horizontal="justify" vertical="center" wrapText="1"/>
    </xf>
    <xf numFmtId="0" fontId="6" fillId="0" borderId="26" xfId="1" applyFont="1" applyBorder="1" applyAlignment="1">
      <alignment horizontal="center" vertical="center" wrapText="1"/>
    </xf>
    <xf numFmtId="0" fontId="3" fillId="0" borderId="27" xfId="4" applyFont="1" applyBorder="1" applyAlignment="1">
      <alignment horizontal="center" vertical="center"/>
    </xf>
    <xf numFmtId="0" fontId="6" fillId="0" borderId="28" xfId="3" applyFont="1" applyBorder="1" applyAlignment="1">
      <alignment horizontal="left" vertical="center" wrapText="1"/>
    </xf>
    <xf numFmtId="0" fontId="6" fillId="0" borderId="26" xfId="3" applyFont="1" applyBorder="1" applyAlignment="1">
      <alignment horizontal="left" vertical="center" wrapText="1"/>
    </xf>
    <xf numFmtId="0" fontId="6" fillId="0" borderId="26" xfId="3" applyFont="1" applyBorder="1" applyAlignment="1">
      <alignment horizontal="center" vertical="center" wrapText="1"/>
    </xf>
    <xf numFmtId="0" fontId="6" fillId="0" borderId="27" xfId="4" applyFont="1" applyBorder="1" applyAlignment="1">
      <alignment horizontal="center" vertical="center"/>
    </xf>
    <xf numFmtId="0" fontId="10" fillId="0" borderId="12" xfId="1" applyFont="1" applyBorder="1" applyAlignment="1">
      <alignment horizontal="justify" vertical="center" wrapText="1"/>
    </xf>
    <xf numFmtId="0" fontId="10" fillId="0" borderId="13" xfId="1" applyFont="1" applyBorder="1" applyAlignment="1">
      <alignment horizontal="justify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justify" vertical="center" wrapText="1"/>
    </xf>
    <xf numFmtId="0" fontId="6" fillId="0" borderId="0" xfId="1" applyFont="1" applyAlignment="1">
      <alignment vertical="center"/>
    </xf>
    <xf numFmtId="0" fontId="11" fillId="0" borderId="17" xfId="4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0" xfId="4" applyFont="1" applyBorder="1" applyAlignment="1">
      <alignment horizontal="center" vertical="center"/>
    </xf>
    <xf numFmtId="0" fontId="9" fillId="0" borderId="28" xfId="1" applyFont="1" applyBorder="1" applyAlignment="1">
      <alignment horizontal="justify" vertical="center" wrapText="1"/>
    </xf>
    <xf numFmtId="0" fontId="9" fillId="0" borderId="26" xfId="1" applyFont="1" applyBorder="1" applyAlignment="1">
      <alignment horizontal="justify" vertical="center" wrapText="1"/>
    </xf>
    <xf numFmtId="0" fontId="9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0" fontId="3" fillId="5" borderId="0" xfId="1" applyFont="1" applyFill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3" fillId="0" borderId="0" xfId="4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4" fillId="0" borderId="19" xfId="1" applyFont="1" applyBorder="1" applyAlignment="1">
      <alignment horizontal="justify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justify" vertical="center" wrapText="1"/>
    </xf>
    <xf numFmtId="0" fontId="14" fillId="0" borderId="26" xfId="1" applyFont="1" applyBorder="1" applyAlignment="1">
      <alignment horizontal="justify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justify" vertical="center" wrapText="1"/>
    </xf>
    <xf numFmtId="0" fontId="11" fillId="0" borderId="27" xfId="4" applyFont="1" applyBorder="1" applyAlignment="1">
      <alignment horizontal="center" vertical="center"/>
    </xf>
    <xf numFmtId="0" fontId="9" fillId="0" borderId="14" xfId="1" applyFont="1" applyBorder="1" applyAlignment="1">
      <alignment horizontal="justify" vertical="center" wrapText="1"/>
    </xf>
    <xf numFmtId="0" fontId="3" fillId="0" borderId="0" xfId="4" applyFont="1"/>
    <xf numFmtId="0" fontId="3" fillId="0" borderId="0" xfId="4" applyFont="1" applyAlignment="1">
      <alignment horizontal="center"/>
    </xf>
    <xf numFmtId="0" fontId="15" fillId="2" borderId="29" xfId="1" applyFont="1" applyFill="1" applyBorder="1" applyAlignment="1">
      <alignment horizontal="center" vertical="center"/>
    </xf>
    <xf numFmtId="0" fontId="4" fillId="0" borderId="30" xfId="3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15" fillId="2" borderId="25" xfId="1" applyFont="1" applyFill="1" applyBorder="1" applyAlignment="1">
      <alignment horizontal="center" vertical="center"/>
    </xf>
    <xf numFmtId="0" fontId="4" fillId="0" borderId="19" xfId="3" applyFont="1" applyBorder="1" applyAlignment="1">
      <alignment horizontal="right" vertical="center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4" fillId="0" borderId="19" xfId="4" applyFont="1" applyBorder="1" applyAlignment="1">
      <alignment horizontal="right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15" fillId="2" borderId="37" xfId="1" applyFont="1" applyFill="1" applyBorder="1" applyAlignment="1">
      <alignment horizontal="center" vertical="center"/>
    </xf>
    <xf numFmtId="0" fontId="4" fillId="0" borderId="38" xfId="4" applyFont="1" applyBorder="1" applyAlignment="1">
      <alignment horizontal="right" vertical="center"/>
    </xf>
    <xf numFmtId="1" fontId="4" fillId="0" borderId="39" xfId="2" applyNumberFormat="1" applyFont="1" applyBorder="1" applyAlignment="1">
      <alignment horizontal="center" vertical="center"/>
    </xf>
    <xf numFmtId="1" fontId="4" fillId="0" borderId="40" xfId="2" applyNumberFormat="1" applyFont="1" applyBorder="1" applyAlignment="1">
      <alignment horizontal="center" vertical="center"/>
    </xf>
    <xf numFmtId="1" fontId="4" fillId="0" borderId="41" xfId="2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6" borderId="9" xfId="4" applyFont="1" applyFill="1" applyBorder="1" applyAlignment="1">
      <alignment horizontal="center" vertical="center"/>
    </xf>
    <xf numFmtId="0" fontId="4" fillId="6" borderId="10" xfId="4" applyFont="1" applyFill="1" applyBorder="1" applyAlignment="1">
      <alignment horizontal="center" vertical="center"/>
    </xf>
    <xf numFmtId="0" fontId="4" fillId="6" borderId="11" xfId="4" applyFont="1" applyFill="1" applyBorder="1" applyAlignment="1">
      <alignment horizontal="center" vertical="center"/>
    </xf>
    <xf numFmtId="0" fontId="4" fillId="3" borderId="9" xfId="4" applyFont="1" applyFill="1" applyBorder="1" applyAlignment="1">
      <alignment horizontal="center" vertical="center"/>
    </xf>
    <xf numFmtId="0" fontId="4" fillId="3" borderId="10" xfId="4" applyFont="1" applyFill="1" applyBorder="1" applyAlignment="1">
      <alignment horizontal="center" vertical="center"/>
    </xf>
    <xf numFmtId="0" fontId="4" fillId="3" borderId="1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5" fillId="6" borderId="42" xfId="2" applyFont="1" applyFill="1" applyBorder="1" applyAlignment="1">
      <alignment horizontal="center" vertical="center"/>
    </xf>
    <xf numFmtId="0" fontId="4" fillId="6" borderId="43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vertical="center" wrapText="1"/>
    </xf>
    <xf numFmtId="0" fontId="16" fillId="0" borderId="18" xfId="3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6" fillId="0" borderId="16" xfId="4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1" fillId="0" borderId="45" xfId="1" quotePrefix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6" xfId="1" applyFont="1" applyBorder="1" applyAlignment="1">
      <alignment vertical="center" wrapText="1"/>
    </xf>
    <xf numFmtId="0" fontId="16" fillId="0" borderId="16" xfId="6" applyFont="1" applyBorder="1" applyAlignment="1">
      <alignment horizontal="center" vertical="center" wrapText="1"/>
    </xf>
    <xf numFmtId="0" fontId="16" fillId="0" borderId="16" xfId="4" applyFont="1" applyBorder="1" applyAlignment="1">
      <alignment horizontal="center" vertical="center"/>
    </xf>
    <xf numFmtId="0" fontId="6" fillId="0" borderId="21" xfId="3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4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0" borderId="46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16" fillId="0" borderId="19" xfId="6" applyFont="1" applyBorder="1" applyAlignment="1">
      <alignment horizontal="center" vertical="center" wrapText="1"/>
    </xf>
    <xf numFmtId="0" fontId="16" fillId="0" borderId="19" xfId="4" applyFont="1" applyBorder="1" applyAlignment="1">
      <alignment horizontal="center" vertical="center"/>
    </xf>
    <xf numFmtId="0" fontId="3" fillId="0" borderId="47" xfId="1" applyFont="1" applyBorder="1" applyAlignment="1">
      <alignment horizontal="left" vertical="center" wrapText="1"/>
    </xf>
    <xf numFmtId="0" fontId="3" fillId="0" borderId="46" xfId="1" quotePrefix="1" applyFont="1" applyBorder="1" applyAlignment="1">
      <alignment horizontal="left" vertical="center" wrapText="1"/>
    </xf>
    <xf numFmtId="0" fontId="3" fillId="0" borderId="47" xfId="1" quotePrefix="1" applyFont="1" applyBorder="1" applyAlignment="1">
      <alignment horizontal="left" vertical="center" wrapText="1"/>
    </xf>
    <xf numFmtId="0" fontId="6" fillId="0" borderId="19" xfId="4" applyFont="1" applyBorder="1" applyAlignment="1">
      <alignment vertical="center"/>
    </xf>
    <xf numFmtId="0" fontId="16" fillId="0" borderId="19" xfId="1" applyFont="1" applyBorder="1" applyAlignment="1">
      <alignment horizontal="center" vertical="center" wrapText="1"/>
    </xf>
    <xf numFmtId="0" fontId="6" fillId="0" borderId="19" xfId="4" applyFont="1" applyBorder="1" applyAlignment="1">
      <alignment horizontal="left" vertical="center"/>
    </xf>
    <xf numFmtId="0" fontId="16" fillId="0" borderId="19" xfId="3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/>
    </xf>
    <xf numFmtId="0" fontId="15" fillId="3" borderId="9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5" xfId="4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justify" vertical="center" wrapText="1"/>
    </xf>
    <xf numFmtId="0" fontId="16" fillId="0" borderId="21" xfId="3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3" fillId="0" borderId="6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1" fillId="0" borderId="47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8" xfId="3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8" xfId="4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3" fillId="0" borderId="49" xfId="1" applyFont="1" applyBorder="1" applyAlignment="1">
      <alignment horizontal="left" vertical="center" wrapText="1"/>
    </xf>
  </cellXfs>
  <cellStyles count="7">
    <cellStyle name="Normal" xfId="0" builtinId="0"/>
    <cellStyle name="Normal 2" xfId="3" xr:uid="{99D00CF6-BCDF-40E1-9059-0825C6050167}"/>
    <cellStyle name="Normal 2 2" xfId="6" xr:uid="{7D54C3BD-C8F2-4FA2-AEF0-3809BD05E893}"/>
    <cellStyle name="Normal 3 2" xfId="5" xr:uid="{E6C9A6C0-4B75-4D86-921C-BBA61DB04B08}"/>
    <cellStyle name="Normal 4 2" xfId="1" xr:uid="{B9D3EA87-3BB0-4285-B5CB-1EBB68A372CD}"/>
    <cellStyle name="Normal_EEE UNDERGRADUATE22062009" xfId="2" xr:uid="{0C2A3096-599C-4384-8D9C-147E8522EAD0}"/>
    <cellStyle name="Normal_SON_AREL_CENG_UNDERGRADUATE_CURRICULUM_ENG_3" xfId="4" xr:uid="{0AE27EAE-2CB3-4A15-BA2C-B41D03B99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"/>
  <sheetViews>
    <sheetView tabSelected="1" topLeftCell="A70" workbookViewId="0">
      <selection sqref="A1:XFD1048576"/>
    </sheetView>
  </sheetViews>
  <sheetFormatPr defaultRowHeight="13.8" x14ac:dyDescent="0.3"/>
  <cols>
    <col min="1" max="1" width="12.6640625" style="4" customWidth="1"/>
    <col min="2" max="2" width="54.77734375" style="4" customWidth="1"/>
    <col min="3" max="3" width="3.77734375" style="52" customWidth="1"/>
    <col min="4" max="4" width="3.6640625" style="52" customWidth="1"/>
    <col min="5" max="5" width="3.21875" style="52" customWidth="1"/>
    <col min="6" max="6" width="3.6640625" style="52" customWidth="1"/>
    <col min="7" max="7" width="5.88671875" style="52" bestFit="1" customWidth="1"/>
    <col min="8" max="8" width="23.33203125" style="52" customWidth="1"/>
    <col min="9" max="9" width="1.6640625" style="4" customWidth="1"/>
    <col min="10" max="10" width="12.77734375" style="4" customWidth="1"/>
    <col min="11" max="11" width="65.6640625" style="4" customWidth="1"/>
    <col min="12" max="15" width="3.5546875" style="52" customWidth="1"/>
    <col min="16" max="16" width="5.88671875" style="52" customWidth="1"/>
    <col min="17" max="17" width="22.77734375" style="52" customWidth="1"/>
    <col min="18" max="18" width="22.5546875" style="4" customWidth="1"/>
    <col min="19" max="19" width="17.33203125" style="4" customWidth="1"/>
    <col min="20" max="20" width="11.21875" style="4" customWidth="1"/>
    <col min="21" max="21" width="10" style="4" customWidth="1"/>
    <col min="22" max="22" width="11.6640625" style="4" customWidth="1"/>
    <col min="23" max="249" width="8.88671875" style="4"/>
    <col min="250" max="250" width="12.6640625" style="4" customWidth="1"/>
    <col min="251" max="251" width="49.21875" style="4" customWidth="1"/>
    <col min="252" max="252" width="3.77734375" style="4" customWidth="1"/>
    <col min="253" max="253" width="3.6640625" style="4" customWidth="1"/>
    <col min="254" max="254" width="3.21875" style="4" customWidth="1"/>
    <col min="255" max="255" width="3.6640625" style="4" customWidth="1"/>
    <col min="256" max="256" width="5.88671875" style="4" bestFit="1" customWidth="1"/>
    <col min="257" max="257" width="13.21875" style="4" customWidth="1"/>
    <col min="258" max="258" width="1.6640625" style="4" customWidth="1"/>
    <col min="259" max="259" width="12.77734375" style="4" customWidth="1"/>
    <col min="260" max="260" width="48.6640625" style="4" customWidth="1"/>
    <col min="261" max="264" width="3.5546875" style="4" customWidth="1"/>
    <col min="265" max="265" width="5.44140625" style="4" customWidth="1"/>
    <col min="266" max="266" width="10.21875" style="4" customWidth="1"/>
    <col min="267" max="267" width="22.5546875" style="4" customWidth="1"/>
    <col min="268" max="268" width="17.33203125" style="4" customWidth="1"/>
    <col min="269" max="269" width="11.21875" style="4" customWidth="1"/>
    <col min="270" max="270" width="10" style="4" customWidth="1"/>
    <col min="271" max="271" width="11.6640625" style="4" customWidth="1"/>
    <col min="272" max="505" width="8.88671875" style="4"/>
    <col min="506" max="506" width="12.6640625" style="4" customWidth="1"/>
    <col min="507" max="507" width="49.21875" style="4" customWidth="1"/>
    <col min="508" max="508" width="3.77734375" style="4" customWidth="1"/>
    <col min="509" max="509" width="3.6640625" style="4" customWidth="1"/>
    <col min="510" max="510" width="3.21875" style="4" customWidth="1"/>
    <col min="511" max="511" width="3.6640625" style="4" customWidth="1"/>
    <col min="512" max="512" width="5.88671875" style="4" bestFit="1" customWidth="1"/>
    <col min="513" max="513" width="13.21875" style="4" customWidth="1"/>
    <col min="514" max="514" width="1.6640625" style="4" customWidth="1"/>
    <col min="515" max="515" width="12.77734375" style="4" customWidth="1"/>
    <col min="516" max="516" width="48.6640625" style="4" customWidth="1"/>
    <col min="517" max="520" width="3.5546875" style="4" customWidth="1"/>
    <col min="521" max="521" width="5.44140625" style="4" customWidth="1"/>
    <col min="522" max="522" width="10.21875" style="4" customWidth="1"/>
    <col min="523" max="523" width="22.5546875" style="4" customWidth="1"/>
    <col min="524" max="524" width="17.33203125" style="4" customWidth="1"/>
    <col min="525" max="525" width="11.21875" style="4" customWidth="1"/>
    <col min="526" max="526" width="10" style="4" customWidth="1"/>
    <col min="527" max="527" width="11.6640625" style="4" customWidth="1"/>
    <col min="528" max="761" width="8.88671875" style="4"/>
    <col min="762" max="762" width="12.6640625" style="4" customWidth="1"/>
    <col min="763" max="763" width="49.21875" style="4" customWidth="1"/>
    <col min="764" max="764" width="3.77734375" style="4" customWidth="1"/>
    <col min="765" max="765" width="3.6640625" style="4" customWidth="1"/>
    <col min="766" max="766" width="3.21875" style="4" customWidth="1"/>
    <col min="767" max="767" width="3.6640625" style="4" customWidth="1"/>
    <col min="768" max="768" width="5.88671875" style="4" bestFit="1" customWidth="1"/>
    <col min="769" max="769" width="13.21875" style="4" customWidth="1"/>
    <col min="770" max="770" width="1.6640625" style="4" customWidth="1"/>
    <col min="771" max="771" width="12.77734375" style="4" customWidth="1"/>
    <col min="772" max="772" width="48.6640625" style="4" customWidth="1"/>
    <col min="773" max="776" width="3.5546875" style="4" customWidth="1"/>
    <col min="777" max="777" width="5.44140625" style="4" customWidth="1"/>
    <col min="778" max="778" width="10.21875" style="4" customWidth="1"/>
    <col min="779" max="779" width="22.5546875" style="4" customWidth="1"/>
    <col min="780" max="780" width="17.33203125" style="4" customWidth="1"/>
    <col min="781" max="781" width="11.21875" style="4" customWidth="1"/>
    <col min="782" max="782" width="10" style="4" customWidth="1"/>
    <col min="783" max="783" width="11.6640625" style="4" customWidth="1"/>
    <col min="784" max="1017" width="8.88671875" style="4"/>
    <col min="1018" max="1018" width="12.6640625" style="4" customWidth="1"/>
    <col min="1019" max="1019" width="49.21875" style="4" customWidth="1"/>
    <col min="1020" max="1020" width="3.77734375" style="4" customWidth="1"/>
    <col min="1021" max="1021" width="3.6640625" style="4" customWidth="1"/>
    <col min="1022" max="1022" width="3.21875" style="4" customWidth="1"/>
    <col min="1023" max="1023" width="3.6640625" style="4" customWidth="1"/>
    <col min="1024" max="1024" width="5.88671875" style="4" bestFit="1" customWidth="1"/>
    <col min="1025" max="1025" width="13.21875" style="4" customWidth="1"/>
    <col min="1026" max="1026" width="1.6640625" style="4" customWidth="1"/>
    <col min="1027" max="1027" width="12.77734375" style="4" customWidth="1"/>
    <col min="1028" max="1028" width="48.6640625" style="4" customWidth="1"/>
    <col min="1029" max="1032" width="3.5546875" style="4" customWidth="1"/>
    <col min="1033" max="1033" width="5.44140625" style="4" customWidth="1"/>
    <col min="1034" max="1034" width="10.21875" style="4" customWidth="1"/>
    <col min="1035" max="1035" width="22.5546875" style="4" customWidth="1"/>
    <col min="1036" max="1036" width="17.33203125" style="4" customWidth="1"/>
    <col min="1037" max="1037" width="11.21875" style="4" customWidth="1"/>
    <col min="1038" max="1038" width="10" style="4" customWidth="1"/>
    <col min="1039" max="1039" width="11.6640625" style="4" customWidth="1"/>
    <col min="1040" max="1273" width="8.88671875" style="4"/>
    <col min="1274" max="1274" width="12.6640625" style="4" customWidth="1"/>
    <col min="1275" max="1275" width="49.21875" style="4" customWidth="1"/>
    <col min="1276" max="1276" width="3.77734375" style="4" customWidth="1"/>
    <col min="1277" max="1277" width="3.6640625" style="4" customWidth="1"/>
    <col min="1278" max="1278" width="3.21875" style="4" customWidth="1"/>
    <col min="1279" max="1279" width="3.6640625" style="4" customWidth="1"/>
    <col min="1280" max="1280" width="5.88671875" style="4" bestFit="1" customWidth="1"/>
    <col min="1281" max="1281" width="13.21875" style="4" customWidth="1"/>
    <col min="1282" max="1282" width="1.6640625" style="4" customWidth="1"/>
    <col min="1283" max="1283" width="12.77734375" style="4" customWidth="1"/>
    <col min="1284" max="1284" width="48.6640625" style="4" customWidth="1"/>
    <col min="1285" max="1288" width="3.5546875" style="4" customWidth="1"/>
    <col min="1289" max="1289" width="5.44140625" style="4" customWidth="1"/>
    <col min="1290" max="1290" width="10.21875" style="4" customWidth="1"/>
    <col min="1291" max="1291" width="22.5546875" style="4" customWidth="1"/>
    <col min="1292" max="1292" width="17.33203125" style="4" customWidth="1"/>
    <col min="1293" max="1293" width="11.21875" style="4" customWidth="1"/>
    <col min="1294" max="1294" width="10" style="4" customWidth="1"/>
    <col min="1295" max="1295" width="11.6640625" style="4" customWidth="1"/>
    <col min="1296" max="1529" width="8.88671875" style="4"/>
    <col min="1530" max="1530" width="12.6640625" style="4" customWidth="1"/>
    <col min="1531" max="1531" width="49.21875" style="4" customWidth="1"/>
    <col min="1532" max="1532" width="3.77734375" style="4" customWidth="1"/>
    <col min="1533" max="1533" width="3.6640625" style="4" customWidth="1"/>
    <col min="1534" max="1534" width="3.21875" style="4" customWidth="1"/>
    <col min="1535" max="1535" width="3.6640625" style="4" customWidth="1"/>
    <col min="1536" max="1536" width="5.88671875" style="4" bestFit="1" customWidth="1"/>
    <col min="1537" max="1537" width="13.21875" style="4" customWidth="1"/>
    <col min="1538" max="1538" width="1.6640625" style="4" customWidth="1"/>
    <col min="1539" max="1539" width="12.77734375" style="4" customWidth="1"/>
    <col min="1540" max="1540" width="48.6640625" style="4" customWidth="1"/>
    <col min="1541" max="1544" width="3.5546875" style="4" customWidth="1"/>
    <col min="1545" max="1545" width="5.44140625" style="4" customWidth="1"/>
    <col min="1546" max="1546" width="10.21875" style="4" customWidth="1"/>
    <col min="1547" max="1547" width="22.5546875" style="4" customWidth="1"/>
    <col min="1548" max="1548" width="17.33203125" style="4" customWidth="1"/>
    <col min="1549" max="1549" width="11.21875" style="4" customWidth="1"/>
    <col min="1550" max="1550" width="10" style="4" customWidth="1"/>
    <col min="1551" max="1551" width="11.6640625" style="4" customWidth="1"/>
    <col min="1552" max="1785" width="8.88671875" style="4"/>
    <col min="1786" max="1786" width="12.6640625" style="4" customWidth="1"/>
    <col min="1787" max="1787" width="49.21875" style="4" customWidth="1"/>
    <col min="1788" max="1788" width="3.77734375" style="4" customWidth="1"/>
    <col min="1789" max="1789" width="3.6640625" style="4" customWidth="1"/>
    <col min="1790" max="1790" width="3.21875" style="4" customWidth="1"/>
    <col min="1791" max="1791" width="3.6640625" style="4" customWidth="1"/>
    <col min="1792" max="1792" width="5.88671875" style="4" bestFit="1" customWidth="1"/>
    <col min="1793" max="1793" width="13.21875" style="4" customWidth="1"/>
    <col min="1794" max="1794" width="1.6640625" style="4" customWidth="1"/>
    <col min="1795" max="1795" width="12.77734375" style="4" customWidth="1"/>
    <col min="1796" max="1796" width="48.6640625" style="4" customWidth="1"/>
    <col min="1797" max="1800" width="3.5546875" style="4" customWidth="1"/>
    <col min="1801" max="1801" width="5.44140625" style="4" customWidth="1"/>
    <col min="1802" max="1802" width="10.21875" style="4" customWidth="1"/>
    <col min="1803" max="1803" width="22.5546875" style="4" customWidth="1"/>
    <col min="1804" max="1804" width="17.33203125" style="4" customWidth="1"/>
    <col min="1805" max="1805" width="11.21875" style="4" customWidth="1"/>
    <col min="1806" max="1806" width="10" style="4" customWidth="1"/>
    <col min="1807" max="1807" width="11.6640625" style="4" customWidth="1"/>
    <col min="1808" max="2041" width="8.88671875" style="4"/>
    <col min="2042" max="2042" width="12.6640625" style="4" customWidth="1"/>
    <col min="2043" max="2043" width="49.21875" style="4" customWidth="1"/>
    <col min="2044" max="2044" width="3.77734375" style="4" customWidth="1"/>
    <col min="2045" max="2045" width="3.6640625" style="4" customWidth="1"/>
    <col min="2046" max="2046" width="3.21875" style="4" customWidth="1"/>
    <col min="2047" max="2047" width="3.6640625" style="4" customWidth="1"/>
    <col min="2048" max="2048" width="5.88671875" style="4" bestFit="1" customWidth="1"/>
    <col min="2049" max="2049" width="13.21875" style="4" customWidth="1"/>
    <col min="2050" max="2050" width="1.6640625" style="4" customWidth="1"/>
    <col min="2051" max="2051" width="12.77734375" style="4" customWidth="1"/>
    <col min="2052" max="2052" width="48.6640625" style="4" customWidth="1"/>
    <col min="2053" max="2056" width="3.5546875" style="4" customWidth="1"/>
    <col min="2057" max="2057" width="5.44140625" style="4" customWidth="1"/>
    <col min="2058" max="2058" width="10.21875" style="4" customWidth="1"/>
    <col min="2059" max="2059" width="22.5546875" style="4" customWidth="1"/>
    <col min="2060" max="2060" width="17.33203125" style="4" customWidth="1"/>
    <col min="2061" max="2061" width="11.21875" style="4" customWidth="1"/>
    <col min="2062" max="2062" width="10" style="4" customWidth="1"/>
    <col min="2063" max="2063" width="11.6640625" style="4" customWidth="1"/>
    <col min="2064" max="2297" width="8.88671875" style="4"/>
    <col min="2298" max="2298" width="12.6640625" style="4" customWidth="1"/>
    <col min="2299" max="2299" width="49.21875" style="4" customWidth="1"/>
    <col min="2300" max="2300" width="3.77734375" style="4" customWidth="1"/>
    <col min="2301" max="2301" width="3.6640625" style="4" customWidth="1"/>
    <col min="2302" max="2302" width="3.21875" style="4" customWidth="1"/>
    <col min="2303" max="2303" width="3.6640625" style="4" customWidth="1"/>
    <col min="2304" max="2304" width="5.88671875" style="4" bestFit="1" customWidth="1"/>
    <col min="2305" max="2305" width="13.21875" style="4" customWidth="1"/>
    <col min="2306" max="2306" width="1.6640625" style="4" customWidth="1"/>
    <col min="2307" max="2307" width="12.77734375" style="4" customWidth="1"/>
    <col min="2308" max="2308" width="48.6640625" style="4" customWidth="1"/>
    <col min="2309" max="2312" width="3.5546875" style="4" customWidth="1"/>
    <col min="2313" max="2313" width="5.44140625" style="4" customWidth="1"/>
    <col min="2314" max="2314" width="10.21875" style="4" customWidth="1"/>
    <col min="2315" max="2315" width="22.5546875" style="4" customWidth="1"/>
    <col min="2316" max="2316" width="17.33203125" style="4" customWidth="1"/>
    <col min="2317" max="2317" width="11.21875" style="4" customWidth="1"/>
    <col min="2318" max="2318" width="10" style="4" customWidth="1"/>
    <col min="2319" max="2319" width="11.6640625" style="4" customWidth="1"/>
    <col min="2320" max="2553" width="8.88671875" style="4"/>
    <col min="2554" max="2554" width="12.6640625" style="4" customWidth="1"/>
    <col min="2555" max="2555" width="49.21875" style="4" customWidth="1"/>
    <col min="2556" max="2556" width="3.77734375" style="4" customWidth="1"/>
    <col min="2557" max="2557" width="3.6640625" style="4" customWidth="1"/>
    <col min="2558" max="2558" width="3.21875" style="4" customWidth="1"/>
    <col min="2559" max="2559" width="3.6640625" style="4" customWidth="1"/>
    <col min="2560" max="2560" width="5.88671875" style="4" bestFit="1" customWidth="1"/>
    <col min="2561" max="2561" width="13.21875" style="4" customWidth="1"/>
    <col min="2562" max="2562" width="1.6640625" style="4" customWidth="1"/>
    <col min="2563" max="2563" width="12.77734375" style="4" customWidth="1"/>
    <col min="2564" max="2564" width="48.6640625" style="4" customWidth="1"/>
    <col min="2565" max="2568" width="3.5546875" style="4" customWidth="1"/>
    <col min="2569" max="2569" width="5.44140625" style="4" customWidth="1"/>
    <col min="2570" max="2570" width="10.21875" style="4" customWidth="1"/>
    <col min="2571" max="2571" width="22.5546875" style="4" customWidth="1"/>
    <col min="2572" max="2572" width="17.33203125" style="4" customWidth="1"/>
    <col min="2573" max="2573" width="11.21875" style="4" customWidth="1"/>
    <col min="2574" max="2574" width="10" style="4" customWidth="1"/>
    <col min="2575" max="2575" width="11.6640625" style="4" customWidth="1"/>
    <col min="2576" max="2809" width="8.88671875" style="4"/>
    <col min="2810" max="2810" width="12.6640625" style="4" customWidth="1"/>
    <col min="2811" max="2811" width="49.21875" style="4" customWidth="1"/>
    <col min="2812" max="2812" width="3.77734375" style="4" customWidth="1"/>
    <col min="2813" max="2813" width="3.6640625" style="4" customWidth="1"/>
    <col min="2814" max="2814" width="3.21875" style="4" customWidth="1"/>
    <col min="2815" max="2815" width="3.6640625" style="4" customWidth="1"/>
    <col min="2816" max="2816" width="5.88671875" style="4" bestFit="1" customWidth="1"/>
    <col min="2817" max="2817" width="13.21875" style="4" customWidth="1"/>
    <col min="2818" max="2818" width="1.6640625" style="4" customWidth="1"/>
    <col min="2819" max="2819" width="12.77734375" style="4" customWidth="1"/>
    <col min="2820" max="2820" width="48.6640625" style="4" customWidth="1"/>
    <col min="2821" max="2824" width="3.5546875" style="4" customWidth="1"/>
    <col min="2825" max="2825" width="5.44140625" style="4" customWidth="1"/>
    <col min="2826" max="2826" width="10.21875" style="4" customWidth="1"/>
    <col min="2827" max="2827" width="22.5546875" style="4" customWidth="1"/>
    <col min="2828" max="2828" width="17.33203125" style="4" customWidth="1"/>
    <col min="2829" max="2829" width="11.21875" style="4" customWidth="1"/>
    <col min="2830" max="2830" width="10" style="4" customWidth="1"/>
    <col min="2831" max="2831" width="11.6640625" style="4" customWidth="1"/>
    <col min="2832" max="3065" width="8.88671875" style="4"/>
    <col min="3066" max="3066" width="12.6640625" style="4" customWidth="1"/>
    <col min="3067" max="3067" width="49.21875" style="4" customWidth="1"/>
    <col min="3068" max="3068" width="3.77734375" style="4" customWidth="1"/>
    <col min="3069" max="3069" width="3.6640625" style="4" customWidth="1"/>
    <col min="3070" max="3070" width="3.21875" style="4" customWidth="1"/>
    <col min="3071" max="3071" width="3.6640625" style="4" customWidth="1"/>
    <col min="3072" max="3072" width="5.88671875" style="4" bestFit="1" customWidth="1"/>
    <col min="3073" max="3073" width="13.21875" style="4" customWidth="1"/>
    <col min="3074" max="3074" width="1.6640625" style="4" customWidth="1"/>
    <col min="3075" max="3075" width="12.77734375" style="4" customWidth="1"/>
    <col min="3076" max="3076" width="48.6640625" style="4" customWidth="1"/>
    <col min="3077" max="3080" width="3.5546875" style="4" customWidth="1"/>
    <col min="3081" max="3081" width="5.44140625" style="4" customWidth="1"/>
    <col min="3082" max="3082" width="10.21875" style="4" customWidth="1"/>
    <col min="3083" max="3083" width="22.5546875" style="4" customWidth="1"/>
    <col min="3084" max="3084" width="17.33203125" style="4" customWidth="1"/>
    <col min="3085" max="3085" width="11.21875" style="4" customWidth="1"/>
    <col min="3086" max="3086" width="10" style="4" customWidth="1"/>
    <col min="3087" max="3087" width="11.6640625" style="4" customWidth="1"/>
    <col min="3088" max="3321" width="8.88671875" style="4"/>
    <col min="3322" max="3322" width="12.6640625" style="4" customWidth="1"/>
    <col min="3323" max="3323" width="49.21875" style="4" customWidth="1"/>
    <col min="3324" max="3324" width="3.77734375" style="4" customWidth="1"/>
    <col min="3325" max="3325" width="3.6640625" style="4" customWidth="1"/>
    <col min="3326" max="3326" width="3.21875" style="4" customWidth="1"/>
    <col min="3327" max="3327" width="3.6640625" style="4" customWidth="1"/>
    <col min="3328" max="3328" width="5.88671875" style="4" bestFit="1" customWidth="1"/>
    <col min="3329" max="3329" width="13.21875" style="4" customWidth="1"/>
    <col min="3330" max="3330" width="1.6640625" style="4" customWidth="1"/>
    <col min="3331" max="3331" width="12.77734375" style="4" customWidth="1"/>
    <col min="3332" max="3332" width="48.6640625" style="4" customWidth="1"/>
    <col min="3333" max="3336" width="3.5546875" style="4" customWidth="1"/>
    <col min="3337" max="3337" width="5.44140625" style="4" customWidth="1"/>
    <col min="3338" max="3338" width="10.21875" style="4" customWidth="1"/>
    <col min="3339" max="3339" width="22.5546875" style="4" customWidth="1"/>
    <col min="3340" max="3340" width="17.33203125" style="4" customWidth="1"/>
    <col min="3341" max="3341" width="11.21875" style="4" customWidth="1"/>
    <col min="3342" max="3342" width="10" style="4" customWidth="1"/>
    <col min="3343" max="3343" width="11.6640625" style="4" customWidth="1"/>
    <col min="3344" max="3577" width="8.88671875" style="4"/>
    <col min="3578" max="3578" width="12.6640625" style="4" customWidth="1"/>
    <col min="3579" max="3579" width="49.21875" style="4" customWidth="1"/>
    <col min="3580" max="3580" width="3.77734375" style="4" customWidth="1"/>
    <col min="3581" max="3581" width="3.6640625" style="4" customWidth="1"/>
    <col min="3582" max="3582" width="3.21875" style="4" customWidth="1"/>
    <col min="3583" max="3583" width="3.6640625" style="4" customWidth="1"/>
    <col min="3584" max="3584" width="5.88671875" style="4" bestFit="1" customWidth="1"/>
    <col min="3585" max="3585" width="13.21875" style="4" customWidth="1"/>
    <col min="3586" max="3586" width="1.6640625" style="4" customWidth="1"/>
    <col min="3587" max="3587" width="12.77734375" style="4" customWidth="1"/>
    <col min="3588" max="3588" width="48.6640625" style="4" customWidth="1"/>
    <col min="3589" max="3592" width="3.5546875" style="4" customWidth="1"/>
    <col min="3593" max="3593" width="5.44140625" style="4" customWidth="1"/>
    <col min="3594" max="3594" width="10.21875" style="4" customWidth="1"/>
    <col min="3595" max="3595" width="22.5546875" style="4" customWidth="1"/>
    <col min="3596" max="3596" width="17.33203125" style="4" customWidth="1"/>
    <col min="3597" max="3597" width="11.21875" style="4" customWidth="1"/>
    <col min="3598" max="3598" width="10" style="4" customWidth="1"/>
    <col min="3599" max="3599" width="11.6640625" style="4" customWidth="1"/>
    <col min="3600" max="3833" width="8.88671875" style="4"/>
    <col min="3834" max="3834" width="12.6640625" style="4" customWidth="1"/>
    <col min="3835" max="3835" width="49.21875" style="4" customWidth="1"/>
    <col min="3836" max="3836" width="3.77734375" style="4" customWidth="1"/>
    <col min="3837" max="3837" width="3.6640625" style="4" customWidth="1"/>
    <col min="3838" max="3838" width="3.21875" style="4" customWidth="1"/>
    <col min="3839" max="3839" width="3.6640625" style="4" customWidth="1"/>
    <col min="3840" max="3840" width="5.88671875" style="4" bestFit="1" customWidth="1"/>
    <col min="3841" max="3841" width="13.21875" style="4" customWidth="1"/>
    <col min="3842" max="3842" width="1.6640625" style="4" customWidth="1"/>
    <col min="3843" max="3843" width="12.77734375" style="4" customWidth="1"/>
    <col min="3844" max="3844" width="48.6640625" style="4" customWidth="1"/>
    <col min="3845" max="3848" width="3.5546875" style="4" customWidth="1"/>
    <col min="3849" max="3849" width="5.44140625" style="4" customWidth="1"/>
    <col min="3850" max="3850" width="10.21875" style="4" customWidth="1"/>
    <col min="3851" max="3851" width="22.5546875" style="4" customWidth="1"/>
    <col min="3852" max="3852" width="17.33203125" style="4" customWidth="1"/>
    <col min="3853" max="3853" width="11.21875" style="4" customWidth="1"/>
    <col min="3854" max="3854" width="10" style="4" customWidth="1"/>
    <col min="3855" max="3855" width="11.6640625" style="4" customWidth="1"/>
    <col min="3856" max="4089" width="8.88671875" style="4"/>
    <col min="4090" max="4090" width="12.6640625" style="4" customWidth="1"/>
    <col min="4091" max="4091" width="49.21875" style="4" customWidth="1"/>
    <col min="4092" max="4092" width="3.77734375" style="4" customWidth="1"/>
    <col min="4093" max="4093" width="3.6640625" style="4" customWidth="1"/>
    <col min="4094" max="4094" width="3.21875" style="4" customWidth="1"/>
    <col min="4095" max="4095" width="3.6640625" style="4" customWidth="1"/>
    <col min="4096" max="4096" width="5.88671875" style="4" bestFit="1" customWidth="1"/>
    <col min="4097" max="4097" width="13.21875" style="4" customWidth="1"/>
    <col min="4098" max="4098" width="1.6640625" style="4" customWidth="1"/>
    <col min="4099" max="4099" width="12.77734375" style="4" customWidth="1"/>
    <col min="4100" max="4100" width="48.6640625" style="4" customWidth="1"/>
    <col min="4101" max="4104" width="3.5546875" style="4" customWidth="1"/>
    <col min="4105" max="4105" width="5.44140625" style="4" customWidth="1"/>
    <col min="4106" max="4106" width="10.21875" style="4" customWidth="1"/>
    <col min="4107" max="4107" width="22.5546875" style="4" customWidth="1"/>
    <col min="4108" max="4108" width="17.33203125" style="4" customWidth="1"/>
    <col min="4109" max="4109" width="11.21875" style="4" customWidth="1"/>
    <col min="4110" max="4110" width="10" style="4" customWidth="1"/>
    <col min="4111" max="4111" width="11.6640625" style="4" customWidth="1"/>
    <col min="4112" max="4345" width="8.88671875" style="4"/>
    <col min="4346" max="4346" width="12.6640625" style="4" customWidth="1"/>
    <col min="4347" max="4347" width="49.21875" style="4" customWidth="1"/>
    <col min="4348" max="4348" width="3.77734375" style="4" customWidth="1"/>
    <col min="4349" max="4349" width="3.6640625" style="4" customWidth="1"/>
    <col min="4350" max="4350" width="3.21875" style="4" customWidth="1"/>
    <col min="4351" max="4351" width="3.6640625" style="4" customWidth="1"/>
    <col min="4352" max="4352" width="5.88671875" style="4" bestFit="1" customWidth="1"/>
    <col min="4353" max="4353" width="13.21875" style="4" customWidth="1"/>
    <col min="4354" max="4354" width="1.6640625" style="4" customWidth="1"/>
    <col min="4355" max="4355" width="12.77734375" style="4" customWidth="1"/>
    <col min="4356" max="4356" width="48.6640625" style="4" customWidth="1"/>
    <col min="4357" max="4360" width="3.5546875" style="4" customWidth="1"/>
    <col min="4361" max="4361" width="5.44140625" style="4" customWidth="1"/>
    <col min="4362" max="4362" width="10.21875" style="4" customWidth="1"/>
    <col min="4363" max="4363" width="22.5546875" style="4" customWidth="1"/>
    <col min="4364" max="4364" width="17.33203125" style="4" customWidth="1"/>
    <col min="4365" max="4365" width="11.21875" style="4" customWidth="1"/>
    <col min="4366" max="4366" width="10" style="4" customWidth="1"/>
    <col min="4367" max="4367" width="11.6640625" style="4" customWidth="1"/>
    <col min="4368" max="4601" width="8.88671875" style="4"/>
    <col min="4602" max="4602" width="12.6640625" style="4" customWidth="1"/>
    <col min="4603" max="4603" width="49.21875" style="4" customWidth="1"/>
    <col min="4604" max="4604" width="3.77734375" style="4" customWidth="1"/>
    <col min="4605" max="4605" width="3.6640625" style="4" customWidth="1"/>
    <col min="4606" max="4606" width="3.21875" style="4" customWidth="1"/>
    <col min="4607" max="4607" width="3.6640625" style="4" customWidth="1"/>
    <col min="4608" max="4608" width="5.88671875" style="4" bestFit="1" customWidth="1"/>
    <col min="4609" max="4609" width="13.21875" style="4" customWidth="1"/>
    <col min="4610" max="4610" width="1.6640625" style="4" customWidth="1"/>
    <col min="4611" max="4611" width="12.77734375" style="4" customWidth="1"/>
    <col min="4612" max="4612" width="48.6640625" style="4" customWidth="1"/>
    <col min="4613" max="4616" width="3.5546875" style="4" customWidth="1"/>
    <col min="4617" max="4617" width="5.44140625" style="4" customWidth="1"/>
    <col min="4618" max="4618" width="10.21875" style="4" customWidth="1"/>
    <col min="4619" max="4619" width="22.5546875" style="4" customWidth="1"/>
    <col min="4620" max="4620" width="17.33203125" style="4" customWidth="1"/>
    <col min="4621" max="4621" width="11.21875" style="4" customWidth="1"/>
    <col min="4622" max="4622" width="10" style="4" customWidth="1"/>
    <col min="4623" max="4623" width="11.6640625" style="4" customWidth="1"/>
    <col min="4624" max="4857" width="8.88671875" style="4"/>
    <col min="4858" max="4858" width="12.6640625" style="4" customWidth="1"/>
    <col min="4859" max="4859" width="49.21875" style="4" customWidth="1"/>
    <col min="4860" max="4860" width="3.77734375" style="4" customWidth="1"/>
    <col min="4861" max="4861" width="3.6640625" style="4" customWidth="1"/>
    <col min="4862" max="4862" width="3.21875" style="4" customWidth="1"/>
    <col min="4863" max="4863" width="3.6640625" style="4" customWidth="1"/>
    <col min="4864" max="4864" width="5.88671875" style="4" bestFit="1" customWidth="1"/>
    <col min="4865" max="4865" width="13.21875" style="4" customWidth="1"/>
    <col min="4866" max="4866" width="1.6640625" style="4" customWidth="1"/>
    <col min="4867" max="4867" width="12.77734375" style="4" customWidth="1"/>
    <col min="4868" max="4868" width="48.6640625" style="4" customWidth="1"/>
    <col min="4869" max="4872" width="3.5546875" style="4" customWidth="1"/>
    <col min="4873" max="4873" width="5.44140625" style="4" customWidth="1"/>
    <col min="4874" max="4874" width="10.21875" style="4" customWidth="1"/>
    <col min="4875" max="4875" width="22.5546875" style="4" customWidth="1"/>
    <col min="4876" max="4876" width="17.33203125" style="4" customWidth="1"/>
    <col min="4877" max="4877" width="11.21875" style="4" customWidth="1"/>
    <col min="4878" max="4878" width="10" style="4" customWidth="1"/>
    <col min="4879" max="4879" width="11.6640625" style="4" customWidth="1"/>
    <col min="4880" max="5113" width="8.88671875" style="4"/>
    <col min="5114" max="5114" width="12.6640625" style="4" customWidth="1"/>
    <col min="5115" max="5115" width="49.21875" style="4" customWidth="1"/>
    <col min="5116" max="5116" width="3.77734375" style="4" customWidth="1"/>
    <col min="5117" max="5117" width="3.6640625" style="4" customWidth="1"/>
    <col min="5118" max="5118" width="3.21875" style="4" customWidth="1"/>
    <col min="5119" max="5119" width="3.6640625" style="4" customWidth="1"/>
    <col min="5120" max="5120" width="5.88671875" style="4" bestFit="1" customWidth="1"/>
    <col min="5121" max="5121" width="13.21875" style="4" customWidth="1"/>
    <col min="5122" max="5122" width="1.6640625" style="4" customWidth="1"/>
    <col min="5123" max="5123" width="12.77734375" style="4" customWidth="1"/>
    <col min="5124" max="5124" width="48.6640625" style="4" customWidth="1"/>
    <col min="5125" max="5128" width="3.5546875" style="4" customWidth="1"/>
    <col min="5129" max="5129" width="5.44140625" style="4" customWidth="1"/>
    <col min="5130" max="5130" width="10.21875" style="4" customWidth="1"/>
    <col min="5131" max="5131" width="22.5546875" style="4" customWidth="1"/>
    <col min="5132" max="5132" width="17.33203125" style="4" customWidth="1"/>
    <col min="5133" max="5133" width="11.21875" style="4" customWidth="1"/>
    <col min="5134" max="5134" width="10" style="4" customWidth="1"/>
    <col min="5135" max="5135" width="11.6640625" style="4" customWidth="1"/>
    <col min="5136" max="5369" width="8.88671875" style="4"/>
    <col min="5370" max="5370" width="12.6640625" style="4" customWidth="1"/>
    <col min="5371" max="5371" width="49.21875" style="4" customWidth="1"/>
    <col min="5372" max="5372" width="3.77734375" style="4" customWidth="1"/>
    <col min="5373" max="5373" width="3.6640625" style="4" customWidth="1"/>
    <col min="5374" max="5374" width="3.21875" style="4" customWidth="1"/>
    <col min="5375" max="5375" width="3.6640625" style="4" customWidth="1"/>
    <col min="5376" max="5376" width="5.88671875" style="4" bestFit="1" customWidth="1"/>
    <col min="5377" max="5377" width="13.21875" style="4" customWidth="1"/>
    <col min="5378" max="5378" width="1.6640625" style="4" customWidth="1"/>
    <col min="5379" max="5379" width="12.77734375" style="4" customWidth="1"/>
    <col min="5380" max="5380" width="48.6640625" style="4" customWidth="1"/>
    <col min="5381" max="5384" width="3.5546875" style="4" customWidth="1"/>
    <col min="5385" max="5385" width="5.44140625" style="4" customWidth="1"/>
    <col min="5386" max="5386" width="10.21875" style="4" customWidth="1"/>
    <col min="5387" max="5387" width="22.5546875" style="4" customWidth="1"/>
    <col min="5388" max="5388" width="17.33203125" style="4" customWidth="1"/>
    <col min="5389" max="5389" width="11.21875" style="4" customWidth="1"/>
    <col min="5390" max="5390" width="10" style="4" customWidth="1"/>
    <col min="5391" max="5391" width="11.6640625" style="4" customWidth="1"/>
    <col min="5392" max="5625" width="8.88671875" style="4"/>
    <col min="5626" max="5626" width="12.6640625" style="4" customWidth="1"/>
    <col min="5627" max="5627" width="49.21875" style="4" customWidth="1"/>
    <col min="5628" max="5628" width="3.77734375" style="4" customWidth="1"/>
    <col min="5629" max="5629" width="3.6640625" style="4" customWidth="1"/>
    <col min="5630" max="5630" width="3.21875" style="4" customWidth="1"/>
    <col min="5631" max="5631" width="3.6640625" style="4" customWidth="1"/>
    <col min="5632" max="5632" width="5.88671875" style="4" bestFit="1" customWidth="1"/>
    <col min="5633" max="5633" width="13.21875" style="4" customWidth="1"/>
    <col min="5634" max="5634" width="1.6640625" style="4" customWidth="1"/>
    <col min="5635" max="5635" width="12.77734375" style="4" customWidth="1"/>
    <col min="5636" max="5636" width="48.6640625" style="4" customWidth="1"/>
    <col min="5637" max="5640" width="3.5546875" style="4" customWidth="1"/>
    <col min="5641" max="5641" width="5.44140625" style="4" customWidth="1"/>
    <col min="5642" max="5642" width="10.21875" style="4" customWidth="1"/>
    <col min="5643" max="5643" width="22.5546875" style="4" customWidth="1"/>
    <col min="5644" max="5644" width="17.33203125" style="4" customWidth="1"/>
    <col min="5645" max="5645" width="11.21875" style="4" customWidth="1"/>
    <col min="5646" max="5646" width="10" style="4" customWidth="1"/>
    <col min="5647" max="5647" width="11.6640625" style="4" customWidth="1"/>
    <col min="5648" max="5881" width="8.88671875" style="4"/>
    <col min="5882" max="5882" width="12.6640625" style="4" customWidth="1"/>
    <col min="5883" max="5883" width="49.21875" style="4" customWidth="1"/>
    <col min="5884" max="5884" width="3.77734375" style="4" customWidth="1"/>
    <col min="5885" max="5885" width="3.6640625" style="4" customWidth="1"/>
    <col min="5886" max="5886" width="3.21875" style="4" customWidth="1"/>
    <col min="5887" max="5887" width="3.6640625" style="4" customWidth="1"/>
    <col min="5888" max="5888" width="5.88671875" style="4" bestFit="1" customWidth="1"/>
    <col min="5889" max="5889" width="13.21875" style="4" customWidth="1"/>
    <col min="5890" max="5890" width="1.6640625" style="4" customWidth="1"/>
    <col min="5891" max="5891" width="12.77734375" style="4" customWidth="1"/>
    <col min="5892" max="5892" width="48.6640625" style="4" customWidth="1"/>
    <col min="5893" max="5896" width="3.5546875" style="4" customWidth="1"/>
    <col min="5897" max="5897" width="5.44140625" style="4" customWidth="1"/>
    <col min="5898" max="5898" width="10.21875" style="4" customWidth="1"/>
    <col min="5899" max="5899" width="22.5546875" style="4" customWidth="1"/>
    <col min="5900" max="5900" width="17.33203125" style="4" customWidth="1"/>
    <col min="5901" max="5901" width="11.21875" style="4" customWidth="1"/>
    <col min="5902" max="5902" width="10" style="4" customWidth="1"/>
    <col min="5903" max="5903" width="11.6640625" style="4" customWidth="1"/>
    <col min="5904" max="6137" width="8.88671875" style="4"/>
    <col min="6138" max="6138" width="12.6640625" style="4" customWidth="1"/>
    <col min="6139" max="6139" width="49.21875" style="4" customWidth="1"/>
    <col min="6140" max="6140" width="3.77734375" style="4" customWidth="1"/>
    <col min="6141" max="6141" width="3.6640625" style="4" customWidth="1"/>
    <col min="6142" max="6142" width="3.21875" style="4" customWidth="1"/>
    <col min="6143" max="6143" width="3.6640625" style="4" customWidth="1"/>
    <col min="6144" max="6144" width="5.88671875" style="4" bestFit="1" customWidth="1"/>
    <col min="6145" max="6145" width="13.21875" style="4" customWidth="1"/>
    <col min="6146" max="6146" width="1.6640625" style="4" customWidth="1"/>
    <col min="6147" max="6147" width="12.77734375" style="4" customWidth="1"/>
    <col min="6148" max="6148" width="48.6640625" style="4" customWidth="1"/>
    <col min="6149" max="6152" width="3.5546875" style="4" customWidth="1"/>
    <col min="6153" max="6153" width="5.44140625" style="4" customWidth="1"/>
    <col min="6154" max="6154" width="10.21875" style="4" customWidth="1"/>
    <col min="6155" max="6155" width="22.5546875" style="4" customWidth="1"/>
    <col min="6156" max="6156" width="17.33203125" style="4" customWidth="1"/>
    <col min="6157" max="6157" width="11.21875" style="4" customWidth="1"/>
    <col min="6158" max="6158" width="10" style="4" customWidth="1"/>
    <col min="6159" max="6159" width="11.6640625" style="4" customWidth="1"/>
    <col min="6160" max="6393" width="8.88671875" style="4"/>
    <col min="6394" max="6394" width="12.6640625" style="4" customWidth="1"/>
    <col min="6395" max="6395" width="49.21875" style="4" customWidth="1"/>
    <col min="6396" max="6396" width="3.77734375" style="4" customWidth="1"/>
    <col min="6397" max="6397" width="3.6640625" style="4" customWidth="1"/>
    <col min="6398" max="6398" width="3.21875" style="4" customWidth="1"/>
    <col min="6399" max="6399" width="3.6640625" style="4" customWidth="1"/>
    <col min="6400" max="6400" width="5.88671875" style="4" bestFit="1" customWidth="1"/>
    <col min="6401" max="6401" width="13.21875" style="4" customWidth="1"/>
    <col min="6402" max="6402" width="1.6640625" style="4" customWidth="1"/>
    <col min="6403" max="6403" width="12.77734375" style="4" customWidth="1"/>
    <col min="6404" max="6404" width="48.6640625" style="4" customWidth="1"/>
    <col min="6405" max="6408" width="3.5546875" style="4" customWidth="1"/>
    <col min="6409" max="6409" width="5.44140625" style="4" customWidth="1"/>
    <col min="6410" max="6410" width="10.21875" style="4" customWidth="1"/>
    <col min="6411" max="6411" width="22.5546875" style="4" customWidth="1"/>
    <col min="6412" max="6412" width="17.33203125" style="4" customWidth="1"/>
    <col min="6413" max="6413" width="11.21875" style="4" customWidth="1"/>
    <col min="6414" max="6414" width="10" style="4" customWidth="1"/>
    <col min="6415" max="6415" width="11.6640625" style="4" customWidth="1"/>
    <col min="6416" max="6649" width="8.88671875" style="4"/>
    <col min="6650" max="6650" width="12.6640625" style="4" customWidth="1"/>
    <col min="6651" max="6651" width="49.21875" style="4" customWidth="1"/>
    <col min="6652" max="6652" width="3.77734375" style="4" customWidth="1"/>
    <col min="6653" max="6653" width="3.6640625" style="4" customWidth="1"/>
    <col min="6654" max="6654" width="3.21875" style="4" customWidth="1"/>
    <col min="6655" max="6655" width="3.6640625" style="4" customWidth="1"/>
    <col min="6656" max="6656" width="5.88671875" style="4" bestFit="1" customWidth="1"/>
    <col min="6657" max="6657" width="13.21875" style="4" customWidth="1"/>
    <col min="6658" max="6658" width="1.6640625" style="4" customWidth="1"/>
    <col min="6659" max="6659" width="12.77734375" style="4" customWidth="1"/>
    <col min="6660" max="6660" width="48.6640625" style="4" customWidth="1"/>
    <col min="6661" max="6664" width="3.5546875" style="4" customWidth="1"/>
    <col min="6665" max="6665" width="5.44140625" style="4" customWidth="1"/>
    <col min="6666" max="6666" width="10.21875" style="4" customWidth="1"/>
    <col min="6667" max="6667" width="22.5546875" style="4" customWidth="1"/>
    <col min="6668" max="6668" width="17.33203125" style="4" customWidth="1"/>
    <col min="6669" max="6669" width="11.21875" style="4" customWidth="1"/>
    <col min="6670" max="6670" width="10" style="4" customWidth="1"/>
    <col min="6671" max="6671" width="11.6640625" style="4" customWidth="1"/>
    <col min="6672" max="6905" width="8.88671875" style="4"/>
    <col min="6906" max="6906" width="12.6640625" style="4" customWidth="1"/>
    <col min="6907" max="6907" width="49.21875" style="4" customWidth="1"/>
    <col min="6908" max="6908" width="3.77734375" style="4" customWidth="1"/>
    <col min="6909" max="6909" width="3.6640625" style="4" customWidth="1"/>
    <col min="6910" max="6910" width="3.21875" style="4" customWidth="1"/>
    <col min="6911" max="6911" width="3.6640625" style="4" customWidth="1"/>
    <col min="6912" max="6912" width="5.88671875" style="4" bestFit="1" customWidth="1"/>
    <col min="6913" max="6913" width="13.21875" style="4" customWidth="1"/>
    <col min="6914" max="6914" width="1.6640625" style="4" customWidth="1"/>
    <col min="6915" max="6915" width="12.77734375" style="4" customWidth="1"/>
    <col min="6916" max="6916" width="48.6640625" style="4" customWidth="1"/>
    <col min="6917" max="6920" width="3.5546875" style="4" customWidth="1"/>
    <col min="6921" max="6921" width="5.44140625" style="4" customWidth="1"/>
    <col min="6922" max="6922" width="10.21875" style="4" customWidth="1"/>
    <col min="6923" max="6923" width="22.5546875" style="4" customWidth="1"/>
    <col min="6924" max="6924" width="17.33203125" style="4" customWidth="1"/>
    <col min="6925" max="6925" width="11.21875" style="4" customWidth="1"/>
    <col min="6926" max="6926" width="10" style="4" customWidth="1"/>
    <col min="6927" max="6927" width="11.6640625" style="4" customWidth="1"/>
    <col min="6928" max="7161" width="8.88671875" style="4"/>
    <col min="7162" max="7162" width="12.6640625" style="4" customWidth="1"/>
    <col min="7163" max="7163" width="49.21875" style="4" customWidth="1"/>
    <col min="7164" max="7164" width="3.77734375" style="4" customWidth="1"/>
    <col min="7165" max="7165" width="3.6640625" style="4" customWidth="1"/>
    <col min="7166" max="7166" width="3.21875" style="4" customWidth="1"/>
    <col min="7167" max="7167" width="3.6640625" style="4" customWidth="1"/>
    <col min="7168" max="7168" width="5.88671875" style="4" bestFit="1" customWidth="1"/>
    <col min="7169" max="7169" width="13.21875" style="4" customWidth="1"/>
    <col min="7170" max="7170" width="1.6640625" style="4" customWidth="1"/>
    <col min="7171" max="7171" width="12.77734375" style="4" customWidth="1"/>
    <col min="7172" max="7172" width="48.6640625" style="4" customWidth="1"/>
    <col min="7173" max="7176" width="3.5546875" style="4" customWidth="1"/>
    <col min="7177" max="7177" width="5.44140625" style="4" customWidth="1"/>
    <col min="7178" max="7178" width="10.21875" style="4" customWidth="1"/>
    <col min="7179" max="7179" width="22.5546875" style="4" customWidth="1"/>
    <col min="7180" max="7180" width="17.33203125" style="4" customWidth="1"/>
    <col min="7181" max="7181" width="11.21875" style="4" customWidth="1"/>
    <col min="7182" max="7182" width="10" style="4" customWidth="1"/>
    <col min="7183" max="7183" width="11.6640625" style="4" customWidth="1"/>
    <col min="7184" max="7417" width="8.88671875" style="4"/>
    <col min="7418" max="7418" width="12.6640625" style="4" customWidth="1"/>
    <col min="7419" max="7419" width="49.21875" style="4" customWidth="1"/>
    <col min="7420" max="7420" width="3.77734375" style="4" customWidth="1"/>
    <col min="7421" max="7421" width="3.6640625" style="4" customWidth="1"/>
    <col min="7422" max="7422" width="3.21875" style="4" customWidth="1"/>
    <col min="7423" max="7423" width="3.6640625" style="4" customWidth="1"/>
    <col min="7424" max="7424" width="5.88671875" style="4" bestFit="1" customWidth="1"/>
    <col min="7425" max="7425" width="13.21875" style="4" customWidth="1"/>
    <col min="7426" max="7426" width="1.6640625" style="4" customWidth="1"/>
    <col min="7427" max="7427" width="12.77734375" style="4" customWidth="1"/>
    <col min="7428" max="7428" width="48.6640625" style="4" customWidth="1"/>
    <col min="7429" max="7432" width="3.5546875" style="4" customWidth="1"/>
    <col min="7433" max="7433" width="5.44140625" style="4" customWidth="1"/>
    <col min="7434" max="7434" width="10.21875" style="4" customWidth="1"/>
    <col min="7435" max="7435" width="22.5546875" style="4" customWidth="1"/>
    <col min="7436" max="7436" width="17.33203125" style="4" customWidth="1"/>
    <col min="7437" max="7437" width="11.21875" style="4" customWidth="1"/>
    <col min="7438" max="7438" width="10" style="4" customWidth="1"/>
    <col min="7439" max="7439" width="11.6640625" style="4" customWidth="1"/>
    <col min="7440" max="7673" width="8.88671875" style="4"/>
    <col min="7674" max="7674" width="12.6640625" style="4" customWidth="1"/>
    <col min="7675" max="7675" width="49.21875" style="4" customWidth="1"/>
    <col min="7676" max="7676" width="3.77734375" style="4" customWidth="1"/>
    <col min="7677" max="7677" width="3.6640625" style="4" customWidth="1"/>
    <col min="7678" max="7678" width="3.21875" style="4" customWidth="1"/>
    <col min="7679" max="7679" width="3.6640625" style="4" customWidth="1"/>
    <col min="7680" max="7680" width="5.88671875" style="4" bestFit="1" customWidth="1"/>
    <col min="7681" max="7681" width="13.21875" style="4" customWidth="1"/>
    <col min="7682" max="7682" width="1.6640625" style="4" customWidth="1"/>
    <col min="7683" max="7683" width="12.77734375" style="4" customWidth="1"/>
    <col min="7684" max="7684" width="48.6640625" style="4" customWidth="1"/>
    <col min="7685" max="7688" width="3.5546875" style="4" customWidth="1"/>
    <col min="7689" max="7689" width="5.44140625" style="4" customWidth="1"/>
    <col min="7690" max="7690" width="10.21875" style="4" customWidth="1"/>
    <col min="7691" max="7691" width="22.5546875" style="4" customWidth="1"/>
    <col min="7692" max="7692" width="17.33203125" style="4" customWidth="1"/>
    <col min="7693" max="7693" width="11.21875" style="4" customWidth="1"/>
    <col min="7694" max="7694" width="10" style="4" customWidth="1"/>
    <col min="7695" max="7695" width="11.6640625" style="4" customWidth="1"/>
    <col min="7696" max="7929" width="8.88671875" style="4"/>
    <col min="7930" max="7930" width="12.6640625" style="4" customWidth="1"/>
    <col min="7931" max="7931" width="49.21875" style="4" customWidth="1"/>
    <col min="7932" max="7932" width="3.77734375" style="4" customWidth="1"/>
    <col min="7933" max="7933" width="3.6640625" style="4" customWidth="1"/>
    <col min="7934" max="7934" width="3.21875" style="4" customWidth="1"/>
    <col min="7935" max="7935" width="3.6640625" style="4" customWidth="1"/>
    <col min="7936" max="7936" width="5.88671875" style="4" bestFit="1" customWidth="1"/>
    <col min="7937" max="7937" width="13.21875" style="4" customWidth="1"/>
    <col min="7938" max="7938" width="1.6640625" style="4" customWidth="1"/>
    <col min="7939" max="7939" width="12.77734375" style="4" customWidth="1"/>
    <col min="7940" max="7940" width="48.6640625" style="4" customWidth="1"/>
    <col min="7941" max="7944" width="3.5546875" style="4" customWidth="1"/>
    <col min="7945" max="7945" width="5.44140625" style="4" customWidth="1"/>
    <col min="7946" max="7946" width="10.21875" style="4" customWidth="1"/>
    <col min="7947" max="7947" width="22.5546875" style="4" customWidth="1"/>
    <col min="7948" max="7948" width="17.33203125" style="4" customWidth="1"/>
    <col min="7949" max="7949" width="11.21875" style="4" customWidth="1"/>
    <col min="7950" max="7950" width="10" style="4" customWidth="1"/>
    <col min="7951" max="7951" width="11.6640625" style="4" customWidth="1"/>
    <col min="7952" max="8185" width="8.88671875" style="4"/>
    <col min="8186" max="8186" width="12.6640625" style="4" customWidth="1"/>
    <col min="8187" max="8187" width="49.21875" style="4" customWidth="1"/>
    <col min="8188" max="8188" width="3.77734375" style="4" customWidth="1"/>
    <col min="8189" max="8189" width="3.6640625" style="4" customWidth="1"/>
    <col min="8190" max="8190" width="3.21875" style="4" customWidth="1"/>
    <col min="8191" max="8191" width="3.6640625" style="4" customWidth="1"/>
    <col min="8192" max="8192" width="5.88671875" style="4" bestFit="1" customWidth="1"/>
    <col min="8193" max="8193" width="13.21875" style="4" customWidth="1"/>
    <col min="8194" max="8194" width="1.6640625" style="4" customWidth="1"/>
    <col min="8195" max="8195" width="12.77734375" style="4" customWidth="1"/>
    <col min="8196" max="8196" width="48.6640625" style="4" customWidth="1"/>
    <col min="8197" max="8200" width="3.5546875" style="4" customWidth="1"/>
    <col min="8201" max="8201" width="5.44140625" style="4" customWidth="1"/>
    <col min="8202" max="8202" width="10.21875" style="4" customWidth="1"/>
    <col min="8203" max="8203" width="22.5546875" style="4" customWidth="1"/>
    <col min="8204" max="8204" width="17.33203125" style="4" customWidth="1"/>
    <col min="8205" max="8205" width="11.21875" style="4" customWidth="1"/>
    <col min="8206" max="8206" width="10" style="4" customWidth="1"/>
    <col min="8207" max="8207" width="11.6640625" style="4" customWidth="1"/>
    <col min="8208" max="8441" width="8.88671875" style="4"/>
    <col min="8442" max="8442" width="12.6640625" style="4" customWidth="1"/>
    <col min="8443" max="8443" width="49.21875" style="4" customWidth="1"/>
    <col min="8444" max="8444" width="3.77734375" style="4" customWidth="1"/>
    <col min="8445" max="8445" width="3.6640625" style="4" customWidth="1"/>
    <col min="8446" max="8446" width="3.21875" style="4" customWidth="1"/>
    <col min="8447" max="8447" width="3.6640625" style="4" customWidth="1"/>
    <col min="8448" max="8448" width="5.88671875" style="4" bestFit="1" customWidth="1"/>
    <col min="8449" max="8449" width="13.21875" style="4" customWidth="1"/>
    <col min="8450" max="8450" width="1.6640625" style="4" customWidth="1"/>
    <col min="8451" max="8451" width="12.77734375" style="4" customWidth="1"/>
    <col min="8452" max="8452" width="48.6640625" style="4" customWidth="1"/>
    <col min="8453" max="8456" width="3.5546875" style="4" customWidth="1"/>
    <col min="8457" max="8457" width="5.44140625" style="4" customWidth="1"/>
    <col min="8458" max="8458" width="10.21875" style="4" customWidth="1"/>
    <col min="8459" max="8459" width="22.5546875" style="4" customWidth="1"/>
    <col min="8460" max="8460" width="17.33203125" style="4" customWidth="1"/>
    <col min="8461" max="8461" width="11.21875" style="4" customWidth="1"/>
    <col min="8462" max="8462" width="10" style="4" customWidth="1"/>
    <col min="8463" max="8463" width="11.6640625" style="4" customWidth="1"/>
    <col min="8464" max="8697" width="8.88671875" style="4"/>
    <col min="8698" max="8698" width="12.6640625" style="4" customWidth="1"/>
    <col min="8699" max="8699" width="49.21875" style="4" customWidth="1"/>
    <col min="8700" max="8700" width="3.77734375" style="4" customWidth="1"/>
    <col min="8701" max="8701" width="3.6640625" style="4" customWidth="1"/>
    <col min="8702" max="8702" width="3.21875" style="4" customWidth="1"/>
    <col min="8703" max="8703" width="3.6640625" style="4" customWidth="1"/>
    <col min="8704" max="8704" width="5.88671875" style="4" bestFit="1" customWidth="1"/>
    <col min="8705" max="8705" width="13.21875" style="4" customWidth="1"/>
    <col min="8706" max="8706" width="1.6640625" style="4" customWidth="1"/>
    <col min="8707" max="8707" width="12.77734375" style="4" customWidth="1"/>
    <col min="8708" max="8708" width="48.6640625" style="4" customWidth="1"/>
    <col min="8709" max="8712" width="3.5546875" style="4" customWidth="1"/>
    <col min="8713" max="8713" width="5.44140625" style="4" customWidth="1"/>
    <col min="8714" max="8714" width="10.21875" style="4" customWidth="1"/>
    <col min="8715" max="8715" width="22.5546875" style="4" customWidth="1"/>
    <col min="8716" max="8716" width="17.33203125" style="4" customWidth="1"/>
    <col min="8717" max="8717" width="11.21875" style="4" customWidth="1"/>
    <col min="8718" max="8718" width="10" style="4" customWidth="1"/>
    <col min="8719" max="8719" width="11.6640625" style="4" customWidth="1"/>
    <col min="8720" max="8953" width="8.88671875" style="4"/>
    <col min="8954" max="8954" width="12.6640625" style="4" customWidth="1"/>
    <col min="8955" max="8955" width="49.21875" style="4" customWidth="1"/>
    <col min="8956" max="8956" width="3.77734375" style="4" customWidth="1"/>
    <col min="8957" max="8957" width="3.6640625" style="4" customWidth="1"/>
    <col min="8958" max="8958" width="3.21875" style="4" customWidth="1"/>
    <col min="8959" max="8959" width="3.6640625" style="4" customWidth="1"/>
    <col min="8960" max="8960" width="5.88671875" style="4" bestFit="1" customWidth="1"/>
    <col min="8961" max="8961" width="13.21875" style="4" customWidth="1"/>
    <col min="8962" max="8962" width="1.6640625" style="4" customWidth="1"/>
    <col min="8963" max="8963" width="12.77734375" style="4" customWidth="1"/>
    <col min="8964" max="8964" width="48.6640625" style="4" customWidth="1"/>
    <col min="8965" max="8968" width="3.5546875" style="4" customWidth="1"/>
    <col min="8969" max="8969" width="5.44140625" style="4" customWidth="1"/>
    <col min="8970" max="8970" width="10.21875" style="4" customWidth="1"/>
    <col min="8971" max="8971" width="22.5546875" style="4" customWidth="1"/>
    <col min="8972" max="8972" width="17.33203125" style="4" customWidth="1"/>
    <col min="8973" max="8973" width="11.21875" style="4" customWidth="1"/>
    <col min="8974" max="8974" width="10" style="4" customWidth="1"/>
    <col min="8975" max="8975" width="11.6640625" style="4" customWidth="1"/>
    <col min="8976" max="9209" width="8.88671875" style="4"/>
    <col min="9210" max="9210" width="12.6640625" style="4" customWidth="1"/>
    <col min="9211" max="9211" width="49.21875" style="4" customWidth="1"/>
    <col min="9212" max="9212" width="3.77734375" style="4" customWidth="1"/>
    <col min="9213" max="9213" width="3.6640625" style="4" customWidth="1"/>
    <col min="9214" max="9214" width="3.21875" style="4" customWidth="1"/>
    <col min="9215" max="9215" width="3.6640625" style="4" customWidth="1"/>
    <col min="9216" max="9216" width="5.88671875" style="4" bestFit="1" customWidth="1"/>
    <col min="9217" max="9217" width="13.21875" style="4" customWidth="1"/>
    <col min="9218" max="9218" width="1.6640625" style="4" customWidth="1"/>
    <col min="9219" max="9219" width="12.77734375" style="4" customWidth="1"/>
    <col min="9220" max="9220" width="48.6640625" style="4" customWidth="1"/>
    <col min="9221" max="9224" width="3.5546875" style="4" customWidth="1"/>
    <col min="9225" max="9225" width="5.44140625" style="4" customWidth="1"/>
    <col min="9226" max="9226" width="10.21875" style="4" customWidth="1"/>
    <col min="9227" max="9227" width="22.5546875" style="4" customWidth="1"/>
    <col min="9228" max="9228" width="17.33203125" style="4" customWidth="1"/>
    <col min="9229" max="9229" width="11.21875" style="4" customWidth="1"/>
    <col min="9230" max="9230" width="10" style="4" customWidth="1"/>
    <col min="9231" max="9231" width="11.6640625" style="4" customWidth="1"/>
    <col min="9232" max="9465" width="8.88671875" style="4"/>
    <col min="9466" max="9466" width="12.6640625" style="4" customWidth="1"/>
    <col min="9467" max="9467" width="49.21875" style="4" customWidth="1"/>
    <col min="9468" max="9468" width="3.77734375" style="4" customWidth="1"/>
    <col min="9469" max="9469" width="3.6640625" style="4" customWidth="1"/>
    <col min="9470" max="9470" width="3.21875" style="4" customWidth="1"/>
    <col min="9471" max="9471" width="3.6640625" style="4" customWidth="1"/>
    <col min="9472" max="9472" width="5.88671875" style="4" bestFit="1" customWidth="1"/>
    <col min="9473" max="9473" width="13.21875" style="4" customWidth="1"/>
    <col min="9474" max="9474" width="1.6640625" style="4" customWidth="1"/>
    <col min="9475" max="9475" width="12.77734375" style="4" customWidth="1"/>
    <col min="9476" max="9476" width="48.6640625" style="4" customWidth="1"/>
    <col min="9477" max="9480" width="3.5546875" style="4" customWidth="1"/>
    <col min="9481" max="9481" width="5.44140625" style="4" customWidth="1"/>
    <col min="9482" max="9482" width="10.21875" style="4" customWidth="1"/>
    <col min="9483" max="9483" width="22.5546875" style="4" customWidth="1"/>
    <col min="9484" max="9484" width="17.33203125" style="4" customWidth="1"/>
    <col min="9485" max="9485" width="11.21875" style="4" customWidth="1"/>
    <col min="9486" max="9486" width="10" style="4" customWidth="1"/>
    <col min="9487" max="9487" width="11.6640625" style="4" customWidth="1"/>
    <col min="9488" max="9721" width="8.88671875" style="4"/>
    <col min="9722" max="9722" width="12.6640625" style="4" customWidth="1"/>
    <col min="9723" max="9723" width="49.21875" style="4" customWidth="1"/>
    <col min="9724" max="9724" width="3.77734375" style="4" customWidth="1"/>
    <col min="9725" max="9725" width="3.6640625" style="4" customWidth="1"/>
    <col min="9726" max="9726" width="3.21875" style="4" customWidth="1"/>
    <col min="9727" max="9727" width="3.6640625" style="4" customWidth="1"/>
    <col min="9728" max="9728" width="5.88671875" style="4" bestFit="1" customWidth="1"/>
    <col min="9729" max="9729" width="13.21875" style="4" customWidth="1"/>
    <col min="9730" max="9730" width="1.6640625" style="4" customWidth="1"/>
    <col min="9731" max="9731" width="12.77734375" style="4" customWidth="1"/>
    <col min="9732" max="9732" width="48.6640625" style="4" customWidth="1"/>
    <col min="9733" max="9736" width="3.5546875" style="4" customWidth="1"/>
    <col min="9737" max="9737" width="5.44140625" style="4" customWidth="1"/>
    <col min="9738" max="9738" width="10.21875" style="4" customWidth="1"/>
    <col min="9739" max="9739" width="22.5546875" style="4" customWidth="1"/>
    <col min="9740" max="9740" width="17.33203125" style="4" customWidth="1"/>
    <col min="9741" max="9741" width="11.21875" style="4" customWidth="1"/>
    <col min="9742" max="9742" width="10" style="4" customWidth="1"/>
    <col min="9743" max="9743" width="11.6640625" style="4" customWidth="1"/>
    <col min="9744" max="9977" width="8.88671875" style="4"/>
    <col min="9978" max="9978" width="12.6640625" style="4" customWidth="1"/>
    <col min="9979" max="9979" width="49.21875" style="4" customWidth="1"/>
    <col min="9980" max="9980" width="3.77734375" style="4" customWidth="1"/>
    <col min="9981" max="9981" width="3.6640625" style="4" customWidth="1"/>
    <col min="9982" max="9982" width="3.21875" style="4" customWidth="1"/>
    <col min="9983" max="9983" width="3.6640625" style="4" customWidth="1"/>
    <col min="9984" max="9984" width="5.88671875" style="4" bestFit="1" customWidth="1"/>
    <col min="9985" max="9985" width="13.21875" style="4" customWidth="1"/>
    <col min="9986" max="9986" width="1.6640625" style="4" customWidth="1"/>
    <col min="9987" max="9987" width="12.77734375" style="4" customWidth="1"/>
    <col min="9988" max="9988" width="48.6640625" style="4" customWidth="1"/>
    <col min="9989" max="9992" width="3.5546875" style="4" customWidth="1"/>
    <col min="9993" max="9993" width="5.44140625" style="4" customWidth="1"/>
    <col min="9994" max="9994" width="10.21875" style="4" customWidth="1"/>
    <col min="9995" max="9995" width="22.5546875" style="4" customWidth="1"/>
    <col min="9996" max="9996" width="17.33203125" style="4" customWidth="1"/>
    <col min="9997" max="9997" width="11.21875" style="4" customWidth="1"/>
    <col min="9998" max="9998" width="10" style="4" customWidth="1"/>
    <col min="9999" max="9999" width="11.6640625" style="4" customWidth="1"/>
    <col min="10000" max="10233" width="8.88671875" style="4"/>
    <col min="10234" max="10234" width="12.6640625" style="4" customWidth="1"/>
    <col min="10235" max="10235" width="49.21875" style="4" customWidth="1"/>
    <col min="10236" max="10236" width="3.77734375" style="4" customWidth="1"/>
    <col min="10237" max="10237" width="3.6640625" style="4" customWidth="1"/>
    <col min="10238" max="10238" width="3.21875" style="4" customWidth="1"/>
    <col min="10239" max="10239" width="3.6640625" style="4" customWidth="1"/>
    <col min="10240" max="10240" width="5.88671875" style="4" bestFit="1" customWidth="1"/>
    <col min="10241" max="10241" width="13.21875" style="4" customWidth="1"/>
    <col min="10242" max="10242" width="1.6640625" style="4" customWidth="1"/>
    <col min="10243" max="10243" width="12.77734375" style="4" customWidth="1"/>
    <col min="10244" max="10244" width="48.6640625" style="4" customWidth="1"/>
    <col min="10245" max="10248" width="3.5546875" style="4" customWidth="1"/>
    <col min="10249" max="10249" width="5.44140625" style="4" customWidth="1"/>
    <col min="10250" max="10250" width="10.21875" style="4" customWidth="1"/>
    <col min="10251" max="10251" width="22.5546875" style="4" customWidth="1"/>
    <col min="10252" max="10252" width="17.33203125" style="4" customWidth="1"/>
    <col min="10253" max="10253" width="11.21875" style="4" customWidth="1"/>
    <col min="10254" max="10254" width="10" style="4" customWidth="1"/>
    <col min="10255" max="10255" width="11.6640625" style="4" customWidth="1"/>
    <col min="10256" max="10489" width="8.88671875" style="4"/>
    <col min="10490" max="10490" width="12.6640625" style="4" customWidth="1"/>
    <col min="10491" max="10491" width="49.21875" style="4" customWidth="1"/>
    <col min="10492" max="10492" width="3.77734375" style="4" customWidth="1"/>
    <col min="10493" max="10493" width="3.6640625" style="4" customWidth="1"/>
    <col min="10494" max="10494" width="3.21875" style="4" customWidth="1"/>
    <col min="10495" max="10495" width="3.6640625" style="4" customWidth="1"/>
    <col min="10496" max="10496" width="5.88671875" style="4" bestFit="1" customWidth="1"/>
    <col min="10497" max="10497" width="13.21875" style="4" customWidth="1"/>
    <col min="10498" max="10498" width="1.6640625" style="4" customWidth="1"/>
    <col min="10499" max="10499" width="12.77734375" style="4" customWidth="1"/>
    <col min="10500" max="10500" width="48.6640625" style="4" customWidth="1"/>
    <col min="10501" max="10504" width="3.5546875" style="4" customWidth="1"/>
    <col min="10505" max="10505" width="5.44140625" style="4" customWidth="1"/>
    <col min="10506" max="10506" width="10.21875" style="4" customWidth="1"/>
    <col min="10507" max="10507" width="22.5546875" style="4" customWidth="1"/>
    <col min="10508" max="10508" width="17.33203125" style="4" customWidth="1"/>
    <col min="10509" max="10509" width="11.21875" style="4" customWidth="1"/>
    <col min="10510" max="10510" width="10" style="4" customWidth="1"/>
    <col min="10511" max="10511" width="11.6640625" style="4" customWidth="1"/>
    <col min="10512" max="10745" width="8.88671875" style="4"/>
    <col min="10746" max="10746" width="12.6640625" style="4" customWidth="1"/>
    <col min="10747" max="10747" width="49.21875" style="4" customWidth="1"/>
    <col min="10748" max="10748" width="3.77734375" style="4" customWidth="1"/>
    <col min="10749" max="10749" width="3.6640625" style="4" customWidth="1"/>
    <col min="10750" max="10750" width="3.21875" style="4" customWidth="1"/>
    <col min="10751" max="10751" width="3.6640625" style="4" customWidth="1"/>
    <col min="10752" max="10752" width="5.88671875" style="4" bestFit="1" customWidth="1"/>
    <col min="10753" max="10753" width="13.21875" style="4" customWidth="1"/>
    <col min="10754" max="10754" width="1.6640625" style="4" customWidth="1"/>
    <col min="10755" max="10755" width="12.77734375" style="4" customWidth="1"/>
    <col min="10756" max="10756" width="48.6640625" style="4" customWidth="1"/>
    <col min="10757" max="10760" width="3.5546875" style="4" customWidth="1"/>
    <col min="10761" max="10761" width="5.44140625" style="4" customWidth="1"/>
    <col min="10762" max="10762" width="10.21875" style="4" customWidth="1"/>
    <col min="10763" max="10763" width="22.5546875" style="4" customWidth="1"/>
    <col min="10764" max="10764" width="17.33203125" style="4" customWidth="1"/>
    <col min="10765" max="10765" width="11.21875" style="4" customWidth="1"/>
    <col min="10766" max="10766" width="10" style="4" customWidth="1"/>
    <col min="10767" max="10767" width="11.6640625" style="4" customWidth="1"/>
    <col min="10768" max="11001" width="8.88671875" style="4"/>
    <col min="11002" max="11002" width="12.6640625" style="4" customWidth="1"/>
    <col min="11003" max="11003" width="49.21875" style="4" customWidth="1"/>
    <col min="11004" max="11004" width="3.77734375" style="4" customWidth="1"/>
    <col min="11005" max="11005" width="3.6640625" style="4" customWidth="1"/>
    <col min="11006" max="11006" width="3.21875" style="4" customWidth="1"/>
    <col min="11007" max="11007" width="3.6640625" style="4" customWidth="1"/>
    <col min="11008" max="11008" width="5.88671875" style="4" bestFit="1" customWidth="1"/>
    <col min="11009" max="11009" width="13.21875" style="4" customWidth="1"/>
    <col min="11010" max="11010" width="1.6640625" style="4" customWidth="1"/>
    <col min="11011" max="11011" width="12.77734375" style="4" customWidth="1"/>
    <col min="11012" max="11012" width="48.6640625" style="4" customWidth="1"/>
    <col min="11013" max="11016" width="3.5546875" style="4" customWidth="1"/>
    <col min="11017" max="11017" width="5.44140625" style="4" customWidth="1"/>
    <col min="11018" max="11018" width="10.21875" style="4" customWidth="1"/>
    <col min="11019" max="11019" width="22.5546875" style="4" customWidth="1"/>
    <col min="11020" max="11020" width="17.33203125" style="4" customWidth="1"/>
    <col min="11021" max="11021" width="11.21875" style="4" customWidth="1"/>
    <col min="11022" max="11022" width="10" style="4" customWidth="1"/>
    <col min="11023" max="11023" width="11.6640625" style="4" customWidth="1"/>
    <col min="11024" max="11257" width="8.88671875" style="4"/>
    <col min="11258" max="11258" width="12.6640625" style="4" customWidth="1"/>
    <col min="11259" max="11259" width="49.21875" style="4" customWidth="1"/>
    <col min="11260" max="11260" width="3.77734375" style="4" customWidth="1"/>
    <col min="11261" max="11261" width="3.6640625" style="4" customWidth="1"/>
    <col min="11262" max="11262" width="3.21875" style="4" customWidth="1"/>
    <col min="11263" max="11263" width="3.6640625" style="4" customWidth="1"/>
    <col min="11264" max="11264" width="5.88671875" style="4" bestFit="1" customWidth="1"/>
    <col min="11265" max="11265" width="13.21875" style="4" customWidth="1"/>
    <col min="11266" max="11266" width="1.6640625" style="4" customWidth="1"/>
    <col min="11267" max="11267" width="12.77734375" style="4" customWidth="1"/>
    <col min="11268" max="11268" width="48.6640625" style="4" customWidth="1"/>
    <col min="11269" max="11272" width="3.5546875" style="4" customWidth="1"/>
    <col min="11273" max="11273" width="5.44140625" style="4" customWidth="1"/>
    <col min="11274" max="11274" width="10.21875" style="4" customWidth="1"/>
    <col min="11275" max="11275" width="22.5546875" style="4" customWidth="1"/>
    <col min="11276" max="11276" width="17.33203125" style="4" customWidth="1"/>
    <col min="11277" max="11277" width="11.21875" style="4" customWidth="1"/>
    <col min="11278" max="11278" width="10" style="4" customWidth="1"/>
    <col min="11279" max="11279" width="11.6640625" style="4" customWidth="1"/>
    <col min="11280" max="11513" width="8.88671875" style="4"/>
    <col min="11514" max="11514" width="12.6640625" style="4" customWidth="1"/>
    <col min="11515" max="11515" width="49.21875" style="4" customWidth="1"/>
    <col min="11516" max="11516" width="3.77734375" style="4" customWidth="1"/>
    <col min="11517" max="11517" width="3.6640625" style="4" customWidth="1"/>
    <col min="11518" max="11518" width="3.21875" style="4" customWidth="1"/>
    <col min="11519" max="11519" width="3.6640625" style="4" customWidth="1"/>
    <col min="11520" max="11520" width="5.88671875" style="4" bestFit="1" customWidth="1"/>
    <col min="11521" max="11521" width="13.21875" style="4" customWidth="1"/>
    <col min="11522" max="11522" width="1.6640625" style="4" customWidth="1"/>
    <col min="11523" max="11523" width="12.77734375" style="4" customWidth="1"/>
    <col min="11524" max="11524" width="48.6640625" style="4" customWidth="1"/>
    <col min="11525" max="11528" width="3.5546875" style="4" customWidth="1"/>
    <col min="11529" max="11529" width="5.44140625" style="4" customWidth="1"/>
    <col min="11530" max="11530" width="10.21875" style="4" customWidth="1"/>
    <col min="11531" max="11531" width="22.5546875" style="4" customWidth="1"/>
    <col min="11532" max="11532" width="17.33203125" style="4" customWidth="1"/>
    <col min="11533" max="11533" width="11.21875" style="4" customWidth="1"/>
    <col min="11534" max="11534" width="10" style="4" customWidth="1"/>
    <col min="11535" max="11535" width="11.6640625" style="4" customWidth="1"/>
    <col min="11536" max="11769" width="8.88671875" style="4"/>
    <col min="11770" max="11770" width="12.6640625" style="4" customWidth="1"/>
    <col min="11771" max="11771" width="49.21875" style="4" customWidth="1"/>
    <col min="11772" max="11772" width="3.77734375" style="4" customWidth="1"/>
    <col min="11773" max="11773" width="3.6640625" style="4" customWidth="1"/>
    <col min="11774" max="11774" width="3.21875" style="4" customWidth="1"/>
    <col min="11775" max="11775" width="3.6640625" style="4" customWidth="1"/>
    <col min="11776" max="11776" width="5.88671875" style="4" bestFit="1" customWidth="1"/>
    <col min="11777" max="11777" width="13.21875" style="4" customWidth="1"/>
    <col min="11778" max="11778" width="1.6640625" style="4" customWidth="1"/>
    <col min="11779" max="11779" width="12.77734375" style="4" customWidth="1"/>
    <col min="11780" max="11780" width="48.6640625" style="4" customWidth="1"/>
    <col min="11781" max="11784" width="3.5546875" style="4" customWidth="1"/>
    <col min="11785" max="11785" width="5.44140625" style="4" customWidth="1"/>
    <col min="11786" max="11786" width="10.21875" style="4" customWidth="1"/>
    <col min="11787" max="11787" width="22.5546875" style="4" customWidth="1"/>
    <col min="11788" max="11788" width="17.33203125" style="4" customWidth="1"/>
    <col min="11789" max="11789" width="11.21875" style="4" customWidth="1"/>
    <col min="11790" max="11790" width="10" style="4" customWidth="1"/>
    <col min="11791" max="11791" width="11.6640625" style="4" customWidth="1"/>
    <col min="11792" max="12025" width="8.88671875" style="4"/>
    <col min="12026" max="12026" width="12.6640625" style="4" customWidth="1"/>
    <col min="12027" max="12027" width="49.21875" style="4" customWidth="1"/>
    <col min="12028" max="12028" width="3.77734375" style="4" customWidth="1"/>
    <col min="12029" max="12029" width="3.6640625" style="4" customWidth="1"/>
    <col min="12030" max="12030" width="3.21875" style="4" customWidth="1"/>
    <col min="12031" max="12031" width="3.6640625" style="4" customWidth="1"/>
    <col min="12032" max="12032" width="5.88671875" style="4" bestFit="1" customWidth="1"/>
    <col min="12033" max="12033" width="13.21875" style="4" customWidth="1"/>
    <col min="12034" max="12034" width="1.6640625" style="4" customWidth="1"/>
    <col min="12035" max="12035" width="12.77734375" style="4" customWidth="1"/>
    <col min="12036" max="12036" width="48.6640625" style="4" customWidth="1"/>
    <col min="12037" max="12040" width="3.5546875" style="4" customWidth="1"/>
    <col min="12041" max="12041" width="5.44140625" style="4" customWidth="1"/>
    <col min="12042" max="12042" width="10.21875" style="4" customWidth="1"/>
    <col min="12043" max="12043" width="22.5546875" style="4" customWidth="1"/>
    <col min="12044" max="12044" width="17.33203125" style="4" customWidth="1"/>
    <col min="12045" max="12045" width="11.21875" style="4" customWidth="1"/>
    <col min="12046" max="12046" width="10" style="4" customWidth="1"/>
    <col min="12047" max="12047" width="11.6640625" style="4" customWidth="1"/>
    <col min="12048" max="12281" width="8.88671875" style="4"/>
    <col min="12282" max="12282" width="12.6640625" style="4" customWidth="1"/>
    <col min="12283" max="12283" width="49.21875" style="4" customWidth="1"/>
    <col min="12284" max="12284" width="3.77734375" style="4" customWidth="1"/>
    <col min="12285" max="12285" width="3.6640625" style="4" customWidth="1"/>
    <col min="12286" max="12286" width="3.21875" style="4" customWidth="1"/>
    <col min="12287" max="12287" width="3.6640625" style="4" customWidth="1"/>
    <col min="12288" max="12288" width="5.88671875" style="4" bestFit="1" customWidth="1"/>
    <col min="12289" max="12289" width="13.21875" style="4" customWidth="1"/>
    <col min="12290" max="12290" width="1.6640625" style="4" customWidth="1"/>
    <col min="12291" max="12291" width="12.77734375" style="4" customWidth="1"/>
    <col min="12292" max="12292" width="48.6640625" style="4" customWidth="1"/>
    <col min="12293" max="12296" width="3.5546875" style="4" customWidth="1"/>
    <col min="12297" max="12297" width="5.44140625" style="4" customWidth="1"/>
    <col min="12298" max="12298" width="10.21875" style="4" customWidth="1"/>
    <col min="12299" max="12299" width="22.5546875" style="4" customWidth="1"/>
    <col min="12300" max="12300" width="17.33203125" style="4" customWidth="1"/>
    <col min="12301" max="12301" width="11.21875" style="4" customWidth="1"/>
    <col min="12302" max="12302" width="10" style="4" customWidth="1"/>
    <col min="12303" max="12303" width="11.6640625" style="4" customWidth="1"/>
    <col min="12304" max="12537" width="8.88671875" style="4"/>
    <col min="12538" max="12538" width="12.6640625" style="4" customWidth="1"/>
    <col min="12539" max="12539" width="49.21875" style="4" customWidth="1"/>
    <col min="12540" max="12540" width="3.77734375" style="4" customWidth="1"/>
    <col min="12541" max="12541" width="3.6640625" style="4" customWidth="1"/>
    <col min="12542" max="12542" width="3.21875" style="4" customWidth="1"/>
    <col min="12543" max="12543" width="3.6640625" style="4" customWidth="1"/>
    <col min="12544" max="12544" width="5.88671875" style="4" bestFit="1" customWidth="1"/>
    <col min="12545" max="12545" width="13.21875" style="4" customWidth="1"/>
    <col min="12546" max="12546" width="1.6640625" style="4" customWidth="1"/>
    <col min="12547" max="12547" width="12.77734375" style="4" customWidth="1"/>
    <col min="12548" max="12548" width="48.6640625" style="4" customWidth="1"/>
    <col min="12549" max="12552" width="3.5546875" style="4" customWidth="1"/>
    <col min="12553" max="12553" width="5.44140625" style="4" customWidth="1"/>
    <col min="12554" max="12554" width="10.21875" style="4" customWidth="1"/>
    <col min="12555" max="12555" width="22.5546875" style="4" customWidth="1"/>
    <col min="12556" max="12556" width="17.33203125" style="4" customWidth="1"/>
    <col min="12557" max="12557" width="11.21875" style="4" customWidth="1"/>
    <col min="12558" max="12558" width="10" style="4" customWidth="1"/>
    <col min="12559" max="12559" width="11.6640625" style="4" customWidth="1"/>
    <col min="12560" max="12793" width="8.88671875" style="4"/>
    <col min="12794" max="12794" width="12.6640625" style="4" customWidth="1"/>
    <col min="12795" max="12795" width="49.21875" style="4" customWidth="1"/>
    <col min="12796" max="12796" width="3.77734375" style="4" customWidth="1"/>
    <col min="12797" max="12797" width="3.6640625" style="4" customWidth="1"/>
    <col min="12798" max="12798" width="3.21875" style="4" customWidth="1"/>
    <col min="12799" max="12799" width="3.6640625" style="4" customWidth="1"/>
    <col min="12800" max="12800" width="5.88671875" style="4" bestFit="1" customWidth="1"/>
    <col min="12801" max="12801" width="13.21875" style="4" customWidth="1"/>
    <col min="12802" max="12802" width="1.6640625" style="4" customWidth="1"/>
    <col min="12803" max="12803" width="12.77734375" style="4" customWidth="1"/>
    <col min="12804" max="12804" width="48.6640625" style="4" customWidth="1"/>
    <col min="12805" max="12808" width="3.5546875" style="4" customWidth="1"/>
    <col min="12809" max="12809" width="5.44140625" style="4" customWidth="1"/>
    <col min="12810" max="12810" width="10.21875" style="4" customWidth="1"/>
    <col min="12811" max="12811" width="22.5546875" style="4" customWidth="1"/>
    <col min="12812" max="12812" width="17.33203125" style="4" customWidth="1"/>
    <col min="12813" max="12813" width="11.21875" style="4" customWidth="1"/>
    <col min="12814" max="12814" width="10" style="4" customWidth="1"/>
    <col min="12815" max="12815" width="11.6640625" style="4" customWidth="1"/>
    <col min="12816" max="13049" width="8.88671875" style="4"/>
    <col min="13050" max="13050" width="12.6640625" style="4" customWidth="1"/>
    <col min="13051" max="13051" width="49.21875" style="4" customWidth="1"/>
    <col min="13052" max="13052" width="3.77734375" style="4" customWidth="1"/>
    <col min="13053" max="13053" width="3.6640625" style="4" customWidth="1"/>
    <col min="13054" max="13054" width="3.21875" style="4" customWidth="1"/>
    <col min="13055" max="13055" width="3.6640625" style="4" customWidth="1"/>
    <col min="13056" max="13056" width="5.88671875" style="4" bestFit="1" customWidth="1"/>
    <col min="13057" max="13057" width="13.21875" style="4" customWidth="1"/>
    <col min="13058" max="13058" width="1.6640625" style="4" customWidth="1"/>
    <col min="13059" max="13059" width="12.77734375" style="4" customWidth="1"/>
    <col min="13060" max="13060" width="48.6640625" style="4" customWidth="1"/>
    <col min="13061" max="13064" width="3.5546875" style="4" customWidth="1"/>
    <col min="13065" max="13065" width="5.44140625" style="4" customWidth="1"/>
    <col min="13066" max="13066" width="10.21875" style="4" customWidth="1"/>
    <col min="13067" max="13067" width="22.5546875" style="4" customWidth="1"/>
    <col min="13068" max="13068" width="17.33203125" style="4" customWidth="1"/>
    <col min="13069" max="13069" width="11.21875" style="4" customWidth="1"/>
    <col min="13070" max="13070" width="10" style="4" customWidth="1"/>
    <col min="13071" max="13071" width="11.6640625" style="4" customWidth="1"/>
    <col min="13072" max="13305" width="8.88671875" style="4"/>
    <col min="13306" max="13306" width="12.6640625" style="4" customWidth="1"/>
    <col min="13307" max="13307" width="49.21875" style="4" customWidth="1"/>
    <col min="13308" max="13308" width="3.77734375" style="4" customWidth="1"/>
    <col min="13309" max="13309" width="3.6640625" style="4" customWidth="1"/>
    <col min="13310" max="13310" width="3.21875" style="4" customWidth="1"/>
    <col min="13311" max="13311" width="3.6640625" style="4" customWidth="1"/>
    <col min="13312" max="13312" width="5.88671875" style="4" bestFit="1" customWidth="1"/>
    <col min="13313" max="13313" width="13.21875" style="4" customWidth="1"/>
    <col min="13314" max="13314" width="1.6640625" style="4" customWidth="1"/>
    <col min="13315" max="13315" width="12.77734375" style="4" customWidth="1"/>
    <col min="13316" max="13316" width="48.6640625" style="4" customWidth="1"/>
    <col min="13317" max="13320" width="3.5546875" style="4" customWidth="1"/>
    <col min="13321" max="13321" width="5.44140625" style="4" customWidth="1"/>
    <col min="13322" max="13322" width="10.21875" style="4" customWidth="1"/>
    <col min="13323" max="13323" width="22.5546875" style="4" customWidth="1"/>
    <col min="13324" max="13324" width="17.33203125" style="4" customWidth="1"/>
    <col min="13325" max="13325" width="11.21875" style="4" customWidth="1"/>
    <col min="13326" max="13326" width="10" style="4" customWidth="1"/>
    <col min="13327" max="13327" width="11.6640625" style="4" customWidth="1"/>
    <col min="13328" max="13561" width="8.88671875" style="4"/>
    <col min="13562" max="13562" width="12.6640625" style="4" customWidth="1"/>
    <col min="13563" max="13563" width="49.21875" style="4" customWidth="1"/>
    <col min="13564" max="13564" width="3.77734375" style="4" customWidth="1"/>
    <col min="13565" max="13565" width="3.6640625" style="4" customWidth="1"/>
    <col min="13566" max="13566" width="3.21875" style="4" customWidth="1"/>
    <col min="13567" max="13567" width="3.6640625" style="4" customWidth="1"/>
    <col min="13568" max="13568" width="5.88671875" style="4" bestFit="1" customWidth="1"/>
    <col min="13569" max="13569" width="13.21875" style="4" customWidth="1"/>
    <col min="13570" max="13570" width="1.6640625" style="4" customWidth="1"/>
    <col min="13571" max="13571" width="12.77734375" style="4" customWidth="1"/>
    <col min="13572" max="13572" width="48.6640625" style="4" customWidth="1"/>
    <col min="13573" max="13576" width="3.5546875" style="4" customWidth="1"/>
    <col min="13577" max="13577" width="5.44140625" style="4" customWidth="1"/>
    <col min="13578" max="13578" width="10.21875" style="4" customWidth="1"/>
    <col min="13579" max="13579" width="22.5546875" style="4" customWidth="1"/>
    <col min="13580" max="13580" width="17.33203125" style="4" customWidth="1"/>
    <col min="13581" max="13581" width="11.21875" style="4" customWidth="1"/>
    <col min="13582" max="13582" width="10" style="4" customWidth="1"/>
    <col min="13583" max="13583" width="11.6640625" style="4" customWidth="1"/>
    <col min="13584" max="13817" width="8.88671875" style="4"/>
    <col min="13818" max="13818" width="12.6640625" style="4" customWidth="1"/>
    <col min="13819" max="13819" width="49.21875" style="4" customWidth="1"/>
    <col min="13820" max="13820" width="3.77734375" style="4" customWidth="1"/>
    <col min="13821" max="13821" width="3.6640625" style="4" customWidth="1"/>
    <col min="13822" max="13822" width="3.21875" style="4" customWidth="1"/>
    <col min="13823" max="13823" width="3.6640625" style="4" customWidth="1"/>
    <col min="13824" max="13824" width="5.88671875" style="4" bestFit="1" customWidth="1"/>
    <col min="13825" max="13825" width="13.21875" style="4" customWidth="1"/>
    <col min="13826" max="13826" width="1.6640625" style="4" customWidth="1"/>
    <col min="13827" max="13827" width="12.77734375" style="4" customWidth="1"/>
    <col min="13828" max="13828" width="48.6640625" style="4" customWidth="1"/>
    <col min="13829" max="13832" width="3.5546875" style="4" customWidth="1"/>
    <col min="13833" max="13833" width="5.44140625" style="4" customWidth="1"/>
    <col min="13834" max="13834" width="10.21875" style="4" customWidth="1"/>
    <col min="13835" max="13835" width="22.5546875" style="4" customWidth="1"/>
    <col min="13836" max="13836" width="17.33203125" style="4" customWidth="1"/>
    <col min="13837" max="13837" width="11.21875" style="4" customWidth="1"/>
    <col min="13838" max="13838" width="10" style="4" customWidth="1"/>
    <col min="13839" max="13839" width="11.6640625" style="4" customWidth="1"/>
    <col min="13840" max="14073" width="8.88671875" style="4"/>
    <col min="14074" max="14074" width="12.6640625" style="4" customWidth="1"/>
    <col min="14075" max="14075" width="49.21875" style="4" customWidth="1"/>
    <col min="14076" max="14076" width="3.77734375" style="4" customWidth="1"/>
    <col min="14077" max="14077" width="3.6640625" style="4" customWidth="1"/>
    <col min="14078" max="14078" width="3.21875" style="4" customWidth="1"/>
    <col min="14079" max="14079" width="3.6640625" style="4" customWidth="1"/>
    <col min="14080" max="14080" width="5.88671875" style="4" bestFit="1" customWidth="1"/>
    <col min="14081" max="14081" width="13.21875" style="4" customWidth="1"/>
    <col min="14082" max="14082" width="1.6640625" style="4" customWidth="1"/>
    <col min="14083" max="14083" width="12.77734375" style="4" customWidth="1"/>
    <col min="14084" max="14084" width="48.6640625" style="4" customWidth="1"/>
    <col min="14085" max="14088" width="3.5546875" style="4" customWidth="1"/>
    <col min="14089" max="14089" width="5.44140625" style="4" customWidth="1"/>
    <col min="14090" max="14090" width="10.21875" style="4" customWidth="1"/>
    <col min="14091" max="14091" width="22.5546875" style="4" customWidth="1"/>
    <col min="14092" max="14092" width="17.33203125" style="4" customWidth="1"/>
    <col min="14093" max="14093" width="11.21875" style="4" customWidth="1"/>
    <col min="14094" max="14094" width="10" style="4" customWidth="1"/>
    <col min="14095" max="14095" width="11.6640625" style="4" customWidth="1"/>
    <col min="14096" max="14329" width="8.88671875" style="4"/>
    <col min="14330" max="14330" width="12.6640625" style="4" customWidth="1"/>
    <col min="14331" max="14331" width="49.21875" style="4" customWidth="1"/>
    <col min="14332" max="14332" width="3.77734375" style="4" customWidth="1"/>
    <col min="14333" max="14333" width="3.6640625" style="4" customWidth="1"/>
    <col min="14334" max="14334" width="3.21875" style="4" customWidth="1"/>
    <col min="14335" max="14335" width="3.6640625" style="4" customWidth="1"/>
    <col min="14336" max="14336" width="5.88671875" style="4" bestFit="1" customWidth="1"/>
    <col min="14337" max="14337" width="13.21875" style="4" customWidth="1"/>
    <col min="14338" max="14338" width="1.6640625" style="4" customWidth="1"/>
    <col min="14339" max="14339" width="12.77734375" style="4" customWidth="1"/>
    <col min="14340" max="14340" width="48.6640625" style="4" customWidth="1"/>
    <col min="14341" max="14344" width="3.5546875" style="4" customWidth="1"/>
    <col min="14345" max="14345" width="5.44140625" style="4" customWidth="1"/>
    <col min="14346" max="14346" width="10.21875" style="4" customWidth="1"/>
    <col min="14347" max="14347" width="22.5546875" style="4" customWidth="1"/>
    <col min="14348" max="14348" width="17.33203125" style="4" customWidth="1"/>
    <col min="14349" max="14349" width="11.21875" style="4" customWidth="1"/>
    <col min="14350" max="14350" width="10" style="4" customWidth="1"/>
    <col min="14351" max="14351" width="11.6640625" style="4" customWidth="1"/>
    <col min="14352" max="14585" width="8.88671875" style="4"/>
    <col min="14586" max="14586" width="12.6640625" style="4" customWidth="1"/>
    <col min="14587" max="14587" width="49.21875" style="4" customWidth="1"/>
    <col min="14588" max="14588" width="3.77734375" style="4" customWidth="1"/>
    <col min="14589" max="14589" width="3.6640625" style="4" customWidth="1"/>
    <col min="14590" max="14590" width="3.21875" style="4" customWidth="1"/>
    <col min="14591" max="14591" width="3.6640625" style="4" customWidth="1"/>
    <col min="14592" max="14592" width="5.88671875" style="4" bestFit="1" customWidth="1"/>
    <col min="14593" max="14593" width="13.21875" style="4" customWidth="1"/>
    <col min="14594" max="14594" width="1.6640625" style="4" customWidth="1"/>
    <col min="14595" max="14595" width="12.77734375" style="4" customWidth="1"/>
    <col min="14596" max="14596" width="48.6640625" style="4" customWidth="1"/>
    <col min="14597" max="14600" width="3.5546875" style="4" customWidth="1"/>
    <col min="14601" max="14601" width="5.44140625" style="4" customWidth="1"/>
    <col min="14602" max="14602" width="10.21875" style="4" customWidth="1"/>
    <col min="14603" max="14603" width="22.5546875" style="4" customWidth="1"/>
    <col min="14604" max="14604" width="17.33203125" style="4" customWidth="1"/>
    <col min="14605" max="14605" width="11.21875" style="4" customWidth="1"/>
    <col min="14606" max="14606" width="10" style="4" customWidth="1"/>
    <col min="14607" max="14607" width="11.6640625" style="4" customWidth="1"/>
    <col min="14608" max="14841" width="8.88671875" style="4"/>
    <col min="14842" max="14842" width="12.6640625" style="4" customWidth="1"/>
    <col min="14843" max="14843" width="49.21875" style="4" customWidth="1"/>
    <col min="14844" max="14844" width="3.77734375" style="4" customWidth="1"/>
    <col min="14845" max="14845" width="3.6640625" style="4" customWidth="1"/>
    <col min="14846" max="14846" width="3.21875" style="4" customWidth="1"/>
    <col min="14847" max="14847" width="3.6640625" style="4" customWidth="1"/>
    <col min="14848" max="14848" width="5.88671875" style="4" bestFit="1" customWidth="1"/>
    <col min="14849" max="14849" width="13.21875" style="4" customWidth="1"/>
    <col min="14850" max="14850" width="1.6640625" style="4" customWidth="1"/>
    <col min="14851" max="14851" width="12.77734375" style="4" customWidth="1"/>
    <col min="14852" max="14852" width="48.6640625" style="4" customWidth="1"/>
    <col min="14853" max="14856" width="3.5546875" style="4" customWidth="1"/>
    <col min="14857" max="14857" width="5.44140625" style="4" customWidth="1"/>
    <col min="14858" max="14858" width="10.21875" style="4" customWidth="1"/>
    <col min="14859" max="14859" width="22.5546875" style="4" customWidth="1"/>
    <col min="14860" max="14860" width="17.33203125" style="4" customWidth="1"/>
    <col min="14861" max="14861" width="11.21875" style="4" customWidth="1"/>
    <col min="14862" max="14862" width="10" style="4" customWidth="1"/>
    <col min="14863" max="14863" width="11.6640625" style="4" customWidth="1"/>
    <col min="14864" max="15097" width="8.88671875" style="4"/>
    <col min="15098" max="15098" width="12.6640625" style="4" customWidth="1"/>
    <col min="15099" max="15099" width="49.21875" style="4" customWidth="1"/>
    <col min="15100" max="15100" width="3.77734375" style="4" customWidth="1"/>
    <col min="15101" max="15101" width="3.6640625" style="4" customWidth="1"/>
    <col min="15102" max="15102" width="3.21875" style="4" customWidth="1"/>
    <col min="15103" max="15103" width="3.6640625" style="4" customWidth="1"/>
    <col min="15104" max="15104" width="5.88671875" style="4" bestFit="1" customWidth="1"/>
    <col min="15105" max="15105" width="13.21875" style="4" customWidth="1"/>
    <col min="15106" max="15106" width="1.6640625" style="4" customWidth="1"/>
    <col min="15107" max="15107" width="12.77734375" style="4" customWidth="1"/>
    <col min="15108" max="15108" width="48.6640625" style="4" customWidth="1"/>
    <col min="15109" max="15112" width="3.5546875" style="4" customWidth="1"/>
    <col min="15113" max="15113" width="5.44140625" style="4" customWidth="1"/>
    <col min="15114" max="15114" width="10.21875" style="4" customWidth="1"/>
    <col min="15115" max="15115" width="22.5546875" style="4" customWidth="1"/>
    <col min="15116" max="15116" width="17.33203125" style="4" customWidth="1"/>
    <col min="15117" max="15117" width="11.21875" style="4" customWidth="1"/>
    <col min="15118" max="15118" width="10" style="4" customWidth="1"/>
    <col min="15119" max="15119" width="11.6640625" style="4" customWidth="1"/>
    <col min="15120" max="15353" width="8.88671875" style="4"/>
    <col min="15354" max="15354" width="12.6640625" style="4" customWidth="1"/>
    <col min="15355" max="15355" width="49.21875" style="4" customWidth="1"/>
    <col min="15356" max="15356" width="3.77734375" style="4" customWidth="1"/>
    <col min="15357" max="15357" width="3.6640625" style="4" customWidth="1"/>
    <col min="15358" max="15358" width="3.21875" style="4" customWidth="1"/>
    <col min="15359" max="15359" width="3.6640625" style="4" customWidth="1"/>
    <col min="15360" max="15360" width="5.88671875" style="4" bestFit="1" customWidth="1"/>
    <col min="15361" max="15361" width="13.21875" style="4" customWidth="1"/>
    <col min="15362" max="15362" width="1.6640625" style="4" customWidth="1"/>
    <col min="15363" max="15363" width="12.77734375" style="4" customWidth="1"/>
    <col min="15364" max="15364" width="48.6640625" style="4" customWidth="1"/>
    <col min="15365" max="15368" width="3.5546875" style="4" customWidth="1"/>
    <col min="15369" max="15369" width="5.44140625" style="4" customWidth="1"/>
    <col min="15370" max="15370" width="10.21875" style="4" customWidth="1"/>
    <col min="15371" max="15371" width="22.5546875" style="4" customWidth="1"/>
    <col min="15372" max="15372" width="17.33203125" style="4" customWidth="1"/>
    <col min="15373" max="15373" width="11.21875" style="4" customWidth="1"/>
    <col min="15374" max="15374" width="10" style="4" customWidth="1"/>
    <col min="15375" max="15375" width="11.6640625" style="4" customWidth="1"/>
    <col min="15376" max="15609" width="8.88671875" style="4"/>
    <col min="15610" max="15610" width="12.6640625" style="4" customWidth="1"/>
    <col min="15611" max="15611" width="49.21875" style="4" customWidth="1"/>
    <col min="15612" max="15612" width="3.77734375" style="4" customWidth="1"/>
    <col min="15613" max="15613" width="3.6640625" style="4" customWidth="1"/>
    <col min="15614" max="15614" width="3.21875" style="4" customWidth="1"/>
    <col min="15615" max="15615" width="3.6640625" style="4" customWidth="1"/>
    <col min="15616" max="15616" width="5.88671875" style="4" bestFit="1" customWidth="1"/>
    <col min="15617" max="15617" width="13.21875" style="4" customWidth="1"/>
    <col min="15618" max="15618" width="1.6640625" style="4" customWidth="1"/>
    <col min="15619" max="15619" width="12.77734375" style="4" customWidth="1"/>
    <col min="15620" max="15620" width="48.6640625" style="4" customWidth="1"/>
    <col min="15621" max="15624" width="3.5546875" style="4" customWidth="1"/>
    <col min="15625" max="15625" width="5.44140625" style="4" customWidth="1"/>
    <col min="15626" max="15626" width="10.21875" style="4" customWidth="1"/>
    <col min="15627" max="15627" width="22.5546875" style="4" customWidth="1"/>
    <col min="15628" max="15628" width="17.33203125" style="4" customWidth="1"/>
    <col min="15629" max="15629" width="11.21875" style="4" customWidth="1"/>
    <col min="15630" max="15630" width="10" style="4" customWidth="1"/>
    <col min="15631" max="15631" width="11.6640625" style="4" customWidth="1"/>
    <col min="15632" max="15865" width="8.88671875" style="4"/>
    <col min="15866" max="15866" width="12.6640625" style="4" customWidth="1"/>
    <col min="15867" max="15867" width="49.21875" style="4" customWidth="1"/>
    <col min="15868" max="15868" width="3.77734375" style="4" customWidth="1"/>
    <col min="15869" max="15869" width="3.6640625" style="4" customWidth="1"/>
    <col min="15870" max="15870" width="3.21875" style="4" customWidth="1"/>
    <col min="15871" max="15871" width="3.6640625" style="4" customWidth="1"/>
    <col min="15872" max="15872" width="5.88671875" style="4" bestFit="1" customWidth="1"/>
    <col min="15873" max="15873" width="13.21875" style="4" customWidth="1"/>
    <col min="15874" max="15874" width="1.6640625" style="4" customWidth="1"/>
    <col min="15875" max="15875" width="12.77734375" style="4" customWidth="1"/>
    <col min="15876" max="15876" width="48.6640625" style="4" customWidth="1"/>
    <col min="15877" max="15880" width="3.5546875" style="4" customWidth="1"/>
    <col min="15881" max="15881" width="5.44140625" style="4" customWidth="1"/>
    <col min="15882" max="15882" width="10.21875" style="4" customWidth="1"/>
    <col min="15883" max="15883" width="22.5546875" style="4" customWidth="1"/>
    <col min="15884" max="15884" width="17.33203125" style="4" customWidth="1"/>
    <col min="15885" max="15885" width="11.21875" style="4" customWidth="1"/>
    <col min="15886" max="15886" width="10" style="4" customWidth="1"/>
    <col min="15887" max="15887" width="11.6640625" style="4" customWidth="1"/>
    <col min="15888" max="16121" width="8.88671875" style="4"/>
    <col min="16122" max="16122" width="12.6640625" style="4" customWidth="1"/>
    <col min="16123" max="16123" width="49.21875" style="4" customWidth="1"/>
    <col min="16124" max="16124" width="3.77734375" style="4" customWidth="1"/>
    <col min="16125" max="16125" width="3.6640625" style="4" customWidth="1"/>
    <col min="16126" max="16126" width="3.21875" style="4" customWidth="1"/>
    <col min="16127" max="16127" width="3.6640625" style="4" customWidth="1"/>
    <col min="16128" max="16128" width="5.88671875" style="4" bestFit="1" customWidth="1"/>
    <col min="16129" max="16129" width="13.21875" style="4" customWidth="1"/>
    <col min="16130" max="16130" width="1.6640625" style="4" customWidth="1"/>
    <col min="16131" max="16131" width="12.77734375" style="4" customWidth="1"/>
    <col min="16132" max="16132" width="48.6640625" style="4" customWidth="1"/>
    <col min="16133" max="16136" width="3.5546875" style="4" customWidth="1"/>
    <col min="16137" max="16137" width="5.44140625" style="4" customWidth="1"/>
    <col min="16138" max="16138" width="10.21875" style="4" customWidth="1"/>
    <col min="16139" max="16139" width="22.5546875" style="4" customWidth="1"/>
    <col min="16140" max="16140" width="17.33203125" style="4" customWidth="1"/>
    <col min="16141" max="16141" width="11.21875" style="4" customWidth="1"/>
    <col min="16142" max="16142" width="10" style="4" customWidth="1"/>
    <col min="16143" max="16143" width="11.6640625" style="4" customWidth="1"/>
    <col min="16144" max="16384" width="8.88671875" style="4"/>
  </cols>
  <sheetData>
    <row r="1" spans="1:17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5" customHeigh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8.5" customHeigh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42.75" customHeight="1" thickBot="1" x14ac:dyDescent="0.3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</row>
    <row r="5" spans="1:17" ht="18" customHeight="1" thickBot="1" x14ac:dyDescent="0.35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</row>
    <row r="6" spans="1:17" ht="20.100000000000001" customHeight="1" thickBot="1" x14ac:dyDescent="0.35">
      <c r="A6" s="14" t="s">
        <v>2</v>
      </c>
      <c r="B6" s="15"/>
      <c r="C6" s="15"/>
      <c r="D6" s="15"/>
      <c r="E6" s="15"/>
      <c r="F6" s="15"/>
      <c r="G6" s="15"/>
      <c r="H6" s="16"/>
      <c r="I6" s="17"/>
      <c r="J6" s="14" t="s">
        <v>3</v>
      </c>
      <c r="K6" s="15"/>
      <c r="L6" s="15"/>
      <c r="M6" s="15"/>
      <c r="N6" s="15"/>
      <c r="O6" s="15"/>
      <c r="P6" s="15"/>
      <c r="Q6" s="16"/>
    </row>
    <row r="7" spans="1:17" ht="21" customHeight="1" thickBot="1" x14ac:dyDescent="0.35">
      <c r="A7" s="18" t="s">
        <v>4</v>
      </c>
      <c r="B7" s="19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21" t="s">
        <v>10</v>
      </c>
      <c r="H7" s="22" t="s">
        <v>11</v>
      </c>
      <c r="I7" s="23"/>
      <c r="J7" s="18" t="s">
        <v>4</v>
      </c>
      <c r="K7" s="19" t="s">
        <v>5</v>
      </c>
      <c r="L7" s="20" t="s">
        <v>6</v>
      </c>
      <c r="M7" s="20" t="s">
        <v>7</v>
      </c>
      <c r="N7" s="20" t="s">
        <v>8</v>
      </c>
      <c r="O7" s="20" t="s">
        <v>9</v>
      </c>
      <c r="P7" s="21" t="s">
        <v>10</v>
      </c>
      <c r="Q7" s="22" t="s">
        <v>11</v>
      </c>
    </row>
    <row r="8" spans="1:17" ht="21" customHeight="1" x14ac:dyDescent="0.3">
      <c r="A8" s="24" t="s">
        <v>12</v>
      </c>
      <c r="B8" s="24" t="s">
        <v>13</v>
      </c>
      <c r="C8" s="25">
        <v>2</v>
      </c>
      <c r="D8" s="25">
        <v>0</v>
      </c>
      <c r="E8" s="25">
        <v>0</v>
      </c>
      <c r="F8" s="25">
        <v>2</v>
      </c>
      <c r="G8" s="25">
        <v>2</v>
      </c>
      <c r="H8" s="26"/>
      <c r="J8" s="27" t="s">
        <v>14</v>
      </c>
      <c r="K8" s="28" t="s">
        <v>15</v>
      </c>
      <c r="L8" s="29">
        <v>2</v>
      </c>
      <c r="M8" s="29">
        <v>0</v>
      </c>
      <c r="N8" s="29">
        <v>0</v>
      </c>
      <c r="O8" s="29">
        <v>2</v>
      </c>
      <c r="P8" s="29">
        <v>2</v>
      </c>
      <c r="Q8" s="26"/>
    </row>
    <row r="9" spans="1:17" ht="21" customHeight="1" x14ac:dyDescent="0.3">
      <c r="A9" s="30" t="s">
        <v>16</v>
      </c>
      <c r="B9" s="30" t="s">
        <v>17</v>
      </c>
      <c r="C9" s="31">
        <v>2</v>
      </c>
      <c r="D9" s="31">
        <v>0</v>
      </c>
      <c r="E9" s="31">
        <v>0</v>
      </c>
      <c r="F9" s="31">
        <v>2</v>
      </c>
      <c r="G9" s="31">
        <v>2</v>
      </c>
      <c r="H9" s="32"/>
      <c r="J9" s="33" t="s">
        <v>18</v>
      </c>
      <c r="K9" s="34" t="s">
        <v>19</v>
      </c>
      <c r="L9" s="35">
        <v>2</v>
      </c>
      <c r="M9" s="35">
        <v>0</v>
      </c>
      <c r="N9" s="35">
        <v>0</v>
      </c>
      <c r="O9" s="35">
        <v>2</v>
      </c>
      <c r="P9" s="35">
        <v>2</v>
      </c>
      <c r="Q9" s="32"/>
    </row>
    <row r="10" spans="1:17" ht="21" customHeight="1" x14ac:dyDescent="0.3">
      <c r="A10" s="30" t="s">
        <v>20</v>
      </c>
      <c r="B10" s="30" t="s">
        <v>21</v>
      </c>
      <c r="C10" s="31">
        <v>0</v>
      </c>
      <c r="D10" s="31">
        <v>2</v>
      </c>
      <c r="E10" s="31">
        <v>0</v>
      </c>
      <c r="F10" s="31">
        <v>1</v>
      </c>
      <c r="G10" s="31">
        <v>4</v>
      </c>
      <c r="H10" s="32"/>
      <c r="I10" s="36"/>
      <c r="J10" s="33" t="s">
        <v>22</v>
      </c>
      <c r="K10" s="34" t="s">
        <v>23</v>
      </c>
      <c r="L10" s="35">
        <v>0</v>
      </c>
      <c r="M10" s="35">
        <v>2</v>
      </c>
      <c r="N10" s="35">
        <v>0</v>
      </c>
      <c r="O10" s="35">
        <v>1</v>
      </c>
      <c r="P10" s="35">
        <v>4</v>
      </c>
      <c r="Q10" s="32"/>
    </row>
    <row r="11" spans="1:17" s="37" customFormat="1" ht="21" customHeight="1" x14ac:dyDescent="0.3">
      <c r="A11" s="34" t="s">
        <v>24</v>
      </c>
      <c r="B11" s="34" t="s">
        <v>25</v>
      </c>
      <c r="C11" s="35">
        <v>2</v>
      </c>
      <c r="D11" s="35">
        <v>0</v>
      </c>
      <c r="E11" s="35">
        <v>0</v>
      </c>
      <c r="F11" s="35">
        <v>2</v>
      </c>
      <c r="G11" s="35">
        <v>2</v>
      </c>
      <c r="H11" s="32"/>
      <c r="I11" s="36"/>
      <c r="J11" s="33" t="s">
        <v>26</v>
      </c>
      <c r="K11" s="34" t="s">
        <v>27</v>
      </c>
      <c r="L11" s="35">
        <v>2</v>
      </c>
      <c r="M11" s="35">
        <v>0</v>
      </c>
      <c r="N11" s="35">
        <v>0</v>
      </c>
      <c r="O11" s="35">
        <v>2</v>
      </c>
      <c r="P11" s="35">
        <v>2</v>
      </c>
      <c r="Q11" s="32"/>
    </row>
    <row r="12" spans="1:17" s="37" customFormat="1" ht="21" customHeight="1" x14ac:dyDescent="0.3">
      <c r="A12" s="30" t="s">
        <v>28</v>
      </c>
      <c r="B12" s="30" t="s">
        <v>29</v>
      </c>
      <c r="C12" s="31">
        <v>3</v>
      </c>
      <c r="D12" s="31">
        <v>0</v>
      </c>
      <c r="E12" s="31">
        <v>4</v>
      </c>
      <c r="F12" s="31">
        <v>5</v>
      </c>
      <c r="G12" s="31">
        <v>7</v>
      </c>
      <c r="H12" s="32"/>
      <c r="I12" s="36"/>
      <c r="J12" s="38" t="s">
        <v>30</v>
      </c>
      <c r="K12" s="30" t="s">
        <v>31</v>
      </c>
      <c r="L12" s="35">
        <v>3</v>
      </c>
      <c r="M12" s="31">
        <v>0</v>
      </c>
      <c r="N12" s="31">
        <v>2</v>
      </c>
      <c r="O12" s="35">
        <v>4</v>
      </c>
      <c r="P12" s="35">
        <v>7</v>
      </c>
      <c r="Q12" s="39" t="s">
        <v>32</v>
      </c>
    </row>
    <row r="13" spans="1:17" s="37" customFormat="1" ht="21" customHeight="1" x14ac:dyDescent="0.3">
      <c r="A13" s="30" t="s">
        <v>32</v>
      </c>
      <c r="B13" s="30" t="s">
        <v>33</v>
      </c>
      <c r="C13" s="31">
        <v>3</v>
      </c>
      <c r="D13" s="31">
        <v>0</v>
      </c>
      <c r="E13" s="31">
        <v>2</v>
      </c>
      <c r="F13" s="31">
        <v>4</v>
      </c>
      <c r="G13" s="31">
        <v>7</v>
      </c>
      <c r="H13" s="32"/>
      <c r="I13" s="4"/>
      <c r="J13" s="38" t="s">
        <v>34</v>
      </c>
      <c r="K13" s="34" t="s">
        <v>35</v>
      </c>
      <c r="L13" s="35">
        <v>3</v>
      </c>
      <c r="M13" s="35">
        <v>0</v>
      </c>
      <c r="N13" s="35">
        <v>0</v>
      </c>
      <c r="O13" s="35">
        <v>3</v>
      </c>
      <c r="P13" s="35">
        <v>5</v>
      </c>
      <c r="Q13" s="39" t="s">
        <v>36</v>
      </c>
    </row>
    <row r="14" spans="1:17" s="37" customFormat="1" ht="21" customHeight="1" x14ac:dyDescent="0.3">
      <c r="A14" s="30" t="s">
        <v>36</v>
      </c>
      <c r="B14" s="30" t="s">
        <v>37</v>
      </c>
      <c r="C14" s="31">
        <v>3</v>
      </c>
      <c r="D14" s="31">
        <v>0</v>
      </c>
      <c r="E14" s="31">
        <v>0</v>
      </c>
      <c r="F14" s="31">
        <v>3</v>
      </c>
      <c r="G14" s="31">
        <v>5</v>
      </c>
      <c r="H14" s="32"/>
      <c r="I14" s="4"/>
      <c r="J14" s="33" t="s">
        <v>38</v>
      </c>
      <c r="K14" s="34" t="s">
        <v>39</v>
      </c>
      <c r="L14" s="35">
        <v>3</v>
      </c>
      <c r="M14" s="35">
        <v>0</v>
      </c>
      <c r="N14" s="35">
        <v>0</v>
      </c>
      <c r="O14" s="35">
        <v>3</v>
      </c>
      <c r="P14" s="35">
        <v>4</v>
      </c>
      <c r="Q14" s="32"/>
    </row>
    <row r="15" spans="1:17" s="37" customFormat="1" ht="21" customHeight="1" thickBot="1" x14ac:dyDescent="0.35">
      <c r="A15" s="40"/>
      <c r="B15" s="41"/>
      <c r="C15" s="42"/>
      <c r="D15" s="42"/>
      <c r="E15" s="42"/>
      <c r="F15" s="42"/>
      <c r="G15" s="42"/>
      <c r="H15" s="43"/>
      <c r="I15" s="4"/>
      <c r="J15" s="44" t="s">
        <v>40</v>
      </c>
      <c r="K15" s="45" t="s">
        <v>41</v>
      </c>
      <c r="L15" s="46">
        <v>2</v>
      </c>
      <c r="M15" s="46">
        <v>2</v>
      </c>
      <c r="N15" s="46">
        <v>0</v>
      </c>
      <c r="O15" s="46">
        <v>3</v>
      </c>
      <c r="P15" s="35">
        <v>4</v>
      </c>
      <c r="Q15" s="47"/>
    </row>
    <row r="16" spans="1:17" ht="21" customHeight="1" thickBot="1" x14ac:dyDescent="0.35">
      <c r="A16" s="48" t="s">
        <v>42</v>
      </c>
      <c r="B16" s="49"/>
      <c r="C16" s="50">
        <f>SUM(C8:C14)</f>
        <v>15</v>
      </c>
      <c r="D16" s="50">
        <f>SUM(D8:D14)</f>
        <v>2</v>
      </c>
      <c r="E16" s="50">
        <f>SUM(E8:E14)</f>
        <v>6</v>
      </c>
      <c r="F16" s="50">
        <f>SUM(F8:F14)</f>
        <v>19</v>
      </c>
      <c r="G16" s="50">
        <f>SUM(G8:G14)</f>
        <v>29</v>
      </c>
      <c r="H16" s="51"/>
      <c r="I16" s="37"/>
      <c r="J16" s="48" t="s">
        <v>43</v>
      </c>
      <c r="K16" s="49"/>
      <c r="L16" s="50">
        <f>SUM(L8:L15)</f>
        <v>17</v>
      </c>
      <c r="M16" s="50">
        <f>SUM(M8:M15)</f>
        <v>4</v>
      </c>
      <c r="N16" s="50">
        <f>SUM(N8:N15)</f>
        <v>2</v>
      </c>
      <c r="O16" s="50">
        <f>SUM(O8:O15)</f>
        <v>20</v>
      </c>
      <c r="P16" s="50">
        <f>SUM(P8:P15)</f>
        <v>30</v>
      </c>
      <c r="Q16" s="51"/>
    </row>
    <row r="17" spans="1:17" ht="15" customHeight="1" thickBot="1" x14ac:dyDescent="0.35">
      <c r="J17" s="53"/>
      <c r="K17" s="53"/>
      <c r="L17" s="54"/>
      <c r="M17" s="54"/>
      <c r="N17" s="54"/>
      <c r="O17" s="54"/>
      <c r="P17" s="54"/>
      <c r="Q17" s="54"/>
    </row>
    <row r="18" spans="1:17" ht="18" customHeight="1" thickBot="1" x14ac:dyDescent="0.35">
      <c r="A18" s="11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spans="1:17" ht="20.100000000000001" customHeight="1" thickBot="1" x14ac:dyDescent="0.35">
      <c r="A19" s="55" t="s">
        <v>45</v>
      </c>
      <c r="B19" s="56"/>
      <c r="C19" s="56"/>
      <c r="D19" s="56"/>
      <c r="E19" s="56"/>
      <c r="F19" s="56"/>
      <c r="G19" s="56"/>
      <c r="H19" s="57"/>
      <c r="I19" s="17"/>
      <c r="J19" s="55" t="s">
        <v>46</v>
      </c>
      <c r="K19" s="56"/>
      <c r="L19" s="56"/>
      <c r="M19" s="56"/>
      <c r="N19" s="56"/>
      <c r="O19" s="56"/>
      <c r="P19" s="56"/>
      <c r="Q19" s="57"/>
    </row>
    <row r="20" spans="1:17" ht="21" customHeight="1" thickBot="1" x14ac:dyDescent="0.35">
      <c r="A20" s="18" t="s">
        <v>4</v>
      </c>
      <c r="B20" s="19" t="s">
        <v>5</v>
      </c>
      <c r="C20" s="20" t="s">
        <v>6</v>
      </c>
      <c r="D20" s="20" t="s">
        <v>7</v>
      </c>
      <c r="E20" s="20" t="s">
        <v>8</v>
      </c>
      <c r="F20" s="20" t="s">
        <v>9</v>
      </c>
      <c r="G20" s="21" t="s">
        <v>10</v>
      </c>
      <c r="H20" s="22" t="s">
        <v>11</v>
      </c>
      <c r="I20" s="23"/>
      <c r="J20" s="18" t="s">
        <v>4</v>
      </c>
      <c r="K20" s="19" t="s">
        <v>5</v>
      </c>
      <c r="L20" s="20" t="s">
        <v>6</v>
      </c>
      <c r="M20" s="20" t="s">
        <v>7</v>
      </c>
      <c r="N20" s="20" t="s">
        <v>8</v>
      </c>
      <c r="O20" s="20" t="s">
        <v>9</v>
      </c>
      <c r="P20" s="21" t="s">
        <v>10</v>
      </c>
      <c r="Q20" s="22" t="s">
        <v>11</v>
      </c>
    </row>
    <row r="21" spans="1:17" ht="21" customHeight="1" x14ac:dyDescent="0.3">
      <c r="A21" s="58" t="s">
        <v>47</v>
      </c>
      <c r="B21" s="58" t="s">
        <v>48</v>
      </c>
      <c r="C21" s="59">
        <v>3</v>
      </c>
      <c r="D21" s="59">
        <v>0</v>
      </c>
      <c r="E21" s="59">
        <v>2</v>
      </c>
      <c r="F21" s="59">
        <v>4</v>
      </c>
      <c r="G21" s="59">
        <v>5</v>
      </c>
      <c r="H21" s="60" t="s">
        <v>30</v>
      </c>
      <c r="I21" s="36"/>
      <c r="J21" s="61" t="s">
        <v>49</v>
      </c>
      <c r="K21" s="58" t="s">
        <v>50</v>
      </c>
      <c r="L21" s="59">
        <v>3</v>
      </c>
      <c r="M21" s="59">
        <v>0</v>
      </c>
      <c r="N21" s="59">
        <v>2</v>
      </c>
      <c r="O21" s="59">
        <v>4</v>
      </c>
      <c r="P21" s="59">
        <v>5</v>
      </c>
      <c r="Q21" s="62" t="s">
        <v>47</v>
      </c>
    </row>
    <row r="22" spans="1:17" ht="21" customHeight="1" x14ac:dyDescent="0.3">
      <c r="A22" s="63" t="s">
        <v>51</v>
      </c>
      <c r="B22" s="63" t="s">
        <v>52</v>
      </c>
      <c r="C22" s="64">
        <v>3</v>
      </c>
      <c r="D22" s="64">
        <v>0</v>
      </c>
      <c r="E22" s="64">
        <v>2</v>
      </c>
      <c r="F22" s="64">
        <v>4</v>
      </c>
      <c r="G22" s="64">
        <v>7</v>
      </c>
      <c r="H22" s="65"/>
      <c r="I22" s="37"/>
      <c r="J22" s="66" t="s">
        <v>53</v>
      </c>
      <c r="K22" s="63" t="s">
        <v>54</v>
      </c>
      <c r="L22" s="64">
        <v>3</v>
      </c>
      <c r="M22" s="64">
        <v>0</v>
      </c>
      <c r="N22" s="64">
        <v>2</v>
      </c>
      <c r="O22" s="64">
        <v>4</v>
      </c>
      <c r="P22" s="64">
        <v>7</v>
      </c>
      <c r="Q22" s="67" t="s">
        <v>51</v>
      </c>
    </row>
    <row r="23" spans="1:17" s="37" customFormat="1" ht="21" customHeight="1" x14ac:dyDescent="0.3">
      <c r="A23" s="63" t="s">
        <v>55</v>
      </c>
      <c r="B23" s="63" t="s">
        <v>56</v>
      </c>
      <c r="C23" s="64">
        <v>2</v>
      </c>
      <c r="D23" s="64">
        <v>0</v>
      </c>
      <c r="E23" s="64">
        <v>0</v>
      </c>
      <c r="F23" s="64">
        <v>2</v>
      </c>
      <c r="G23" s="64">
        <v>3</v>
      </c>
      <c r="H23" s="68" t="s">
        <v>57</v>
      </c>
      <c r="I23" s="4"/>
      <c r="J23" s="66" t="s">
        <v>58</v>
      </c>
      <c r="K23" s="63" t="s">
        <v>59</v>
      </c>
      <c r="L23" s="31">
        <v>2</v>
      </c>
      <c r="M23" s="31">
        <v>0</v>
      </c>
      <c r="N23" s="31">
        <v>0</v>
      </c>
      <c r="O23" s="31">
        <v>2</v>
      </c>
      <c r="P23" s="31">
        <v>3</v>
      </c>
      <c r="Q23" s="39" t="s">
        <v>55</v>
      </c>
    </row>
    <row r="24" spans="1:17" ht="21" customHeight="1" x14ac:dyDescent="0.3">
      <c r="A24" s="69" t="s">
        <v>60</v>
      </c>
      <c r="B24" s="63" t="s">
        <v>61</v>
      </c>
      <c r="C24" s="64">
        <v>3</v>
      </c>
      <c r="D24" s="64">
        <v>0</v>
      </c>
      <c r="E24" s="64">
        <v>0</v>
      </c>
      <c r="F24" s="64">
        <v>3</v>
      </c>
      <c r="G24" s="64">
        <v>5</v>
      </c>
      <c r="H24" s="32"/>
      <c r="I24" s="36"/>
      <c r="J24" s="70" t="s">
        <v>62</v>
      </c>
      <c r="K24" s="71" t="s">
        <v>63</v>
      </c>
      <c r="L24" s="64">
        <v>3</v>
      </c>
      <c r="M24" s="64">
        <v>0</v>
      </c>
      <c r="N24" s="64">
        <v>4</v>
      </c>
      <c r="O24" s="64">
        <v>5</v>
      </c>
      <c r="P24" s="64">
        <v>7</v>
      </c>
      <c r="Q24" s="39" t="s">
        <v>28</v>
      </c>
    </row>
    <row r="25" spans="1:17" ht="21" customHeight="1" x14ac:dyDescent="0.3">
      <c r="A25" s="63" t="s">
        <v>64</v>
      </c>
      <c r="B25" s="63" t="s">
        <v>65</v>
      </c>
      <c r="C25" s="64">
        <v>2</v>
      </c>
      <c r="D25" s="64">
        <v>0</v>
      </c>
      <c r="E25" s="64">
        <v>2</v>
      </c>
      <c r="F25" s="64">
        <v>3</v>
      </c>
      <c r="G25" s="64">
        <v>5</v>
      </c>
      <c r="H25" s="32"/>
      <c r="J25" s="66" t="s">
        <v>66</v>
      </c>
      <c r="K25" s="63" t="s">
        <v>67</v>
      </c>
      <c r="L25" s="64">
        <v>2</v>
      </c>
      <c r="M25" s="64">
        <v>0</v>
      </c>
      <c r="N25" s="64">
        <v>0</v>
      </c>
      <c r="O25" s="64">
        <v>2</v>
      </c>
      <c r="P25" s="64">
        <v>3</v>
      </c>
      <c r="Q25" s="39"/>
    </row>
    <row r="26" spans="1:17" ht="21" customHeight="1" thickBot="1" x14ac:dyDescent="0.35">
      <c r="A26" s="72" t="s">
        <v>64</v>
      </c>
      <c r="B26" s="72" t="s">
        <v>68</v>
      </c>
      <c r="C26" s="73">
        <v>2</v>
      </c>
      <c r="D26" s="73">
        <v>0</v>
      </c>
      <c r="E26" s="73">
        <v>2</v>
      </c>
      <c r="F26" s="73">
        <v>3</v>
      </c>
      <c r="G26" s="73">
        <v>5</v>
      </c>
      <c r="H26" s="74"/>
      <c r="J26" s="75" t="s">
        <v>64</v>
      </c>
      <c r="K26" s="76" t="s">
        <v>69</v>
      </c>
      <c r="L26" s="77">
        <v>2</v>
      </c>
      <c r="M26" s="77">
        <v>0</v>
      </c>
      <c r="N26" s="77">
        <v>2</v>
      </c>
      <c r="O26" s="77">
        <v>3</v>
      </c>
      <c r="P26" s="77">
        <v>5</v>
      </c>
      <c r="Q26" s="78"/>
    </row>
    <row r="27" spans="1:17" ht="21" customHeight="1" thickBot="1" x14ac:dyDescent="0.35">
      <c r="A27" s="79" t="s">
        <v>42</v>
      </c>
      <c r="B27" s="80"/>
      <c r="C27" s="81">
        <f>SUM(C21:C26)</f>
        <v>15</v>
      </c>
      <c r="D27" s="81">
        <f>SUM(D21:D26)</f>
        <v>0</v>
      </c>
      <c r="E27" s="81">
        <f>SUM(E21:E26)</f>
        <v>8</v>
      </c>
      <c r="F27" s="81">
        <f>SUM(F21:F26)</f>
        <v>19</v>
      </c>
      <c r="G27" s="81">
        <f>SUM(G21:G26)</f>
        <v>30</v>
      </c>
      <c r="H27" s="82"/>
      <c r="I27" s="37"/>
      <c r="J27" s="79" t="s">
        <v>42</v>
      </c>
      <c r="K27" s="80"/>
      <c r="L27" s="81">
        <f>SUM(L21:L26)</f>
        <v>15</v>
      </c>
      <c r="M27" s="81">
        <f>SUM(M21:M26)</f>
        <v>0</v>
      </c>
      <c r="N27" s="81">
        <f>SUM(N21:N26)</f>
        <v>10</v>
      </c>
      <c r="O27" s="81">
        <f>SUM(O21:O26)</f>
        <v>20</v>
      </c>
      <c r="P27" s="81">
        <f>SUM(P21:P26)</f>
        <v>30</v>
      </c>
      <c r="Q27" s="51"/>
    </row>
    <row r="28" spans="1:17" ht="15" customHeight="1" thickBot="1" x14ac:dyDescent="0.35"/>
    <row r="29" spans="1:17" ht="18" customHeight="1" thickBot="1" x14ac:dyDescent="0.35">
      <c r="A29" s="11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  <row r="30" spans="1:17" ht="20.100000000000001" customHeight="1" thickBot="1" x14ac:dyDescent="0.35">
      <c r="A30" s="55" t="s">
        <v>71</v>
      </c>
      <c r="B30" s="56"/>
      <c r="C30" s="56"/>
      <c r="D30" s="56"/>
      <c r="E30" s="56"/>
      <c r="F30" s="56"/>
      <c r="G30" s="56"/>
      <c r="H30" s="57"/>
      <c r="I30" s="17"/>
      <c r="J30" s="55" t="s">
        <v>72</v>
      </c>
      <c r="K30" s="56"/>
      <c r="L30" s="56"/>
      <c r="M30" s="56"/>
      <c r="N30" s="56"/>
      <c r="O30" s="56"/>
      <c r="P30" s="56"/>
      <c r="Q30" s="57"/>
    </row>
    <row r="31" spans="1:17" ht="21" customHeight="1" thickBot="1" x14ac:dyDescent="0.35">
      <c r="A31" s="18" t="s">
        <v>4</v>
      </c>
      <c r="B31" s="19" t="s">
        <v>5</v>
      </c>
      <c r="C31" s="20" t="s">
        <v>6</v>
      </c>
      <c r="D31" s="20" t="s">
        <v>7</v>
      </c>
      <c r="E31" s="20" t="s">
        <v>8</v>
      </c>
      <c r="F31" s="20" t="s">
        <v>9</v>
      </c>
      <c r="G31" s="21" t="s">
        <v>10</v>
      </c>
      <c r="H31" s="22" t="s">
        <v>11</v>
      </c>
      <c r="I31" s="83"/>
      <c r="J31" s="18" t="s">
        <v>4</v>
      </c>
      <c r="K31" s="19" t="s">
        <v>5</v>
      </c>
      <c r="L31" s="20" t="s">
        <v>6</v>
      </c>
      <c r="M31" s="20" t="s">
        <v>7</v>
      </c>
      <c r="N31" s="20" t="s">
        <v>8</v>
      </c>
      <c r="O31" s="20" t="s">
        <v>9</v>
      </c>
      <c r="P31" s="21" t="s">
        <v>10</v>
      </c>
      <c r="Q31" s="22" t="s">
        <v>11</v>
      </c>
    </row>
    <row r="32" spans="1:17" ht="21" customHeight="1" x14ac:dyDescent="0.3">
      <c r="A32" s="58" t="s">
        <v>73</v>
      </c>
      <c r="B32" s="58" t="s">
        <v>74</v>
      </c>
      <c r="C32" s="59">
        <v>3</v>
      </c>
      <c r="D32" s="59">
        <v>0</v>
      </c>
      <c r="E32" s="59">
        <v>0</v>
      </c>
      <c r="F32" s="59">
        <v>3</v>
      </c>
      <c r="G32" s="59">
        <v>5</v>
      </c>
      <c r="H32" s="84" t="s">
        <v>75</v>
      </c>
      <c r="I32" s="85"/>
      <c r="J32" s="61" t="s">
        <v>76</v>
      </c>
      <c r="K32" s="58" t="s">
        <v>77</v>
      </c>
      <c r="L32" s="59">
        <v>3</v>
      </c>
      <c r="M32" s="59">
        <v>0</v>
      </c>
      <c r="N32" s="59">
        <v>0</v>
      </c>
      <c r="O32" s="59">
        <v>3</v>
      </c>
      <c r="P32" s="59">
        <v>5</v>
      </c>
      <c r="Q32" s="26"/>
    </row>
    <row r="33" spans="1:28" ht="21" customHeight="1" x14ac:dyDescent="0.3">
      <c r="A33" s="63" t="s">
        <v>78</v>
      </c>
      <c r="B33" s="63" t="s">
        <v>79</v>
      </c>
      <c r="C33" s="64">
        <v>3</v>
      </c>
      <c r="D33" s="64">
        <v>0</v>
      </c>
      <c r="E33" s="64">
        <v>0</v>
      </c>
      <c r="F33" s="64">
        <v>3</v>
      </c>
      <c r="G33" s="86">
        <v>4</v>
      </c>
      <c r="H33" s="87"/>
      <c r="I33" s="85"/>
      <c r="J33" s="66" t="s">
        <v>80</v>
      </c>
      <c r="K33" s="63" t="s">
        <v>81</v>
      </c>
      <c r="L33" s="64">
        <v>2</v>
      </c>
      <c r="M33" s="64">
        <v>2</v>
      </c>
      <c r="N33" s="64">
        <v>0</v>
      </c>
      <c r="O33" s="64">
        <v>3</v>
      </c>
      <c r="P33" s="64">
        <v>5</v>
      </c>
      <c r="Q33" s="88" t="s">
        <v>82</v>
      </c>
    </row>
    <row r="34" spans="1:28" ht="21" customHeight="1" x14ac:dyDescent="0.3">
      <c r="A34" s="63" t="s">
        <v>83</v>
      </c>
      <c r="B34" s="63" t="s">
        <v>84</v>
      </c>
      <c r="C34" s="64">
        <v>3</v>
      </c>
      <c r="D34" s="64">
        <v>0</v>
      </c>
      <c r="E34" s="64">
        <v>2</v>
      </c>
      <c r="F34" s="64">
        <v>4</v>
      </c>
      <c r="G34" s="64">
        <v>7</v>
      </c>
      <c r="H34" s="89" t="s">
        <v>75</v>
      </c>
      <c r="I34" s="85"/>
      <c r="J34" s="66" t="s">
        <v>85</v>
      </c>
      <c r="K34" s="63" t="s">
        <v>86</v>
      </c>
      <c r="L34" s="64">
        <v>2</v>
      </c>
      <c r="M34" s="64">
        <v>2</v>
      </c>
      <c r="N34" s="64">
        <v>0</v>
      </c>
      <c r="O34" s="64">
        <v>3</v>
      </c>
      <c r="P34" s="64">
        <v>4</v>
      </c>
      <c r="Q34" s="65"/>
    </row>
    <row r="35" spans="1:28" ht="21" customHeight="1" x14ac:dyDescent="0.3">
      <c r="A35" s="63" t="s">
        <v>64</v>
      </c>
      <c r="B35" s="63" t="s">
        <v>87</v>
      </c>
      <c r="C35" s="64">
        <v>2</v>
      </c>
      <c r="D35" s="64">
        <v>0</v>
      </c>
      <c r="E35" s="64">
        <v>2</v>
      </c>
      <c r="F35" s="64">
        <v>3</v>
      </c>
      <c r="G35" s="64">
        <v>5</v>
      </c>
      <c r="H35" s="32"/>
      <c r="I35" s="85"/>
      <c r="J35" s="66" t="s">
        <v>64</v>
      </c>
      <c r="K35" s="63" t="s">
        <v>88</v>
      </c>
      <c r="L35" s="64">
        <v>2</v>
      </c>
      <c r="M35" s="64">
        <v>0</v>
      </c>
      <c r="N35" s="64">
        <v>2</v>
      </c>
      <c r="O35" s="64">
        <v>3</v>
      </c>
      <c r="P35" s="64">
        <v>5</v>
      </c>
      <c r="Q35" s="65"/>
    </row>
    <row r="36" spans="1:28" ht="21" customHeight="1" x14ac:dyDescent="0.3">
      <c r="A36" s="63" t="s">
        <v>64</v>
      </c>
      <c r="B36" s="63" t="s">
        <v>89</v>
      </c>
      <c r="C36" s="64">
        <v>2</v>
      </c>
      <c r="D36" s="64">
        <v>0</v>
      </c>
      <c r="E36" s="64">
        <v>2</v>
      </c>
      <c r="F36" s="64">
        <v>3</v>
      </c>
      <c r="G36" s="64">
        <v>5</v>
      </c>
      <c r="H36" s="32"/>
      <c r="I36" s="85"/>
      <c r="J36" s="66" t="s">
        <v>64</v>
      </c>
      <c r="K36" s="63" t="s">
        <v>90</v>
      </c>
      <c r="L36" s="64">
        <v>2</v>
      </c>
      <c r="M36" s="64">
        <v>0</v>
      </c>
      <c r="N36" s="64">
        <v>2</v>
      </c>
      <c r="O36" s="64">
        <v>3</v>
      </c>
      <c r="P36" s="64">
        <v>5</v>
      </c>
      <c r="Q36" s="65"/>
    </row>
    <row r="37" spans="1:28" ht="21" customHeight="1" thickBot="1" x14ac:dyDescent="0.35">
      <c r="A37" s="63" t="s">
        <v>91</v>
      </c>
      <c r="B37" s="63" t="s">
        <v>92</v>
      </c>
      <c r="C37" s="64">
        <v>3</v>
      </c>
      <c r="D37" s="64">
        <v>0</v>
      </c>
      <c r="E37" s="64">
        <v>0</v>
      </c>
      <c r="F37" s="64">
        <v>3</v>
      </c>
      <c r="G37" s="64">
        <v>5</v>
      </c>
      <c r="H37" s="74"/>
      <c r="J37" s="90" t="s">
        <v>91</v>
      </c>
      <c r="K37" s="91" t="s">
        <v>93</v>
      </c>
      <c r="L37" s="92">
        <v>3</v>
      </c>
      <c r="M37" s="92">
        <v>0</v>
      </c>
      <c r="N37" s="92">
        <v>0</v>
      </c>
      <c r="O37" s="92">
        <v>3</v>
      </c>
      <c r="P37" s="92">
        <v>5</v>
      </c>
      <c r="Q37" s="93"/>
    </row>
    <row r="38" spans="1:28" ht="21" customHeight="1" thickBot="1" x14ac:dyDescent="0.35">
      <c r="A38" s="79" t="s">
        <v>42</v>
      </c>
      <c r="B38" s="80"/>
      <c r="C38" s="81">
        <f>SUM(C32:C37)</f>
        <v>16</v>
      </c>
      <c r="D38" s="81">
        <f>SUM(D32:D37)</f>
        <v>0</v>
      </c>
      <c r="E38" s="81">
        <f>SUM(E32:E37)</f>
        <v>6</v>
      </c>
      <c r="F38" s="81">
        <f>SUM(F32:F37)</f>
        <v>19</v>
      </c>
      <c r="G38" s="81">
        <f>SUM(G32:G37)</f>
        <v>31</v>
      </c>
      <c r="H38" s="82"/>
      <c r="I38" s="94"/>
      <c r="J38" s="79" t="s">
        <v>43</v>
      </c>
      <c r="K38" s="80"/>
      <c r="L38" s="81">
        <f>SUM(L32:L37)</f>
        <v>14</v>
      </c>
      <c r="M38" s="81">
        <f>SUM(M32:M37)</f>
        <v>4</v>
      </c>
      <c r="N38" s="81">
        <f>SUM(N32:N37)</f>
        <v>4</v>
      </c>
      <c r="O38" s="81">
        <f>SUM(O32:O37)</f>
        <v>18</v>
      </c>
      <c r="P38" s="81">
        <f>SUM(P32:P37)</f>
        <v>29</v>
      </c>
      <c r="Q38" s="51"/>
    </row>
    <row r="39" spans="1:28" ht="15" customHeight="1" thickBot="1" x14ac:dyDescent="0.35">
      <c r="H39" s="95"/>
      <c r="I39" s="96"/>
      <c r="J39" s="53"/>
      <c r="K39" s="53"/>
      <c r="L39" s="54"/>
      <c r="M39" s="54"/>
      <c r="N39" s="54"/>
      <c r="O39" s="54"/>
      <c r="P39" s="54"/>
      <c r="Q39" s="54"/>
    </row>
    <row r="40" spans="1:28" ht="18" customHeight="1" thickBot="1" x14ac:dyDescent="0.35">
      <c r="A40" s="11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1:28" ht="18.600000000000001" thickBot="1" x14ac:dyDescent="0.35">
      <c r="A41" s="55" t="s">
        <v>95</v>
      </c>
      <c r="B41" s="56"/>
      <c r="C41" s="56"/>
      <c r="D41" s="56"/>
      <c r="E41" s="56"/>
      <c r="F41" s="56"/>
      <c r="G41" s="56"/>
      <c r="H41" s="57"/>
      <c r="I41" s="97"/>
      <c r="J41" s="55" t="s">
        <v>96</v>
      </c>
      <c r="K41" s="56"/>
      <c r="L41" s="56"/>
      <c r="M41" s="56"/>
      <c r="N41" s="56"/>
      <c r="O41" s="56"/>
      <c r="P41" s="56"/>
      <c r="Q41" s="57"/>
      <c r="V41" s="36"/>
      <c r="W41" s="36"/>
      <c r="X41" s="52"/>
      <c r="Y41" s="52"/>
      <c r="Z41" s="52"/>
      <c r="AA41" s="52"/>
      <c r="AB41" s="98"/>
    </row>
    <row r="42" spans="1:28" ht="21" customHeight="1" thickBot="1" x14ac:dyDescent="0.35">
      <c r="A42" s="18" t="s">
        <v>4</v>
      </c>
      <c r="B42" s="19" t="s">
        <v>5</v>
      </c>
      <c r="C42" s="20" t="s">
        <v>6</v>
      </c>
      <c r="D42" s="20" t="s">
        <v>7</v>
      </c>
      <c r="E42" s="20" t="s">
        <v>8</v>
      </c>
      <c r="F42" s="20" t="s">
        <v>9</v>
      </c>
      <c r="G42" s="21" t="s">
        <v>10</v>
      </c>
      <c r="H42" s="22" t="s">
        <v>11</v>
      </c>
      <c r="I42" s="99"/>
      <c r="J42" s="18" t="s">
        <v>4</v>
      </c>
      <c r="K42" s="19" t="s">
        <v>5</v>
      </c>
      <c r="L42" s="20" t="s">
        <v>6</v>
      </c>
      <c r="M42" s="20" t="s">
        <v>7</v>
      </c>
      <c r="N42" s="20" t="s">
        <v>8</v>
      </c>
      <c r="O42" s="20" t="s">
        <v>9</v>
      </c>
      <c r="P42" s="21" t="s">
        <v>10</v>
      </c>
      <c r="Q42" s="22" t="s">
        <v>11</v>
      </c>
    </row>
    <row r="43" spans="1:28" ht="21" customHeight="1" x14ac:dyDescent="0.3">
      <c r="A43" s="100" t="s">
        <v>97</v>
      </c>
      <c r="B43" s="100" t="s">
        <v>98</v>
      </c>
      <c r="C43" s="101">
        <v>3</v>
      </c>
      <c r="D43" s="101">
        <v>0</v>
      </c>
      <c r="E43" s="101">
        <v>0</v>
      </c>
      <c r="F43" s="101">
        <v>3</v>
      </c>
      <c r="G43" s="101">
        <v>5</v>
      </c>
      <c r="H43" s="87"/>
      <c r="J43" s="102" t="s">
        <v>99</v>
      </c>
      <c r="K43" s="100" t="s">
        <v>100</v>
      </c>
      <c r="L43" s="101">
        <v>3</v>
      </c>
      <c r="M43" s="101">
        <v>0</v>
      </c>
      <c r="N43" s="101">
        <v>0</v>
      </c>
      <c r="O43" s="101">
        <v>3</v>
      </c>
      <c r="P43" s="101">
        <v>4</v>
      </c>
      <c r="Q43" s="89" t="s">
        <v>101</v>
      </c>
    </row>
    <row r="44" spans="1:28" ht="21" customHeight="1" x14ac:dyDescent="0.3">
      <c r="A44" s="100" t="s">
        <v>102</v>
      </c>
      <c r="B44" s="100" t="s">
        <v>103</v>
      </c>
      <c r="C44" s="101">
        <v>0</v>
      </c>
      <c r="D44" s="101">
        <v>10</v>
      </c>
      <c r="E44" s="101">
        <v>0</v>
      </c>
      <c r="F44" s="101">
        <v>5</v>
      </c>
      <c r="G44" s="101">
        <v>17</v>
      </c>
      <c r="H44" s="89" t="s">
        <v>104</v>
      </c>
      <c r="J44" s="102" t="s">
        <v>105</v>
      </c>
      <c r="K44" s="100" t="s">
        <v>106</v>
      </c>
      <c r="L44" s="101">
        <v>0</v>
      </c>
      <c r="M44" s="101">
        <v>10</v>
      </c>
      <c r="N44" s="101">
        <v>0</v>
      </c>
      <c r="O44" s="101">
        <v>5</v>
      </c>
      <c r="P44" s="101">
        <v>17</v>
      </c>
      <c r="Q44" s="88" t="s">
        <v>102</v>
      </c>
    </row>
    <row r="45" spans="1:28" ht="21" customHeight="1" x14ac:dyDescent="0.3">
      <c r="A45" s="100" t="s">
        <v>64</v>
      </c>
      <c r="B45" s="100" t="s">
        <v>107</v>
      </c>
      <c r="C45" s="101">
        <v>2</v>
      </c>
      <c r="D45" s="101">
        <v>0</v>
      </c>
      <c r="E45" s="101">
        <v>2</v>
      </c>
      <c r="F45" s="101">
        <v>3</v>
      </c>
      <c r="G45" s="101">
        <v>5</v>
      </c>
      <c r="H45" s="32"/>
      <c r="J45" s="102" t="s">
        <v>64</v>
      </c>
      <c r="K45" s="100" t="s">
        <v>108</v>
      </c>
      <c r="L45" s="101">
        <v>3</v>
      </c>
      <c r="M45" s="101">
        <v>0</v>
      </c>
      <c r="N45" s="101">
        <v>0</v>
      </c>
      <c r="O45" s="101">
        <v>3</v>
      </c>
      <c r="P45" s="101">
        <v>5</v>
      </c>
      <c r="Q45" s="32"/>
    </row>
    <row r="46" spans="1:28" ht="21" customHeight="1" thickBot="1" x14ac:dyDescent="0.35">
      <c r="A46" s="103" t="s">
        <v>64</v>
      </c>
      <c r="B46" s="103" t="s">
        <v>109</v>
      </c>
      <c r="C46" s="104">
        <v>3</v>
      </c>
      <c r="D46" s="104">
        <v>0</v>
      </c>
      <c r="E46" s="104">
        <v>0</v>
      </c>
      <c r="F46" s="104">
        <v>3</v>
      </c>
      <c r="G46" s="104">
        <v>5</v>
      </c>
      <c r="H46" s="74"/>
      <c r="J46" s="105" t="s">
        <v>91</v>
      </c>
      <c r="K46" s="103" t="s">
        <v>110</v>
      </c>
      <c r="L46" s="104">
        <v>3</v>
      </c>
      <c r="M46" s="104">
        <v>0</v>
      </c>
      <c r="N46" s="104">
        <v>0</v>
      </c>
      <c r="O46" s="104">
        <v>3</v>
      </c>
      <c r="P46" s="104">
        <v>5</v>
      </c>
      <c r="Q46" s="106"/>
    </row>
    <row r="47" spans="1:28" ht="20.25" customHeight="1" thickBot="1" x14ac:dyDescent="0.35">
      <c r="A47" s="79" t="s">
        <v>43</v>
      </c>
      <c r="B47" s="80"/>
      <c r="C47" s="81">
        <f>SUM(C43:C46)</f>
        <v>8</v>
      </c>
      <c r="D47" s="81">
        <f>SUM(D43:D46)</f>
        <v>10</v>
      </c>
      <c r="E47" s="81">
        <f>SUM(E43:E46)</f>
        <v>2</v>
      </c>
      <c r="F47" s="81">
        <f>SUM(F43:F46)</f>
        <v>14</v>
      </c>
      <c r="G47" s="81">
        <f>SUM(G43:G46)</f>
        <v>32</v>
      </c>
      <c r="H47" s="82"/>
      <c r="I47" s="37"/>
      <c r="J47" s="79" t="s">
        <v>43</v>
      </c>
      <c r="K47" s="80"/>
      <c r="L47" s="81">
        <f>SUM(L43:L46)</f>
        <v>9</v>
      </c>
      <c r="M47" s="81">
        <f>SUM(M43:M46)</f>
        <v>10</v>
      </c>
      <c r="N47" s="81">
        <f>SUM(N43:N46)</f>
        <v>0</v>
      </c>
      <c r="O47" s="81">
        <f>SUM(O43:O46)</f>
        <v>14</v>
      </c>
      <c r="P47" s="81">
        <f>SUM(P43:P46)</f>
        <v>31</v>
      </c>
      <c r="Q47" s="107"/>
    </row>
    <row r="48" spans="1:28" s="108" customFormat="1" ht="21" customHeight="1" thickBot="1" x14ac:dyDescent="0.35">
      <c r="G48" s="109"/>
      <c r="J48" s="36"/>
      <c r="K48" s="36"/>
      <c r="L48" s="52"/>
      <c r="M48" s="52"/>
      <c r="N48" s="52"/>
      <c r="O48" s="52"/>
      <c r="P48" s="52"/>
      <c r="Q48" s="52"/>
    </row>
    <row r="49" spans="1:17" s="108" customFormat="1" ht="21" customHeight="1" x14ac:dyDescent="0.3">
      <c r="A49" s="110" t="s">
        <v>111</v>
      </c>
      <c r="B49" s="111" t="s">
        <v>112</v>
      </c>
      <c r="C49" s="112">
        <f>SUM(F47,O47,F38,O38,F27,O27,O16,F16)</f>
        <v>143</v>
      </c>
      <c r="D49" s="113"/>
      <c r="E49" s="113"/>
      <c r="F49" s="114"/>
      <c r="G49" s="52"/>
      <c r="H49" s="52"/>
      <c r="J49" s="115" t="s">
        <v>113</v>
      </c>
      <c r="K49" s="115"/>
      <c r="O49" s="109"/>
      <c r="P49" s="109"/>
      <c r="Q49" s="109"/>
    </row>
    <row r="50" spans="1:17" s="108" customFormat="1" ht="21" customHeight="1" x14ac:dyDescent="0.3">
      <c r="A50" s="116"/>
      <c r="B50" s="117" t="s">
        <v>114</v>
      </c>
      <c r="C50" s="118">
        <f>G16+P16+G27+P27+G38+P38+G47+P47</f>
        <v>242</v>
      </c>
      <c r="D50" s="119"/>
      <c r="E50" s="119"/>
      <c r="F50" s="120"/>
      <c r="G50" s="52"/>
      <c r="H50" s="52"/>
      <c r="J50" s="121"/>
      <c r="K50" s="121"/>
      <c r="O50" s="109"/>
      <c r="P50" s="109"/>
      <c r="Q50" s="109"/>
    </row>
    <row r="51" spans="1:17" s="108" customFormat="1" ht="21" customHeight="1" x14ac:dyDescent="0.3">
      <c r="A51" s="116"/>
      <c r="B51" s="117" t="s">
        <v>115</v>
      </c>
      <c r="C51" s="118">
        <f>SUM(C47,L47,L38,C38,C27,L27,C16,L16)</f>
        <v>109</v>
      </c>
      <c r="D51" s="119"/>
      <c r="E51" s="119"/>
      <c r="F51" s="120"/>
      <c r="G51" s="52"/>
      <c r="H51" s="52"/>
      <c r="J51" s="115"/>
      <c r="K51" s="115"/>
      <c r="O51" s="109"/>
      <c r="P51" s="109"/>
      <c r="Q51" s="109"/>
    </row>
    <row r="52" spans="1:17" s="108" customFormat="1" ht="21" customHeight="1" x14ac:dyDescent="0.3">
      <c r="A52" s="116"/>
      <c r="B52" s="117" t="s">
        <v>116</v>
      </c>
      <c r="C52" s="118">
        <f>SUM(D47,M47,M38,D38,D27,M27,D16,M16)</f>
        <v>30</v>
      </c>
      <c r="D52" s="119"/>
      <c r="E52" s="119"/>
      <c r="F52" s="120"/>
      <c r="G52" s="52"/>
      <c r="H52" s="52"/>
      <c r="J52" s="36"/>
      <c r="K52" s="36"/>
      <c r="O52" s="109"/>
      <c r="P52" s="109"/>
      <c r="Q52" s="109"/>
    </row>
    <row r="53" spans="1:17" s="108" customFormat="1" ht="21" customHeight="1" x14ac:dyDescent="0.3">
      <c r="A53" s="116"/>
      <c r="B53" s="117" t="s">
        <v>117</v>
      </c>
      <c r="C53" s="118">
        <f>SUM(E47,N47,N38,E38,E27,N27,E16,N16)</f>
        <v>38</v>
      </c>
      <c r="D53" s="119"/>
      <c r="E53" s="119"/>
      <c r="F53" s="120"/>
      <c r="G53" s="52"/>
      <c r="H53" s="52"/>
      <c r="J53" s="36"/>
      <c r="K53" s="36"/>
      <c r="O53" s="109"/>
      <c r="P53" s="109"/>
      <c r="Q53" s="109"/>
    </row>
    <row r="54" spans="1:17" s="108" customFormat="1" ht="21" customHeight="1" x14ac:dyDescent="0.3">
      <c r="A54" s="116"/>
      <c r="B54" s="122" t="s">
        <v>118</v>
      </c>
      <c r="C54" s="123">
        <f>SUM(P45,P46,G45:G46,P36,G26,G35,G25,P26,P37,P35,G36,G37)</f>
        <v>65</v>
      </c>
      <c r="D54" s="124"/>
      <c r="E54" s="124"/>
      <c r="F54" s="125"/>
      <c r="G54" s="109"/>
      <c r="H54" s="109"/>
      <c r="J54" s="4"/>
      <c r="K54" s="4"/>
      <c r="O54" s="109"/>
      <c r="P54" s="109"/>
      <c r="Q54" s="109"/>
    </row>
    <row r="55" spans="1:17" s="108" customFormat="1" ht="21" customHeight="1" thickBot="1" x14ac:dyDescent="0.35">
      <c r="A55" s="126"/>
      <c r="B55" s="127" t="s">
        <v>119</v>
      </c>
      <c r="C55" s="128">
        <f>C54/C50*100</f>
        <v>26.859504132231404</v>
      </c>
      <c r="D55" s="129"/>
      <c r="E55" s="129"/>
      <c r="F55" s="130"/>
      <c r="G55" s="109"/>
      <c r="H55" s="109"/>
      <c r="J55" s="4"/>
      <c r="K55" s="4"/>
      <c r="O55" s="109"/>
      <c r="P55" s="109"/>
      <c r="Q55" s="109"/>
    </row>
    <row r="56" spans="1:17" s="132" customFormat="1" ht="21" customHeight="1" thickBot="1" x14ac:dyDescent="0.35">
      <c r="A56" s="131"/>
      <c r="B56" s="108"/>
      <c r="G56" s="109"/>
      <c r="H56" s="109"/>
      <c r="I56" s="108"/>
      <c r="J56" s="4"/>
      <c r="K56" s="4"/>
      <c r="L56" s="108"/>
      <c r="M56" s="108"/>
      <c r="N56" s="108"/>
      <c r="O56" s="109"/>
      <c r="P56" s="109"/>
      <c r="Q56" s="108"/>
    </row>
    <row r="57" spans="1:17" s="132" customFormat="1" ht="21" customHeight="1" thickBot="1" x14ac:dyDescent="0.35">
      <c r="A57" s="133" t="s">
        <v>120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5"/>
    </row>
    <row r="58" spans="1:17" s="132" customFormat="1" ht="21" customHeight="1" thickBot="1" x14ac:dyDescent="0.35">
      <c r="A58" s="136" t="s">
        <v>121</v>
      </c>
      <c r="B58" s="137"/>
      <c r="C58" s="137"/>
      <c r="D58" s="137"/>
      <c r="E58" s="137"/>
      <c r="F58" s="137"/>
      <c r="G58" s="137"/>
      <c r="H58" s="138"/>
      <c r="I58" s="139"/>
      <c r="J58" s="136" t="s">
        <v>122</v>
      </c>
      <c r="K58" s="137"/>
      <c r="L58" s="137"/>
      <c r="M58" s="137"/>
      <c r="N58" s="137"/>
      <c r="O58" s="137"/>
      <c r="P58" s="137"/>
      <c r="Q58" s="138"/>
    </row>
    <row r="59" spans="1:17" s="132" customFormat="1" ht="15.75" customHeight="1" thickBot="1" x14ac:dyDescent="0.35">
      <c r="A59" s="140" t="s">
        <v>4</v>
      </c>
      <c r="B59" s="141" t="s">
        <v>5</v>
      </c>
      <c r="C59" s="142" t="s">
        <v>6</v>
      </c>
      <c r="D59" s="142" t="s">
        <v>7</v>
      </c>
      <c r="E59" s="142" t="s">
        <v>8</v>
      </c>
      <c r="F59" s="142" t="s">
        <v>9</v>
      </c>
      <c r="G59" s="142" t="s">
        <v>10</v>
      </c>
      <c r="H59" s="143" t="s">
        <v>11</v>
      </c>
      <c r="I59" s="144"/>
      <c r="J59" s="145" t="s">
        <v>4</v>
      </c>
      <c r="K59" s="146" t="s">
        <v>5</v>
      </c>
      <c r="L59" s="142" t="s">
        <v>6</v>
      </c>
      <c r="M59" s="142" t="s">
        <v>7</v>
      </c>
      <c r="N59" s="142" t="s">
        <v>8</v>
      </c>
      <c r="O59" s="142" t="s">
        <v>9</v>
      </c>
      <c r="P59" s="142" t="s">
        <v>10</v>
      </c>
      <c r="Q59" s="143" t="s">
        <v>11</v>
      </c>
    </row>
    <row r="60" spans="1:17" s="108" customFormat="1" ht="18" customHeight="1" x14ac:dyDescent="0.3">
      <c r="A60" s="147" t="s">
        <v>123</v>
      </c>
      <c r="B60" s="148" t="s">
        <v>124</v>
      </c>
      <c r="C60" s="149">
        <v>2</v>
      </c>
      <c r="D60" s="150">
        <v>0</v>
      </c>
      <c r="E60" s="150">
        <v>2</v>
      </c>
      <c r="F60" s="149">
        <v>3</v>
      </c>
      <c r="G60" s="151">
        <v>5</v>
      </c>
      <c r="H60" s="152"/>
      <c r="I60" s="153"/>
      <c r="J60" s="154" t="s">
        <v>125</v>
      </c>
      <c r="K60" s="155" t="s">
        <v>126</v>
      </c>
      <c r="L60" s="156">
        <v>3</v>
      </c>
      <c r="M60" s="156">
        <v>0</v>
      </c>
      <c r="N60" s="156">
        <v>0</v>
      </c>
      <c r="O60" s="156">
        <v>3</v>
      </c>
      <c r="P60" s="157">
        <v>5</v>
      </c>
      <c r="Q60" s="60"/>
    </row>
    <row r="61" spans="1:17" s="108" customFormat="1" ht="18" customHeight="1" x14ac:dyDescent="0.3">
      <c r="A61" s="158" t="s">
        <v>127</v>
      </c>
      <c r="B61" s="159" t="s">
        <v>128</v>
      </c>
      <c r="C61" s="160">
        <v>3</v>
      </c>
      <c r="D61" s="161">
        <v>0</v>
      </c>
      <c r="E61" s="161">
        <v>0</v>
      </c>
      <c r="F61" s="160">
        <v>3</v>
      </c>
      <c r="G61" s="162">
        <v>5</v>
      </c>
      <c r="H61" s="163"/>
      <c r="I61" s="153"/>
      <c r="J61" s="164" t="s">
        <v>129</v>
      </c>
      <c r="K61" s="71" t="s">
        <v>130</v>
      </c>
      <c r="L61" s="165">
        <v>3</v>
      </c>
      <c r="M61" s="165">
        <v>0</v>
      </c>
      <c r="N61" s="165">
        <v>0</v>
      </c>
      <c r="O61" s="165">
        <v>3</v>
      </c>
      <c r="P61" s="166">
        <v>5</v>
      </c>
      <c r="Q61" s="39" t="s">
        <v>131</v>
      </c>
    </row>
    <row r="62" spans="1:17" s="108" customFormat="1" ht="18" customHeight="1" x14ac:dyDescent="0.3">
      <c r="A62" s="158" t="s">
        <v>132</v>
      </c>
      <c r="B62" s="159" t="s">
        <v>133</v>
      </c>
      <c r="C62" s="160">
        <v>3</v>
      </c>
      <c r="D62" s="161">
        <v>0</v>
      </c>
      <c r="E62" s="161">
        <v>0</v>
      </c>
      <c r="F62" s="160">
        <v>3</v>
      </c>
      <c r="G62" s="162">
        <v>5</v>
      </c>
      <c r="H62" s="167"/>
      <c r="I62" s="153"/>
      <c r="J62" s="164" t="s">
        <v>134</v>
      </c>
      <c r="K62" s="71" t="s">
        <v>135</v>
      </c>
      <c r="L62" s="165">
        <v>3</v>
      </c>
      <c r="M62" s="165">
        <v>0</v>
      </c>
      <c r="N62" s="165">
        <v>0</v>
      </c>
      <c r="O62" s="165">
        <v>3</v>
      </c>
      <c r="P62" s="166">
        <v>5</v>
      </c>
      <c r="Q62" s="39"/>
    </row>
    <row r="63" spans="1:17" s="108" customFormat="1" ht="18" customHeight="1" x14ac:dyDescent="0.3">
      <c r="A63" s="158" t="s">
        <v>136</v>
      </c>
      <c r="B63" s="159" t="s">
        <v>137</v>
      </c>
      <c r="C63" s="160">
        <v>3</v>
      </c>
      <c r="D63" s="161">
        <v>0</v>
      </c>
      <c r="E63" s="161">
        <v>0</v>
      </c>
      <c r="F63" s="160">
        <v>3</v>
      </c>
      <c r="G63" s="162">
        <v>5</v>
      </c>
      <c r="H63" s="168"/>
      <c r="I63" s="153"/>
      <c r="J63" s="164" t="s">
        <v>138</v>
      </c>
      <c r="K63" s="71" t="s">
        <v>139</v>
      </c>
      <c r="L63" s="165">
        <v>3</v>
      </c>
      <c r="M63" s="165">
        <v>0</v>
      </c>
      <c r="N63" s="165">
        <v>0</v>
      </c>
      <c r="O63" s="165">
        <v>3</v>
      </c>
      <c r="P63" s="166">
        <v>5</v>
      </c>
      <c r="Q63" s="39" t="s">
        <v>134</v>
      </c>
    </row>
    <row r="64" spans="1:17" s="108" customFormat="1" ht="18" customHeight="1" x14ac:dyDescent="0.3">
      <c r="A64" s="158" t="s">
        <v>140</v>
      </c>
      <c r="B64" s="159" t="s">
        <v>141</v>
      </c>
      <c r="C64" s="160">
        <v>3</v>
      </c>
      <c r="D64" s="161">
        <v>0</v>
      </c>
      <c r="E64" s="161">
        <v>0</v>
      </c>
      <c r="F64" s="160">
        <v>3</v>
      </c>
      <c r="G64" s="162">
        <v>5</v>
      </c>
      <c r="H64" s="169"/>
      <c r="I64" s="153"/>
      <c r="J64" s="164" t="s">
        <v>142</v>
      </c>
      <c r="K64" s="71" t="s">
        <v>143</v>
      </c>
      <c r="L64" s="165">
        <v>3</v>
      </c>
      <c r="M64" s="165">
        <v>0</v>
      </c>
      <c r="N64" s="165">
        <v>0</v>
      </c>
      <c r="O64" s="165">
        <v>3</v>
      </c>
      <c r="P64" s="166">
        <v>5</v>
      </c>
      <c r="Q64" s="39"/>
    </row>
    <row r="65" spans="1:17" s="108" customFormat="1" ht="18" customHeight="1" x14ac:dyDescent="0.3">
      <c r="A65" s="158" t="s">
        <v>144</v>
      </c>
      <c r="B65" s="159" t="s">
        <v>145</v>
      </c>
      <c r="C65" s="160">
        <v>2</v>
      </c>
      <c r="D65" s="161">
        <v>0</v>
      </c>
      <c r="E65" s="161">
        <v>2</v>
      </c>
      <c r="F65" s="160">
        <v>3</v>
      </c>
      <c r="G65" s="162">
        <v>5</v>
      </c>
      <c r="H65" s="163"/>
      <c r="I65" s="153"/>
      <c r="J65" s="164" t="s">
        <v>146</v>
      </c>
      <c r="K65" s="71" t="s">
        <v>147</v>
      </c>
      <c r="L65" s="165">
        <v>3</v>
      </c>
      <c r="M65" s="165">
        <v>0</v>
      </c>
      <c r="N65" s="165">
        <v>0</v>
      </c>
      <c r="O65" s="165">
        <v>3</v>
      </c>
      <c r="P65" s="166">
        <v>5</v>
      </c>
      <c r="Q65" s="39" t="s">
        <v>148</v>
      </c>
    </row>
    <row r="66" spans="1:17" s="108" customFormat="1" ht="18" customHeight="1" x14ac:dyDescent="0.3">
      <c r="A66" s="158" t="s">
        <v>149</v>
      </c>
      <c r="B66" s="159" t="s">
        <v>150</v>
      </c>
      <c r="C66" s="160">
        <v>2</v>
      </c>
      <c r="D66" s="161">
        <v>0</v>
      </c>
      <c r="E66" s="161">
        <v>2</v>
      </c>
      <c r="F66" s="160">
        <v>3</v>
      </c>
      <c r="G66" s="162">
        <v>5</v>
      </c>
      <c r="H66" s="167"/>
      <c r="I66" s="153"/>
      <c r="J66" s="164" t="s">
        <v>151</v>
      </c>
      <c r="K66" s="170" t="s">
        <v>152</v>
      </c>
      <c r="L66" s="166">
        <v>3</v>
      </c>
      <c r="M66" s="166">
        <v>0</v>
      </c>
      <c r="N66" s="166">
        <v>0</v>
      </c>
      <c r="O66" s="165">
        <v>3</v>
      </c>
      <c r="P66" s="166">
        <v>5</v>
      </c>
      <c r="Q66" s="39"/>
    </row>
    <row r="67" spans="1:17" s="108" customFormat="1" ht="18" customHeight="1" x14ac:dyDescent="0.3">
      <c r="A67" s="158" t="s">
        <v>153</v>
      </c>
      <c r="B67" s="159" t="s">
        <v>154</v>
      </c>
      <c r="C67" s="160">
        <v>2</v>
      </c>
      <c r="D67" s="161">
        <v>0</v>
      </c>
      <c r="E67" s="161">
        <v>2</v>
      </c>
      <c r="F67" s="160">
        <v>3</v>
      </c>
      <c r="G67" s="162">
        <v>5</v>
      </c>
      <c r="H67" s="163"/>
      <c r="I67" s="153"/>
      <c r="J67" s="164" t="s">
        <v>155</v>
      </c>
      <c r="K67" s="71" t="s">
        <v>156</v>
      </c>
      <c r="L67" s="171">
        <v>3</v>
      </c>
      <c r="M67" s="171">
        <v>0</v>
      </c>
      <c r="N67" s="171">
        <v>0</v>
      </c>
      <c r="O67" s="165">
        <v>3</v>
      </c>
      <c r="P67" s="171">
        <v>5</v>
      </c>
      <c r="Q67" s="39" t="s">
        <v>151</v>
      </c>
    </row>
    <row r="68" spans="1:17" s="108" customFormat="1" ht="18" customHeight="1" x14ac:dyDescent="0.3">
      <c r="A68" s="158" t="s">
        <v>157</v>
      </c>
      <c r="B68" s="172" t="s">
        <v>158</v>
      </c>
      <c r="C68" s="160">
        <v>3</v>
      </c>
      <c r="D68" s="161">
        <v>0</v>
      </c>
      <c r="E68" s="161">
        <v>0</v>
      </c>
      <c r="F68" s="160">
        <v>3</v>
      </c>
      <c r="G68" s="162">
        <v>5</v>
      </c>
      <c r="H68" s="167"/>
      <c r="I68" s="153"/>
      <c r="J68" s="164" t="s">
        <v>159</v>
      </c>
      <c r="K68" s="71" t="s">
        <v>160</v>
      </c>
      <c r="L68" s="171">
        <v>3</v>
      </c>
      <c r="M68" s="171">
        <v>0</v>
      </c>
      <c r="N68" s="171">
        <v>0</v>
      </c>
      <c r="O68" s="165">
        <v>3</v>
      </c>
      <c r="P68" s="171">
        <v>5</v>
      </c>
      <c r="Q68" s="39"/>
    </row>
    <row r="69" spans="1:17" s="108" customFormat="1" ht="18" customHeight="1" x14ac:dyDescent="0.3">
      <c r="A69" s="158" t="s">
        <v>161</v>
      </c>
      <c r="B69" s="159" t="s">
        <v>162</v>
      </c>
      <c r="C69" s="160">
        <v>2</v>
      </c>
      <c r="D69" s="161">
        <v>0</v>
      </c>
      <c r="E69" s="161">
        <v>2</v>
      </c>
      <c r="F69" s="160">
        <v>3</v>
      </c>
      <c r="G69" s="162">
        <v>5</v>
      </c>
      <c r="H69" s="163"/>
      <c r="I69" s="153"/>
      <c r="J69" s="164" t="s">
        <v>163</v>
      </c>
      <c r="K69" s="71" t="s">
        <v>164</v>
      </c>
      <c r="L69" s="171">
        <v>3</v>
      </c>
      <c r="M69" s="171">
        <v>0</v>
      </c>
      <c r="N69" s="171">
        <v>0</v>
      </c>
      <c r="O69" s="165">
        <v>3</v>
      </c>
      <c r="P69" s="171">
        <v>5</v>
      </c>
      <c r="Q69" s="39" t="s">
        <v>159</v>
      </c>
    </row>
    <row r="70" spans="1:17" s="108" customFormat="1" ht="18" customHeight="1" x14ac:dyDescent="0.3">
      <c r="A70" s="158" t="s">
        <v>165</v>
      </c>
      <c r="B70" s="159" t="s">
        <v>166</v>
      </c>
      <c r="C70" s="160">
        <v>3</v>
      </c>
      <c r="D70" s="161">
        <v>0</v>
      </c>
      <c r="E70" s="161">
        <v>0</v>
      </c>
      <c r="F70" s="160">
        <v>3</v>
      </c>
      <c r="G70" s="162">
        <v>5</v>
      </c>
      <c r="H70" s="167"/>
      <c r="I70" s="36"/>
      <c r="J70" s="164" t="s">
        <v>167</v>
      </c>
      <c r="K70" s="71" t="s">
        <v>168</v>
      </c>
      <c r="L70" s="171">
        <v>3</v>
      </c>
      <c r="M70" s="171">
        <v>0</v>
      </c>
      <c r="N70" s="171">
        <v>0</v>
      </c>
      <c r="O70" s="165">
        <v>3</v>
      </c>
      <c r="P70" s="171">
        <v>5</v>
      </c>
      <c r="Q70" s="39"/>
    </row>
    <row r="71" spans="1:17" s="108" customFormat="1" ht="18" customHeight="1" x14ac:dyDescent="0.3">
      <c r="A71" s="158" t="s">
        <v>169</v>
      </c>
      <c r="B71" s="159" t="s">
        <v>170</v>
      </c>
      <c r="C71" s="160">
        <v>3</v>
      </c>
      <c r="D71" s="161">
        <v>0</v>
      </c>
      <c r="E71" s="161">
        <v>0</v>
      </c>
      <c r="F71" s="160">
        <v>3</v>
      </c>
      <c r="G71" s="162">
        <v>5</v>
      </c>
      <c r="H71" s="163"/>
      <c r="I71" s="153"/>
      <c r="J71" s="164" t="s">
        <v>171</v>
      </c>
      <c r="K71" s="71" t="s">
        <v>172</v>
      </c>
      <c r="L71" s="171">
        <v>3</v>
      </c>
      <c r="M71" s="171">
        <v>0</v>
      </c>
      <c r="N71" s="171">
        <v>0</v>
      </c>
      <c r="O71" s="165">
        <v>3</v>
      </c>
      <c r="P71" s="171">
        <v>5</v>
      </c>
      <c r="Q71" s="39" t="s">
        <v>167</v>
      </c>
    </row>
    <row r="72" spans="1:17" s="108" customFormat="1" ht="18" customHeight="1" x14ac:dyDescent="0.3">
      <c r="A72" s="158" t="s">
        <v>173</v>
      </c>
      <c r="B72" s="173" t="s">
        <v>174</v>
      </c>
      <c r="C72" s="160">
        <v>4</v>
      </c>
      <c r="D72" s="161">
        <v>0</v>
      </c>
      <c r="E72" s="161">
        <v>0</v>
      </c>
      <c r="F72" s="160">
        <v>4</v>
      </c>
      <c r="G72" s="162">
        <v>5</v>
      </c>
      <c r="H72" s="167"/>
      <c r="I72" s="153"/>
      <c r="J72" s="164" t="s">
        <v>175</v>
      </c>
      <c r="K72" s="71" t="s">
        <v>176</v>
      </c>
      <c r="L72" s="171">
        <v>3</v>
      </c>
      <c r="M72" s="171">
        <v>0</v>
      </c>
      <c r="N72" s="171">
        <v>0</v>
      </c>
      <c r="O72" s="165">
        <v>3</v>
      </c>
      <c r="P72" s="171">
        <v>5</v>
      </c>
      <c r="Q72" s="39"/>
    </row>
    <row r="73" spans="1:17" s="108" customFormat="1" ht="18" customHeight="1" x14ac:dyDescent="0.3">
      <c r="A73" s="158" t="s">
        <v>177</v>
      </c>
      <c r="B73" s="159" t="s">
        <v>178</v>
      </c>
      <c r="C73" s="160">
        <v>2</v>
      </c>
      <c r="D73" s="161">
        <v>0</v>
      </c>
      <c r="E73" s="161">
        <v>2</v>
      </c>
      <c r="F73" s="160">
        <v>3</v>
      </c>
      <c r="G73" s="162">
        <v>5</v>
      </c>
      <c r="H73" s="163"/>
      <c r="I73" s="174"/>
      <c r="J73" s="164" t="s">
        <v>179</v>
      </c>
      <c r="K73" s="71" t="s">
        <v>180</v>
      </c>
      <c r="L73" s="171">
        <v>3</v>
      </c>
      <c r="M73" s="171">
        <v>0</v>
      </c>
      <c r="N73" s="171">
        <v>0</v>
      </c>
      <c r="O73" s="165">
        <v>3</v>
      </c>
      <c r="P73" s="171">
        <v>5</v>
      </c>
      <c r="Q73" s="39" t="s">
        <v>175</v>
      </c>
    </row>
    <row r="74" spans="1:17" s="108" customFormat="1" ht="18" customHeight="1" x14ac:dyDescent="0.3">
      <c r="A74" s="158" t="s">
        <v>181</v>
      </c>
      <c r="B74" s="159" t="s">
        <v>182</v>
      </c>
      <c r="C74" s="160">
        <v>2</v>
      </c>
      <c r="D74" s="161">
        <v>0</v>
      </c>
      <c r="E74" s="161">
        <v>2</v>
      </c>
      <c r="F74" s="160">
        <v>3</v>
      </c>
      <c r="G74" s="162">
        <v>5</v>
      </c>
      <c r="H74" s="167"/>
      <c r="I74" s="153"/>
      <c r="J74" s="164" t="s">
        <v>183</v>
      </c>
      <c r="K74" s="71" t="s">
        <v>184</v>
      </c>
      <c r="L74" s="171">
        <v>3</v>
      </c>
      <c r="M74" s="171">
        <v>0</v>
      </c>
      <c r="N74" s="171">
        <v>0</v>
      </c>
      <c r="O74" s="165">
        <v>3</v>
      </c>
      <c r="P74" s="171">
        <v>5</v>
      </c>
      <c r="Q74" s="39"/>
    </row>
    <row r="75" spans="1:17" s="108" customFormat="1" ht="18" customHeight="1" thickBot="1" x14ac:dyDescent="0.35">
      <c r="A75" s="158" t="s">
        <v>185</v>
      </c>
      <c r="B75" s="159" t="s">
        <v>186</v>
      </c>
      <c r="C75" s="160">
        <v>3</v>
      </c>
      <c r="D75" s="161">
        <v>0</v>
      </c>
      <c r="E75" s="161">
        <v>0</v>
      </c>
      <c r="F75" s="160">
        <v>3</v>
      </c>
      <c r="G75" s="162">
        <v>5</v>
      </c>
      <c r="H75" s="163"/>
      <c r="I75" s="153"/>
      <c r="J75" s="164" t="s">
        <v>187</v>
      </c>
      <c r="K75" s="71" t="s">
        <v>188</v>
      </c>
      <c r="L75" s="171">
        <v>3</v>
      </c>
      <c r="M75" s="171">
        <v>0</v>
      </c>
      <c r="N75" s="171">
        <v>0</v>
      </c>
      <c r="O75" s="165">
        <v>3</v>
      </c>
      <c r="P75" s="171">
        <v>5</v>
      </c>
      <c r="Q75" s="39" t="s">
        <v>183</v>
      </c>
    </row>
    <row r="76" spans="1:17" s="108" customFormat="1" ht="18" customHeight="1" thickBot="1" x14ac:dyDescent="0.35">
      <c r="A76" s="158" t="s">
        <v>189</v>
      </c>
      <c r="B76" s="159" t="s">
        <v>190</v>
      </c>
      <c r="C76" s="160">
        <v>3</v>
      </c>
      <c r="D76" s="161">
        <v>0</v>
      </c>
      <c r="E76" s="161">
        <v>0</v>
      </c>
      <c r="F76" s="160">
        <v>3</v>
      </c>
      <c r="G76" s="162">
        <v>5</v>
      </c>
      <c r="H76" s="167"/>
      <c r="I76" s="153"/>
      <c r="J76" s="175" t="s">
        <v>191</v>
      </c>
      <c r="K76" s="176"/>
      <c r="L76" s="176"/>
      <c r="M76" s="176"/>
      <c r="N76" s="176"/>
      <c r="O76" s="176"/>
      <c r="P76" s="176"/>
      <c r="Q76" s="177"/>
    </row>
    <row r="77" spans="1:17" s="108" customFormat="1" ht="18" customHeight="1" x14ac:dyDescent="0.3">
      <c r="A77" s="158" t="s">
        <v>192</v>
      </c>
      <c r="B77" s="159" t="s">
        <v>193</v>
      </c>
      <c r="C77" s="160">
        <v>2</v>
      </c>
      <c r="D77" s="161">
        <v>0</v>
      </c>
      <c r="E77" s="161">
        <v>2</v>
      </c>
      <c r="F77" s="160">
        <v>3</v>
      </c>
      <c r="G77" s="162">
        <v>5</v>
      </c>
      <c r="H77" s="163"/>
      <c r="I77" s="153"/>
      <c r="J77" s="178" t="s">
        <v>194</v>
      </c>
      <c r="K77" s="179"/>
      <c r="L77" s="179"/>
      <c r="M77" s="179"/>
      <c r="N77" s="179"/>
      <c r="O77" s="179"/>
      <c r="P77" s="179"/>
      <c r="Q77" s="180"/>
    </row>
    <row r="78" spans="1:17" s="108" customFormat="1" ht="18" customHeight="1" x14ac:dyDescent="0.3">
      <c r="A78" s="158" t="s">
        <v>195</v>
      </c>
      <c r="B78" s="159" t="s">
        <v>196</v>
      </c>
      <c r="C78" s="160">
        <v>3</v>
      </c>
      <c r="D78" s="161">
        <v>0</v>
      </c>
      <c r="E78" s="161">
        <v>0</v>
      </c>
      <c r="F78" s="160">
        <v>3</v>
      </c>
      <c r="G78" s="162">
        <v>5</v>
      </c>
      <c r="H78" s="167"/>
      <c r="I78" s="153"/>
      <c r="J78" s="181"/>
      <c r="K78" s="182"/>
      <c r="L78" s="182"/>
      <c r="M78" s="182"/>
      <c r="N78" s="182"/>
      <c r="O78" s="182"/>
      <c r="P78" s="182"/>
      <c r="Q78" s="183"/>
    </row>
    <row r="79" spans="1:17" s="108" customFormat="1" ht="18" customHeight="1" x14ac:dyDescent="0.3">
      <c r="A79" s="158" t="s">
        <v>197</v>
      </c>
      <c r="B79" s="159" t="s">
        <v>198</v>
      </c>
      <c r="C79" s="160">
        <v>2</v>
      </c>
      <c r="D79" s="161">
        <v>0</v>
      </c>
      <c r="E79" s="161">
        <v>2</v>
      </c>
      <c r="F79" s="160">
        <v>3</v>
      </c>
      <c r="G79" s="162">
        <v>5</v>
      </c>
      <c r="H79" s="167"/>
      <c r="I79" s="153"/>
      <c r="J79" s="181"/>
      <c r="K79" s="182"/>
      <c r="L79" s="182"/>
      <c r="M79" s="182"/>
      <c r="N79" s="182"/>
      <c r="O79" s="182"/>
      <c r="P79" s="182"/>
      <c r="Q79" s="183"/>
    </row>
    <row r="80" spans="1:17" s="108" customFormat="1" ht="18" customHeight="1" x14ac:dyDescent="0.3">
      <c r="A80" s="158" t="s">
        <v>199</v>
      </c>
      <c r="B80" s="159" t="s">
        <v>200</v>
      </c>
      <c r="C80" s="160">
        <v>2</v>
      </c>
      <c r="D80" s="161">
        <v>0</v>
      </c>
      <c r="E80" s="161">
        <v>2</v>
      </c>
      <c r="F80" s="160">
        <v>3</v>
      </c>
      <c r="G80" s="162">
        <v>5</v>
      </c>
      <c r="H80" s="163"/>
      <c r="I80" s="153"/>
      <c r="J80" s="181"/>
      <c r="K80" s="182"/>
      <c r="L80" s="182"/>
      <c r="M80" s="182"/>
      <c r="N80" s="182"/>
      <c r="O80" s="182"/>
      <c r="P80" s="182"/>
      <c r="Q80" s="183"/>
    </row>
    <row r="81" spans="1:28" s="108" customFormat="1" ht="18" customHeight="1" x14ac:dyDescent="0.3">
      <c r="A81" s="158" t="s">
        <v>201</v>
      </c>
      <c r="B81" s="159" t="s">
        <v>202</v>
      </c>
      <c r="C81" s="160">
        <v>3</v>
      </c>
      <c r="D81" s="161">
        <v>0</v>
      </c>
      <c r="E81" s="161">
        <v>0</v>
      </c>
      <c r="F81" s="160">
        <v>3</v>
      </c>
      <c r="G81" s="162">
        <v>5</v>
      </c>
      <c r="H81" s="167"/>
      <c r="I81" s="184"/>
      <c r="J81" s="181"/>
      <c r="K81" s="182"/>
      <c r="L81" s="182"/>
      <c r="M81" s="182"/>
      <c r="N81" s="182"/>
      <c r="O81" s="182"/>
      <c r="P81" s="182"/>
      <c r="Q81" s="183"/>
    </row>
    <row r="82" spans="1:28" s="108" customFormat="1" ht="18" customHeight="1" x14ac:dyDescent="0.3">
      <c r="A82" s="158" t="s">
        <v>203</v>
      </c>
      <c r="B82" s="159" t="s">
        <v>204</v>
      </c>
      <c r="C82" s="160">
        <v>3</v>
      </c>
      <c r="D82" s="161">
        <v>0</v>
      </c>
      <c r="E82" s="161">
        <v>0</v>
      </c>
      <c r="F82" s="160">
        <v>3</v>
      </c>
      <c r="G82" s="162">
        <v>5</v>
      </c>
      <c r="H82" s="163"/>
      <c r="I82" s="185"/>
      <c r="J82" s="181"/>
      <c r="K82" s="182"/>
      <c r="L82" s="182"/>
      <c r="M82" s="182"/>
      <c r="N82" s="182"/>
      <c r="O82" s="182"/>
      <c r="P82" s="182"/>
      <c r="Q82" s="183"/>
    </row>
    <row r="83" spans="1:28" ht="18" customHeight="1" x14ac:dyDescent="0.3">
      <c r="A83" s="186" t="s">
        <v>205</v>
      </c>
      <c r="B83" s="187" t="s">
        <v>206</v>
      </c>
      <c r="C83" s="160">
        <v>3</v>
      </c>
      <c r="D83" s="161">
        <v>0</v>
      </c>
      <c r="E83" s="161">
        <v>0</v>
      </c>
      <c r="F83" s="160">
        <v>3</v>
      </c>
      <c r="G83" s="162">
        <v>5</v>
      </c>
      <c r="H83" s="167"/>
      <c r="I83" s="185"/>
      <c r="J83" s="181"/>
      <c r="K83" s="182"/>
      <c r="L83" s="182"/>
      <c r="M83" s="182"/>
      <c r="N83" s="182"/>
      <c r="O83" s="182"/>
      <c r="P83" s="182"/>
      <c r="Q83" s="183"/>
      <c r="R83" s="188"/>
      <c r="S83" s="188"/>
    </row>
    <row r="84" spans="1:28" ht="18" customHeight="1" thickBot="1" x14ac:dyDescent="0.35">
      <c r="A84" s="158" t="s">
        <v>207</v>
      </c>
      <c r="B84" s="159" t="s">
        <v>208</v>
      </c>
      <c r="C84" s="160">
        <v>3</v>
      </c>
      <c r="D84" s="161">
        <v>0</v>
      </c>
      <c r="E84" s="161">
        <v>0</v>
      </c>
      <c r="F84" s="160">
        <v>3</v>
      </c>
      <c r="G84" s="162">
        <v>5</v>
      </c>
      <c r="H84" s="163"/>
      <c r="I84" s="185"/>
      <c r="J84" s="189"/>
      <c r="K84" s="190"/>
      <c r="L84" s="190"/>
      <c r="M84" s="190"/>
      <c r="N84" s="190"/>
      <c r="O84" s="190"/>
      <c r="P84" s="190"/>
      <c r="Q84" s="191"/>
    </row>
    <row r="85" spans="1:28" ht="18" customHeight="1" x14ac:dyDescent="0.3">
      <c r="A85" s="158" t="s">
        <v>209</v>
      </c>
      <c r="B85" s="159" t="s">
        <v>210</v>
      </c>
      <c r="C85" s="160">
        <v>3</v>
      </c>
      <c r="D85" s="161">
        <v>0</v>
      </c>
      <c r="E85" s="161">
        <v>0</v>
      </c>
      <c r="F85" s="160">
        <v>3</v>
      </c>
      <c r="G85" s="162">
        <v>5</v>
      </c>
      <c r="H85" s="167"/>
      <c r="I85" s="185"/>
      <c r="J85" s="192"/>
      <c r="K85" s="192"/>
      <c r="L85" s="192"/>
      <c r="M85" s="192"/>
      <c r="N85" s="192"/>
      <c r="O85" s="192"/>
      <c r="P85" s="192"/>
      <c r="Q85" s="192"/>
    </row>
    <row r="86" spans="1:28" ht="18" customHeight="1" x14ac:dyDescent="0.3">
      <c r="A86" s="158" t="s">
        <v>211</v>
      </c>
      <c r="B86" s="173" t="s">
        <v>212</v>
      </c>
      <c r="C86" s="160">
        <v>2</v>
      </c>
      <c r="D86" s="161">
        <v>0</v>
      </c>
      <c r="E86" s="161">
        <v>2</v>
      </c>
      <c r="F86" s="160">
        <v>3</v>
      </c>
      <c r="G86" s="162">
        <v>5</v>
      </c>
      <c r="H86" s="163"/>
      <c r="I86" s="185"/>
      <c r="J86" s="192"/>
      <c r="K86" s="192"/>
      <c r="L86" s="192"/>
      <c r="M86" s="192"/>
      <c r="N86" s="192"/>
      <c r="O86" s="192"/>
      <c r="P86" s="192"/>
      <c r="Q86" s="192"/>
    </row>
    <row r="87" spans="1:28" ht="18" customHeight="1" x14ac:dyDescent="0.3">
      <c r="A87" s="158" t="s">
        <v>213</v>
      </c>
      <c r="B87" s="159" t="s">
        <v>214</v>
      </c>
      <c r="C87" s="160">
        <v>3</v>
      </c>
      <c r="D87" s="161">
        <v>0</v>
      </c>
      <c r="E87" s="161">
        <v>0</v>
      </c>
      <c r="F87" s="160">
        <v>3</v>
      </c>
      <c r="G87" s="162">
        <v>5</v>
      </c>
      <c r="H87" s="193"/>
      <c r="I87" s="185"/>
      <c r="J87" s="192"/>
      <c r="K87" s="192"/>
      <c r="L87" s="192"/>
      <c r="M87" s="192"/>
      <c r="N87" s="192"/>
      <c r="O87" s="192"/>
      <c r="P87" s="192"/>
      <c r="Q87" s="192"/>
    </row>
    <row r="88" spans="1:28" ht="18" customHeight="1" x14ac:dyDescent="0.3">
      <c r="A88" s="158" t="s">
        <v>215</v>
      </c>
      <c r="B88" s="173" t="s">
        <v>216</v>
      </c>
      <c r="C88" s="160">
        <v>3</v>
      </c>
      <c r="D88" s="161">
        <v>0</v>
      </c>
      <c r="E88" s="161">
        <v>0</v>
      </c>
      <c r="F88" s="160">
        <v>3</v>
      </c>
      <c r="G88" s="162">
        <v>5</v>
      </c>
      <c r="H88" s="163"/>
      <c r="I88" s="194"/>
      <c r="J88" s="192"/>
      <c r="L88" s="192"/>
      <c r="M88" s="192"/>
      <c r="N88" s="192"/>
      <c r="O88" s="192"/>
      <c r="P88" s="192"/>
      <c r="Q88" s="192"/>
    </row>
    <row r="89" spans="1:28" ht="18" customHeight="1" x14ac:dyDescent="0.3">
      <c r="A89" s="186" t="s">
        <v>217</v>
      </c>
      <c r="B89" s="187" t="s">
        <v>218</v>
      </c>
      <c r="C89" s="166">
        <v>2</v>
      </c>
      <c r="D89" s="195">
        <v>0</v>
      </c>
      <c r="E89" s="195">
        <v>2</v>
      </c>
      <c r="F89" s="166">
        <v>3</v>
      </c>
      <c r="G89" s="196">
        <v>5</v>
      </c>
      <c r="H89" s="167"/>
      <c r="I89" s="185"/>
      <c r="J89" s="192"/>
      <c r="K89" s="192"/>
      <c r="L89" s="192"/>
      <c r="M89" s="192"/>
      <c r="N89" s="192"/>
      <c r="O89" s="192"/>
      <c r="P89" s="192"/>
      <c r="Q89" s="192"/>
    </row>
    <row r="90" spans="1:28" ht="16.5" customHeight="1" x14ac:dyDescent="0.3">
      <c r="A90" s="158" t="s">
        <v>219</v>
      </c>
      <c r="B90" s="173" t="s">
        <v>220</v>
      </c>
      <c r="C90" s="160">
        <v>3</v>
      </c>
      <c r="D90" s="161">
        <v>0</v>
      </c>
      <c r="E90" s="161">
        <v>0</v>
      </c>
      <c r="F90" s="160">
        <v>3</v>
      </c>
      <c r="G90" s="162">
        <v>5</v>
      </c>
      <c r="H90" s="163"/>
      <c r="I90" s="194"/>
      <c r="J90" s="192"/>
      <c r="K90" s="192"/>
      <c r="L90" s="192"/>
      <c r="M90" s="192"/>
      <c r="N90" s="192"/>
      <c r="O90" s="192"/>
      <c r="P90" s="192"/>
      <c r="Q90" s="192"/>
    </row>
    <row r="91" spans="1:28" ht="18" customHeight="1" x14ac:dyDescent="0.3">
      <c r="A91" s="158" t="s">
        <v>221</v>
      </c>
      <c r="B91" s="173" t="s">
        <v>222</v>
      </c>
      <c r="C91" s="160">
        <v>3</v>
      </c>
      <c r="D91" s="161">
        <v>0</v>
      </c>
      <c r="E91" s="161">
        <v>0</v>
      </c>
      <c r="F91" s="160">
        <v>3</v>
      </c>
      <c r="G91" s="162">
        <v>5</v>
      </c>
      <c r="H91" s="163"/>
      <c r="I91" s="52"/>
      <c r="L91" s="4"/>
    </row>
    <row r="92" spans="1:28" ht="18" customHeight="1" x14ac:dyDescent="0.3">
      <c r="A92" s="158" t="s">
        <v>223</v>
      </c>
      <c r="B92" s="173" t="s">
        <v>224</v>
      </c>
      <c r="C92" s="160">
        <v>3</v>
      </c>
      <c r="D92" s="161">
        <v>0</v>
      </c>
      <c r="E92" s="161">
        <v>0</v>
      </c>
      <c r="F92" s="160">
        <v>3</v>
      </c>
      <c r="G92" s="162">
        <v>5</v>
      </c>
      <c r="H92" s="163"/>
      <c r="I92" s="52"/>
      <c r="L92" s="4"/>
    </row>
    <row r="93" spans="1:28" s="52" customFormat="1" ht="18" customHeight="1" thickBot="1" x14ac:dyDescent="0.35">
      <c r="A93" s="197" t="s">
        <v>225</v>
      </c>
      <c r="B93" s="198" t="s">
        <v>226</v>
      </c>
      <c r="C93" s="199">
        <v>3</v>
      </c>
      <c r="D93" s="200">
        <v>0</v>
      </c>
      <c r="E93" s="200">
        <v>0</v>
      </c>
      <c r="F93" s="199">
        <v>3</v>
      </c>
      <c r="G93" s="201">
        <v>5</v>
      </c>
      <c r="H93" s="202"/>
      <c r="J93" s="4"/>
      <c r="K93" s="4"/>
      <c r="L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52" customFormat="1" ht="18" customHeight="1" x14ac:dyDescent="0.3">
      <c r="A94" s="4"/>
      <c r="B94" s="4"/>
      <c r="C94" s="4"/>
      <c r="J94" s="4"/>
      <c r="K94" s="4"/>
      <c r="L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52" customFormat="1" ht="18" customHeight="1" x14ac:dyDescent="0.3">
      <c r="A95" s="4"/>
      <c r="B95" s="4"/>
      <c r="C95" s="4"/>
      <c r="J95" s="4"/>
      <c r="K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52" customFormat="1" ht="18" customHeight="1" x14ac:dyDescent="0.3">
      <c r="A96" s="4"/>
      <c r="B96" s="4"/>
      <c r="C96" s="4"/>
      <c r="J96" s="4"/>
      <c r="K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3:3" ht="18" customHeight="1" x14ac:dyDescent="0.3">
      <c r="C97" s="4"/>
    </row>
    <row r="98" spans="3:3" ht="18" customHeight="1" x14ac:dyDescent="0.3">
      <c r="C98" s="4"/>
    </row>
  </sheetData>
  <mergeCells count="28">
    <mergeCell ref="A57:Q57"/>
    <mergeCell ref="A58:H58"/>
    <mergeCell ref="J58:Q58"/>
    <mergeCell ref="J76:Q76"/>
    <mergeCell ref="J77:Q84"/>
    <mergeCell ref="A49:A55"/>
    <mergeCell ref="C49:F49"/>
    <mergeCell ref="J49:K49"/>
    <mergeCell ref="C50:F50"/>
    <mergeCell ref="C51:F51"/>
    <mergeCell ref="J51:K51"/>
    <mergeCell ref="C52:F52"/>
    <mergeCell ref="C53:F53"/>
    <mergeCell ref="C54:F54"/>
    <mergeCell ref="C55:F55"/>
    <mergeCell ref="A29:Q29"/>
    <mergeCell ref="A30:H30"/>
    <mergeCell ref="J30:Q30"/>
    <mergeCell ref="A40:Q40"/>
    <mergeCell ref="A41:H41"/>
    <mergeCell ref="J41:Q41"/>
    <mergeCell ref="A1:Q4"/>
    <mergeCell ref="A5:Q5"/>
    <mergeCell ref="A6:H6"/>
    <mergeCell ref="J6:Q6"/>
    <mergeCell ref="A18:Q18"/>
    <mergeCell ref="A19:H19"/>
    <mergeCell ref="J19:Q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Nurdan Sandıkçı</dc:creator>
  <cp:lastModifiedBy>Nurdan Sandikçı</cp:lastModifiedBy>
  <dcterms:created xsi:type="dcterms:W3CDTF">2015-06-05T18:17:20Z</dcterms:created>
  <dcterms:modified xsi:type="dcterms:W3CDTF">2024-09-20T07:25:29Z</dcterms:modified>
</cp:coreProperties>
</file>