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han.pektas\Documents\AA Bil Müh Lisans\Müfredat\Son\Yıl 2024-2025\Çap-Yandal\"/>
    </mc:Choice>
  </mc:AlternateContent>
  <xr:revisionPtr revIDLastSave="0" documentId="13_ncr:1_{37020269-E4A2-4BBC-9D8B-C6AA5FE5F34B}" xr6:coauthVersionLast="47" xr6:coauthVersionMax="47" xr10:uidLastSave="{00000000-0000-0000-0000-000000000000}"/>
  <bookViews>
    <workbookView xWindow="-120" yWindow="-120" windowWidth="29040" windowHeight="15840" tabRatio="757" activeTab="6" xr2:uid="{00000000-000D-0000-FFFF-FFFF00000000}"/>
  </bookViews>
  <sheets>
    <sheet name="Biyo.Müh.-Bilg.Müh." sheetId="2" r:id="rId1"/>
    <sheet name="End.Müh.-Bilg.Müh." sheetId="7" r:id="rId2"/>
    <sheet name="MBG(İng)-Bilg.Müh." sheetId="12" r:id="rId3"/>
    <sheet name="Kim.Müh.-Bilg.Müh." sheetId="13" r:id="rId4"/>
    <sheet name="Adli.Bil.-Bilg.Müh." sheetId="14" r:id="rId5"/>
    <sheet name="Yaz.Müh.-Bilg.Müh." sheetId="15" r:id="rId6"/>
    <sheet name="Elek.Müh.-Bilg.Müh." sheetId="17" r:id="rId7"/>
  </sheets>
  <definedNames>
    <definedName name="_xlnm.Print_Area" localSheetId="4">'Adli.Bil.-Bilg.Müh.'!$B$1:$AG$116</definedName>
    <definedName name="_xlnm.Print_Area" localSheetId="0">'Biyo.Müh.-Bilg.Müh.'!$B$1:$AG$119</definedName>
    <definedName name="_xlnm.Print_Area" localSheetId="6">'Elek.Müh.-Bilg.Müh.'!$A$1:$AF$116</definedName>
    <definedName name="_xlnm.Print_Area" localSheetId="1">'End.Müh.-Bilg.Müh.'!$B$1:$AG$116</definedName>
    <definedName name="_xlnm.Print_Area" localSheetId="3">'Kim.Müh.-Bilg.Müh.'!$B$1:$AG$116</definedName>
    <definedName name="_xlnm.Print_Area" localSheetId="2">'MBG(İng)-Bilg.Müh.'!$B$1:$AG$116</definedName>
    <definedName name="_xlnm.Print_Area" localSheetId="5">'Yaz.Müh.-Bilg.Müh.'!$A$1:$AF$116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7" l="1"/>
  <c r="C109" i="17"/>
  <c r="G44" i="17"/>
  <c r="F44" i="17"/>
  <c r="E44" i="17"/>
  <c r="D44" i="17"/>
  <c r="C44" i="17"/>
  <c r="C110" i="15"/>
  <c r="C109" i="15"/>
  <c r="G44" i="15"/>
  <c r="F44" i="15"/>
  <c r="E44" i="15"/>
  <c r="D44" i="15"/>
  <c r="C44" i="15"/>
  <c r="D110" i="13"/>
  <c r="D109" i="13"/>
  <c r="H104" i="13"/>
  <c r="G104" i="13"/>
  <c r="F104" i="13"/>
  <c r="E104" i="13"/>
  <c r="D104" i="13"/>
  <c r="H92" i="13"/>
  <c r="G92" i="13"/>
  <c r="F92" i="13"/>
  <c r="E92" i="13"/>
  <c r="D92" i="13"/>
  <c r="H44" i="13"/>
  <c r="G44" i="13"/>
  <c r="F44" i="13"/>
  <c r="E44" i="13"/>
  <c r="D44" i="13"/>
  <c r="D110" i="12"/>
  <c r="D109" i="12"/>
  <c r="D110" i="7"/>
  <c r="D109" i="7"/>
  <c r="D110" i="2"/>
  <c r="D109" i="2"/>
  <c r="H92" i="12"/>
  <c r="G92" i="12"/>
  <c r="F92" i="12"/>
  <c r="E92" i="12"/>
  <c r="D92" i="12"/>
  <c r="H92" i="7"/>
  <c r="G92" i="7"/>
  <c r="F92" i="7"/>
  <c r="E92" i="7"/>
  <c r="D92" i="7"/>
  <c r="H92" i="2"/>
  <c r="G92" i="2"/>
  <c r="F92" i="2"/>
  <c r="E92" i="2"/>
  <c r="D92" i="2"/>
  <c r="H56" i="2"/>
  <c r="G56" i="2"/>
  <c r="F56" i="2"/>
  <c r="E56" i="2"/>
  <c r="D56" i="2"/>
  <c r="O104" i="17"/>
  <c r="N104" i="17"/>
  <c r="M104" i="17"/>
  <c r="L104" i="17"/>
  <c r="K104" i="17"/>
  <c r="O92" i="17"/>
  <c r="N92" i="17"/>
  <c r="M92" i="17"/>
  <c r="L92" i="17"/>
  <c r="K92" i="17"/>
  <c r="O80" i="17"/>
  <c r="N80" i="17"/>
  <c r="M80" i="17"/>
  <c r="L80" i="17"/>
  <c r="K80" i="17"/>
  <c r="O68" i="17"/>
  <c r="N68" i="17"/>
  <c r="M68" i="17"/>
  <c r="L68" i="17"/>
  <c r="K68" i="17"/>
  <c r="O56" i="17"/>
  <c r="N56" i="17"/>
  <c r="M56" i="17"/>
  <c r="L56" i="17"/>
  <c r="K56" i="17"/>
  <c r="O43" i="17"/>
  <c r="N43" i="17"/>
  <c r="M43" i="17"/>
  <c r="L43" i="17"/>
  <c r="K43" i="17"/>
  <c r="O30" i="17"/>
  <c r="N30" i="17"/>
  <c r="M30" i="17"/>
  <c r="L30" i="17"/>
  <c r="K30" i="17"/>
  <c r="O17" i="17"/>
  <c r="N17" i="17"/>
  <c r="M17" i="17"/>
  <c r="L17" i="17"/>
  <c r="K17" i="17"/>
  <c r="O104" i="15"/>
  <c r="N104" i="15"/>
  <c r="M104" i="15"/>
  <c r="L104" i="15"/>
  <c r="K104" i="15"/>
  <c r="O92" i="15"/>
  <c r="N92" i="15"/>
  <c r="M92" i="15"/>
  <c r="L92" i="15"/>
  <c r="K92" i="15"/>
  <c r="O80" i="15"/>
  <c r="N80" i="15"/>
  <c r="M80" i="15"/>
  <c r="L80" i="15"/>
  <c r="K80" i="15"/>
  <c r="O68" i="15"/>
  <c r="N68" i="15"/>
  <c r="M68" i="15"/>
  <c r="L68" i="15"/>
  <c r="K68" i="15"/>
  <c r="O56" i="15"/>
  <c r="N56" i="15"/>
  <c r="M56" i="15"/>
  <c r="L56" i="15"/>
  <c r="K56" i="15"/>
  <c r="O43" i="15"/>
  <c r="N43" i="15"/>
  <c r="M43" i="15"/>
  <c r="L43" i="15"/>
  <c r="K43" i="15"/>
  <c r="O30" i="15"/>
  <c r="N30" i="15"/>
  <c r="M30" i="15"/>
  <c r="L30" i="15"/>
  <c r="K30" i="15"/>
  <c r="O17" i="15"/>
  <c r="N17" i="15"/>
  <c r="M17" i="15"/>
  <c r="L17" i="15"/>
  <c r="K17" i="15"/>
  <c r="P104" i="14"/>
  <c r="O104" i="14"/>
  <c r="N104" i="14"/>
  <c r="M104" i="14"/>
  <c r="L104" i="14"/>
  <c r="P92" i="14"/>
  <c r="O92" i="14"/>
  <c r="N92" i="14"/>
  <c r="M92" i="14"/>
  <c r="L92" i="14"/>
  <c r="P80" i="14"/>
  <c r="O80" i="14"/>
  <c r="N80" i="14"/>
  <c r="M80" i="14"/>
  <c r="L80" i="14"/>
  <c r="P68" i="14"/>
  <c r="O68" i="14"/>
  <c r="N68" i="14"/>
  <c r="M68" i="14"/>
  <c r="L68" i="14"/>
  <c r="P56" i="14"/>
  <c r="O56" i="14"/>
  <c r="N56" i="14"/>
  <c r="M56" i="14"/>
  <c r="L56" i="14"/>
  <c r="P43" i="14"/>
  <c r="O43" i="14"/>
  <c r="N43" i="14"/>
  <c r="M43" i="14"/>
  <c r="L43" i="14"/>
  <c r="P30" i="14"/>
  <c r="O30" i="14"/>
  <c r="N30" i="14"/>
  <c r="M30" i="14"/>
  <c r="L30" i="14"/>
  <c r="P17" i="14"/>
  <c r="O17" i="14"/>
  <c r="N17" i="14"/>
  <c r="M17" i="14"/>
  <c r="L17" i="14"/>
  <c r="P104" i="13"/>
  <c r="O104" i="13"/>
  <c r="N104" i="13"/>
  <c r="M104" i="13"/>
  <c r="L104" i="13"/>
  <c r="P92" i="13"/>
  <c r="O92" i="13"/>
  <c r="N92" i="13"/>
  <c r="M92" i="13"/>
  <c r="L92" i="13"/>
  <c r="P80" i="13"/>
  <c r="O80" i="13"/>
  <c r="N80" i="13"/>
  <c r="M80" i="13"/>
  <c r="L80" i="13"/>
  <c r="P68" i="13"/>
  <c r="O68" i="13"/>
  <c r="N68" i="13"/>
  <c r="M68" i="13"/>
  <c r="L68" i="13"/>
  <c r="P56" i="13"/>
  <c r="O56" i="13"/>
  <c r="N56" i="13"/>
  <c r="M56" i="13"/>
  <c r="L56" i="13"/>
  <c r="P43" i="13"/>
  <c r="O43" i="13"/>
  <c r="N43" i="13"/>
  <c r="M43" i="13"/>
  <c r="L43" i="13"/>
  <c r="P30" i="13"/>
  <c r="O30" i="13"/>
  <c r="N30" i="13"/>
  <c r="M30" i="13"/>
  <c r="L30" i="13"/>
  <c r="P17" i="13"/>
  <c r="O17" i="13"/>
  <c r="N17" i="13"/>
  <c r="M17" i="13"/>
  <c r="L17" i="13"/>
  <c r="P104" i="12"/>
  <c r="O104" i="12"/>
  <c r="N104" i="12"/>
  <c r="M104" i="12"/>
  <c r="L104" i="12"/>
  <c r="P92" i="12"/>
  <c r="O92" i="12"/>
  <c r="N92" i="12"/>
  <c r="M92" i="12"/>
  <c r="L92" i="12"/>
  <c r="P80" i="12"/>
  <c r="O80" i="12"/>
  <c r="N80" i="12"/>
  <c r="M80" i="12"/>
  <c r="L80" i="12"/>
  <c r="P68" i="12"/>
  <c r="O68" i="12"/>
  <c r="N68" i="12"/>
  <c r="M68" i="12"/>
  <c r="L68" i="12"/>
  <c r="P56" i="12"/>
  <c r="O56" i="12"/>
  <c r="N56" i="12"/>
  <c r="M56" i="12"/>
  <c r="L56" i="12"/>
  <c r="P43" i="12"/>
  <c r="O43" i="12"/>
  <c r="N43" i="12"/>
  <c r="M43" i="12"/>
  <c r="L43" i="12"/>
  <c r="P30" i="12"/>
  <c r="O30" i="12"/>
  <c r="N30" i="12"/>
  <c r="M30" i="12"/>
  <c r="L30" i="12"/>
  <c r="P17" i="12"/>
  <c r="O17" i="12"/>
  <c r="N17" i="12"/>
  <c r="M17" i="12"/>
  <c r="L17" i="12"/>
  <c r="P104" i="7"/>
  <c r="O104" i="7"/>
  <c r="N104" i="7"/>
  <c r="M104" i="7"/>
  <c r="L104" i="7"/>
  <c r="P92" i="7"/>
  <c r="O92" i="7"/>
  <c r="N92" i="7"/>
  <c r="M92" i="7"/>
  <c r="L92" i="7"/>
  <c r="P80" i="7"/>
  <c r="O80" i="7"/>
  <c r="N80" i="7"/>
  <c r="M80" i="7"/>
  <c r="L80" i="7"/>
  <c r="P68" i="7"/>
  <c r="O68" i="7"/>
  <c r="N68" i="7"/>
  <c r="M68" i="7"/>
  <c r="L68" i="7"/>
  <c r="P56" i="7"/>
  <c r="O56" i="7"/>
  <c r="N56" i="7"/>
  <c r="M56" i="7"/>
  <c r="L56" i="7"/>
  <c r="P43" i="7"/>
  <c r="O43" i="7"/>
  <c r="N43" i="7"/>
  <c r="M43" i="7"/>
  <c r="L43" i="7"/>
  <c r="P30" i="7"/>
  <c r="O30" i="7"/>
  <c r="N30" i="7"/>
  <c r="M30" i="7"/>
  <c r="L30" i="7"/>
  <c r="P17" i="7"/>
  <c r="O17" i="7"/>
  <c r="N17" i="7"/>
  <c r="M17" i="7"/>
  <c r="L17" i="7"/>
  <c r="V89" i="2" l="1"/>
  <c r="W89" i="2"/>
  <c r="X89" i="2"/>
  <c r="Y89" i="2"/>
  <c r="U89" i="2"/>
  <c r="K110" i="17" l="1"/>
  <c r="K110" i="15"/>
  <c r="L109" i="7"/>
  <c r="L109" i="13" l="1"/>
  <c r="L109" i="14"/>
  <c r="L109" i="12"/>
  <c r="K109" i="15"/>
  <c r="K109" i="17"/>
  <c r="L110" i="12"/>
  <c r="L110" i="13"/>
  <c r="L110" i="14"/>
  <c r="L110" i="7"/>
  <c r="D80" i="14"/>
  <c r="E80" i="14"/>
  <c r="F80" i="14"/>
  <c r="G80" i="14"/>
  <c r="H80" i="14"/>
  <c r="AG106" i="2"/>
  <c r="AF106" i="2"/>
  <c r="AE106" i="2"/>
  <c r="AD106" i="2"/>
  <c r="AC106" i="2"/>
  <c r="AG94" i="2"/>
  <c r="AF94" i="2"/>
  <c r="AE94" i="2"/>
  <c r="AD94" i="2"/>
  <c r="AC94" i="2"/>
  <c r="AG82" i="2"/>
  <c r="AF82" i="2"/>
  <c r="AE82" i="2"/>
  <c r="AD82" i="2"/>
  <c r="AC82" i="2"/>
  <c r="AG70" i="2"/>
  <c r="AF70" i="2"/>
  <c r="AE70" i="2"/>
  <c r="AD70" i="2"/>
  <c r="AC70" i="2"/>
  <c r="AG58" i="2"/>
  <c r="AF58" i="2"/>
  <c r="AE58" i="2"/>
  <c r="AD58" i="2"/>
  <c r="AC58" i="2"/>
  <c r="AG45" i="2"/>
  <c r="AF45" i="2"/>
  <c r="AE45" i="2"/>
  <c r="AD45" i="2"/>
  <c r="AC45" i="2"/>
  <c r="AG32" i="2"/>
  <c r="AF32" i="2"/>
  <c r="AE32" i="2"/>
  <c r="AD32" i="2"/>
  <c r="AC32" i="2"/>
  <c r="AG19" i="2"/>
  <c r="AF19" i="2"/>
  <c r="AE19" i="2"/>
  <c r="AD19" i="2"/>
  <c r="AC19" i="2"/>
  <c r="AG106" i="7"/>
  <c r="AF106" i="7"/>
  <c r="AE106" i="7"/>
  <c r="AD106" i="7"/>
  <c r="AC106" i="7"/>
  <c r="AG94" i="7"/>
  <c r="AF94" i="7"/>
  <c r="AE94" i="7"/>
  <c r="AD94" i="7"/>
  <c r="AC94" i="7"/>
  <c r="AG82" i="7"/>
  <c r="AF82" i="7"/>
  <c r="AE82" i="7"/>
  <c r="AD82" i="7"/>
  <c r="AC82" i="7"/>
  <c r="AG70" i="7"/>
  <c r="AF70" i="7"/>
  <c r="AE70" i="7"/>
  <c r="AD70" i="7"/>
  <c r="AC70" i="7"/>
  <c r="AG58" i="7"/>
  <c r="AF58" i="7"/>
  <c r="AE58" i="7"/>
  <c r="AD58" i="7"/>
  <c r="AC58" i="7"/>
  <c r="AG45" i="7"/>
  <c r="AF45" i="7"/>
  <c r="AE45" i="7"/>
  <c r="AD45" i="7"/>
  <c r="AC45" i="7"/>
  <c r="AG32" i="7"/>
  <c r="AF32" i="7"/>
  <c r="AE32" i="7"/>
  <c r="AD32" i="7"/>
  <c r="AC32" i="7"/>
  <c r="AG19" i="7"/>
  <c r="AF19" i="7"/>
  <c r="AE19" i="7"/>
  <c r="AD19" i="7"/>
  <c r="AC19" i="7"/>
  <c r="AG106" i="12"/>
  <c r="AF106" i="12"/>
  <c r="AC109" i="12" s="1"/>
  <c r="AE106" i="12"/>
  <c r="AD106" i="12"/>
  <c r="AC106" i="12"/>
  <c r="AG94" i="12"/>
  <c r="AF94" i="12"/>
  <c r="AE94" i="12"/>
  <c r="AD94" i="12"/>
  <c r="AC94" i="12"/>
  <c r="AG82" i="12"/>
  <c r="AF82" i="12"/>
  <c r="AE82" i="12"/>
  <c r="AD82" i="12"/>
  <c r="AC82" i="12"/>
  <c r="AG70" i="12"/>
  <c r="AF70" i="12"/>
  <c r="AE70" i="12"/>
  <c r="AD70" i="12"/>
  <c r="AC70" i="12"/>
  <c r="AG58" i="12"/>
  <c r="AF58" i="12"/>
  <c r="AE58" i="12"/>
  <c r="AD58" i="12"/>
  <c r="AC58" i="12"/>
  <c r="AG45" i="12"/>
  <c r="AF45" i="12"/>
  <c r="AE45" i="12"/>
  <c r="AD45" i="12"/>
  <c r="AC45" i="12"/>
  <c r="AG32" i="12"/>
  <c r="AF32" i="12"/>
  <c r="AE32" i="12"/>
  <c r="AD32" i="12"/>
  <c r="AC32" i="12"/>
  <c r="AG19" i="12"/>
  <c r="AF19" i="12"/>
  <c r="AE19" i="12"/>
  <c r="AD19" i="12"/>
  <c r="AC19" i="12"/>
  <c r="AG106" i="13"/>
  <c r="AF106" i="13"/>
  <c r="AE106" i="13"/>
  <c r="AD106" i="13"/>
  <c r="AC106" i="13"/>
  <c r="AG94" i="13"/>
  <c r="AF94" i="13"/>
  <c r="AE94" i="13"/>
  <c r="AD94" i="13"/>
  <c r="AC94" i="13"/>
  <c r="AG82" i="13"/>
  <c r="AF82" i="13"/>
  <c r="AE82" i="13"/>
  <c r="AD82" i="13"/>
  <c r="AC82" i="13"/>
  <c r="AG70" i="13"/>
  <c r="AF70" i="13"/>
  <c r="AE70" i="13"/>
  <c r="AD70" i="13"/>
  <c r="AC70" i="13"/>
  <c r="AG58" i="13"/>
  <c r="AF58" i="13"/>
  <c r="AE58" i="13"/>
  <c r="AD58" i="13"/>
  <c r="AC58" i="13"/>
  <c r="AG45" i="13"/>
  <c r="AF45" i="13"/>
  <c r="AE45" i="13"/>
  <c r="AD45" i="13"/>
  <c r="AC45" i="13"/>
  <c r="AG32" i="13"/>
  <c r="AF32" i="13"/>
  <c r="AE32" i="13"/>
  <c r="AD32" i="13"/>
  <c r="AC32" i="13"/>
  <c r="AG19" i="13"/>
  <c r="AF19" i="13"/>
  <c r="AE19" i="13"/>
  <c r="AD19" i="13"/>
  <c r="AC19" i="13"/>
  <c r="AF106" i="17"/>
  <c r="AE106" i="17"/>
  <c r="AD106" i="17"/>
  <c r="AC106" i="17"/>
  <c r="AB106" i="17"/>
  <c r="AF94" i="17"/>
  <c r="AE94" i="17"/>
  <c r="AD94" i="17"/>
  <c r="AC94" i="17"/>
  <c r="AB94" i="17"/>
  <c r="AF82" i="17"/>
  <c r="AE82" i="17"/>
  <c r="AD82" i="17"/>
  <c r="AC82" i="17"/>
  <c r="AB82" i="17"/>
  <c r="AF70" i="17"/>
  <c r="AE70" i="17"/>
  <c r="AD70" i="17"/>
  <c r="AC70" i="17"/>
  <c r="AB70" i="17"/>
  <c r="AF58" i="17"/>
  <c r="AE58" i="17"/>
  <c r="AD58" i="17"/>
  <c r="AC58" i="17"/>
  <c r="AB58" i="17"/>
  <c r="AF45" i="17"/>
  <c r="AE45" i="17"/>
  <c r="AD45" i="17"/>
  <c r="AC45" i="17"/>
  <c r="AB45" i="17"/>
  <c r="AF32" i="17"/>
  <c r="AE32" i="17"/>
  <c r="AD32" i="17"/>
  <c r="AC32" i="17"/>
  <c r="AB32" i="17"/>
  <c r="AF19" i="17"/>
  <c r="AE19" i="17"/>
  <c r="AD19" i="17"/>
  <c r="AC19" i="17"/>
  <c r="AB19" i="17"/>
  <c r="AF106" i="15"/>
  <c r="AE106" i="15"/>
  <c r="AD106" i="15"/>
  <c r="AC106" i="15"/>
  <c r="AB106" i="15"/>
  <c r="AF94" i="15"/>
  <c r="AE94" i="15"/>
  <c r="AD94" i="15"/>
  <c r="AC94" i="15"/>
  <c r="AB94" i="15"/>
  <c r="AF82" i="15"/>
  <c r="AE82" i="15"/>
  <c r="AD82" i="15"/>
  <c r="AC82" i="15"/>
  <c r="AB82" i="15"/>
  <c r="AF70" i="15"/>
  <c r="AE70" i="15"/>
  <c r="AD70" i="15"/>
  <c r="AC70" i="15"/>
  <c r="AB70" i="15"/>
  <c r="AF58" i="15"/>
  <c r="AE58" i="15"/>
  <c r="AD58" i="15"/>
  <c r="AC58" i="15"/>
  <c r="AB58" i="15"/>
  <c r="AF45" i="15"/>
  <c r="AE45" i="15"/>
  <c r="AD45" i="15"/>
  <c r="AC45" i="15"/>
  <c r="AB45" i="15"/>
  <c r="AF32" i="15"/>
  <c r="AE32" i="15"/>
  <c r="AD32" i="15"/>
  <c r="AC32" i="15"/>
  <c r="AB32" i="15"/>
  <c r="AF19" i="15"/>
  <c r="AE19" i="15"/>
  <c r="AD19" i="15"/>
  <c r="AC19" i="15"/>
  <c r="AB19" i="15"/>
  <c r="V18" i="2"/>
  <c r="U18" i="2"/>
  <c r="L30" i="2"/>
  <c r="M30" i="2"/>
  <c r="N30" i="2"/>
  <c r="O30" i="2"/>
  <c r="P30" i="2"/>
  <c r="L92" i="2"/>
  <c r="M92" i="2"/>
  <c r="N92" i="2"/>
  <c r="O92" i="2"/>
  <c r="P92" i="2"/>
  <c r="AC109" i="13" l="1"/>
  <c r="AC109" i="2"/>
  <c r="AC110" i="13"/>
  <c r="AC110" i="12"/>
  <c r="AC110" i="2"/>
  <c r="AB110" i="15"/>
  <c r="AB109" i="15"/>
  <c r="AB109" i="17"/>
  <c r="AB110" i="17"/>
  <c r="AC110" i="7"/>
  <c r="AC109" i="7"/>
  <c r="T105" i="17"/>
  <c r="U105" i="17"/>
  <c r="V105" i="17"/>
  <c r="W105" i="17"/>
  <c r="X105" i="17"/>
  <c r="T100" i="17"/>
  <c r="U100" i="17"/>
  <c r="V100" i="17"/>
  <c r="W100" i="17"/>
  <c r="X100" i="17"/>
  <c r="X77" i="17"/>
  <c r="T81" i="17"/>
  <c r="U81" i="17"/>
  <c r="V81" i="17"/>
  <c r="W81" i="17"/>
  <c r="X81" i="17"/>
  <c r="T57" i="17"/>
  <c r="U57" i="17"/>
  <c r="V57" i="17"/>
  <c r="W57" i="17"/>
  <c r="X57" i="17"/>
  <c r="T37" i="17" l="1"/>
  <c r="U37" i="17"/>
  <c r="V37" i="17"/>
  <c r="W37" i="17"/>
  <c r="T44" i="17"/>
  <c r="T45" i="17" s="1"/>
  <c r="U44" i="17"/>
  <c r="U45" i="17" s="1"/>
  <c r="V44" i="17"/>
  <c r="W44" i="17"/>
  <c r="X44" i="17"/>
  <c r="X37" i="17"/>
  <c r="T24" i="17"/>
  <c r="U24" i="17"/>
  <c r="V24" i="17"/>
  <c r="W24" i="17"/>
  <c r="X24" i="17"/>
  <c r="X11" i="17"/>
  <c r="W11" i="17"/>
  <c r="V11" i="17"/>
  <c r="U11" i="17"/>
  <c r="T11" i="17"/>
  <c r="W45" i="17" l="1"/>
  <c r="X45" i="17"/>
  <c r="G104" i="17"/>
  <c r="F104" i="17"/>
  <c r="E104" i="17"/>
  <c r="D104" i="17"/>
  <c r="C104" i="17"/>
  <c r="X93" i="17"/>
  <c r="W93" i="17"/>
  <c r="V93" i="17"/>
  <c r="U93" i="17"/>
  <c r="T93" i="17"/>
  <c r="G92" i="17"/>
  <c r="F92" i="17"/>
  <c r="E92" i="17"/>
  <c r="D92" i="17"/>
  <c r="C92" i="17"/>
  <c r="X89" i="17"/>
  <c r="W89" i="17"/>
  <c r="V89" i="17"/>
  <c r="U89" i="17"/>
  <c r="T89" i="17"/>
  <c r="G80" i="17"/>
  <c r="F80" i="17"/>
  <c r="E80" i="17"/>
  <c r="D80" i="17"/>
  <c r="C80" i="17"/>
  <c r="W77" i="17"/>
  <c r="V77" i="17"/>
  <c r="U77" i="17"/>
  <c r="T77" i="17"/>
  <c r="X69" i="17"/>
  <c r="W69" i="17"/>
  <c r="V69" i="17"/>
  <c r="U69" i="17"/>
  <c r="T69" i="17"/>
  <c r="G68" i="17"/>
  <c r="F68" i="17"/>
  <c r="E68" i="17"/>
  <c r="D68" i="17"/>
  <c r="C68" i="17"/>
  <c r="X66" i="17"/>
  <c r="W66" i="17"/>
  <c r="V66" i="17"/>
  <c r="U66" i="17"/>
  <c r="T66" i="17"/>
  <c r="G56" i="17"/>
  <c r="F56" i="17"/>
  <c r="E56" i="17"/>
  <c r="D56" i="17"/>
  <c r="C56" i="17"/>
  <c r="X51" i="17"/>
  <c r="X58" i="17" s="1"/>
  <c r="W51" i="17"/>
  <c r="V51" i="17"/>
  <c r="U51" i="17"/>
  <c r="T51" i="17"/>
  <c r="T58" i="17" s="1"/>
  <c r="X31" i="17"/>
  <c r="W31" i="17"/>
  <c r="V31" i="17"/>
  <c r="U31" i="17"/>
  <c r="U32" i="17" s="1"/>
  <c r="T31" i="17"/>
  <c r="G30" i="17"/>
  <c r="F30" i="17"/>
  <c r="E30" i="17"/>
  <c r="D30" i="17"/>
  <c r="C30" i="17"/>
  <c r="X18" i="17"/>
  <c r="W18" i="17"/>
  <c r="V18" i="17"/>
  <c r="U18" i="17"/>
  <c r="U19" i="17" s="1"/>
  <c r="T18" i="17"/>
  <c r="G17" i="17"/>
  <c r="F17" i="17"/>
  <c r="E17" i="17"/>
  <c r="D17" i="17"/>
  <c r="C17" i="17"/>
  <c r="V19" i="17"/>
  <c r="T111" i="17" l="1"/>
  <c r="T109" i="17"/>
  <c r="W70" i="17"/>
  <c r="V82" i="17"/>
  <c r="U94" i="17"/>
  <c r="W58" i="17"/>
  <c r="V70" i="17"/>
  <c r="U82" i="17"/>
  <c r="V32" i="17"/>
  <c r="V94" i="17"/>
  <c r="U58" i="17"/>
  <c r="T70" i="17"/>
  <c r="X70" i="17"/>
  <c r="W82" i="17"/>
  <c r="T19" i="17"/>
  <c r="X19" i="17"/>
  <c r="W32" i="17"/>
  <c r="V58" i="17"/>
  <c r="U70" i="17"/>
  <c r="T82" i="17"/>
  <c r="X82" i="17"/>
  <c r="W94" i="17"/>
  <c r="W19" i="17"/>
  <c r="T32" i="17"/>
  <c r="X32" i="17"/>
  <c r="T94" i="17"/>
  <c r="X94" i="17"/>
  <c r="X93" i="15"/>
  <c r="W93" i="15"/>
  <c r="V93" i="15"/>
  <c r="U93" i="15"/>
  <c r="T93" i="15"/>
  <c r="X88" i="15"/>
  <c r="W88" i="15"/>
  <c r="W94" i="15" s="1"/>
  <c r="V88" i="15"/>
  <c r="U88" i="15"/>
  <c r="U94" i="15" s="1"/>
  <c r="T88" i="15"/>
  <c r="T94" i="15" s="1"/>
  <c r="T81" i="15"/>
  <c r="U81" i="15"/>
  <c r="V81" i="15"/>
  <c r="W81" i="15"/>
  <c r="X81" i="15"/>
  <c r="X76" i="15"/>
  <c r="W76" i="15"/>
  <c r="V76" i="15"/>
  <c r="U76" i="15"/>
  <c r="T76" i="15"/>
  <c r="T69" i="15"/>
  <c r="U69" i="15"/>
  <c r="V69" i="15"/>
  <c r="W69" i="15"/>
  <c r="X69" i="15"/>
  <c r="T57" i="15"/>
  <c r="U57" i="15"/>
  <c r="V57" i="15"/>
  <c r="W57" i="15"/>
  <c r="X57" i="15"/>
  <c r="T44" i="15"/>
  <c r="U44" i="15"/>
  <c r="V44" i="15"/>
  <c r="W44" i="15"/>
  <c r="X44" i="15"/>
  <c r="X31" i="15"/>
  <c r="W31" i="15"/>
  <c r="V31" i="15"/>
  <c r="U31" i="15"/>
  <c r="T31" i="15"/>
  <c r="G30" i="15"/>
  <c r="D30" i="15"/>
  <c r="E30" i="15"/>
  <c r="F30" i="15"/>
  <c r="C30" i="15"/>
  <c r="G17" i="15"/>
  <c r="F17" i="15"/>
  <c r="E17" i="15"/>
  <c r="D17" i="15"/>
  <c r="C17" i="15"/>
  <c r="G104" i="15"/>
  <c r="F104" i="15"/>
  <c r="E104" i="15"/>
  <c r="C104" i="15"/>
  <c r="G92" i="15"/>
  <c r="F92" i="15"/>
  <c r="E92" i="15"/>
  <c r="D92" i="15"/>
  <c r="C92" i="15"/>
  <c r="G80" i="15"/>
  <c r="F80" i="15"/>
  <c r="E80" i="15"/>
  <c r="D80" i="15"/>
  <c r="C80" i="15"/>
  <c r="G69" i="15"/>
  <c r="F69" i="15"/>
  <c r="E69" i="15"/>
  <c r="D69" i="15"/>
  <c r="C69" i="15"/>
  <c r="G56" i="15"/>
  <c r="F56" i="15"/>
  <c r="E56" i="15"/>
  <c r="D56" i="15"/>
  <c r="C56" i="15"/>
  <c r="X105" i="15"/>
  <c r="W105" i="15"/>
  <c r="V105" i="15"/>
  <c r="U105" i="15"/>
  <c r="T105" i="15"/>
  <c r="X101" i="15"/>
  <c r="W101" i="15"/>
  <c r="V101" i="15"/>
  <c r="U101" i="15"/>
  <c r="T101" i="15"/>
  <c r="X64" i="15"/>
  <c r="W64" i="15"/>
  <c r="V64" i="15"/>
  <c r="U64" i="15"/>
  <c r="T64" i="15"/>
  <c r="X52" i="15"/>
  <c r="W52" i="15"/>
  <c r="V52" i="15"/>
  <c r="U52" i="15"/>
  <c r="T52" i="15"/>
  <c r="X38" i="15"/>
  <c r="W38" i="15"/>
  <c r="V38" i="15"/>
  <c r="U38" i="15"/>
  <c r="T38" i="15"/>
  <c r="X18" i="15"/>
  <c r="W18" i="15"/>
  <c r="V18" i="15"/>
  <c r="U18" i="15"/>
  <c r="T18" i="15"/>
  <c r="X11" i="15"/>
  <c r="W11" i="15"/>
  <c r="V11" i="15"/>
  <c r="U11" i="15"/>
  <c r="T11" i="15"/>
  <c r="U102" i="14"/>
  <c r="V102" i="14"/>
  <c r="W102" i="14"/>
  <c r="X102" i="14"/>
  <c r="Y102" i="14"/>
  <c r="U90" i="14"/>
  <c r="V90" i="14"/>
  <c r="W90" i="14"/>
  <c r="X90" i="14"/>
  <c r="Y90" i="14"/>
  <c r="U53" i="14"/>
  <c r="V53" i="14"/>
  <c r="W53" i="14"/>
  <c r="X53" i="14"/>
  <c r="Y53" i="14"/>
  <c r="U57" i="14"/>
  <c r="V57" i="14"/>
  <c r="W57" i="14"/>
  <c r="X57" i="14"/>
  <c r="Y57" i="14"/>
  <c r="Y31" i="14"/>
  <c r="U26" i="14"/>
  <c r="V26" i="14"/>
  <c r="W26" i="14"/>
  <c r="X26" i="14"/>
  <c r="Y26" i="14"/>
  <c r="D42" i="14"/>
  <c r="E42" i="14"/>
  <c r="F42" i="14"/>
  <c r="G42" i="14"/>
  <c r="H42" i="14"/>
  <c r="V94" i="15" l="1"/>
  <c r="T111" i="15"/>
  <c r="X94" i="15"/>
  <c r="X82" i="15"/>
  <c r="T82" i="15"/>
  <c r="T109" i="15"/>
  <c r="W82" i="15"/>
  <c r="V82" i="15"/>
  <c r="U82" i="15"/>
  <c r="T19" i="15"/>
  <c r="X19" i="15"/>
  <c r="U45" i="15"/>
  <c r="U58" i="15"/>
  <c r="U70" i="15"/>
  <c r="V106" i="15"/>
  <c r="U19" i="15"/>
  <c r="V45" i="15"/>
  <c r="V58" i="15"/>
  <c r="V70" i="15"/>
  <c r="W106" i="15"/>
  <c r="V19" i="15"/>
  <c r="W45" i="15"/>
  <c r="W58" i="15"/>
  <c r="W70" i="15"/>
  <c r="T106" i="15"/>
  <c r="W19" i="15"/>
  <c r="T45" i="15"/>
  <c r="X45" i="15"/>
  <c r="T58" i="15"/>
  <c r="X58" i="15"/>
  <c r="T70" i="15"/>
  <c r="X70" i="15"/>
  <c r="U106" i="15"/>
  <c r="X106" i="15"/>
  <c r="X58" i="14"/>
  <c r="Y58" i="14"/>
  <c r="AG106" i="14"/>
  <c r="AF106" i="14"/>
  <c r="AE106" i="14"/>
  <c r="AD106" i="14"/>
  <c r="AC106" i="14"/>
  <c r="Y105" i="14"/>
  <c r="X105" i="14"/>
  <c r="W105" i="14"/>
  <c r="V105" i="14"/>
  <c r="U105" i="14"/>
  <c r="H105" i="14"/>
  <c r="G105" i="14"/>
  <c r="F105" i="14"/>
  <c r="E105" i="14"/>
  <c r="D105" i="14"/>
  <c r="AG94" i="14"/>
  <c r="AF94" i="14"/>
  <c r="AE94" i="14"/>
  <c r="AD94" i="14"/>
  <c r="AC94" i="14"/>
  <c r="Y93" i="14"/>
  <c r="X93" i="14"/>
  <c r="W93" i="14"/>
  <c r="V93" i="14"/>
  <c r="U93" i="14"/>
  <c r="H93" i="14"/>
  <c r="G93" i="14"/>
  <c r="F93" i="14"/>
  <c r="E93" i="14"/>
  <c r="D93" i="14"/>
  <c r="AG82" i="14"/>
  <c r="AF82" i="14"/>
  <c r="AE82" i="14"/>
  <c r="AD82" i="14"/>
  <c r="AC82" i="14"/>
  <c r="Y81" i="14"/>
  <c r="X81" i="14"/>
  <c r="W81" i="14"/>
  <c r="V81" i="14"/>
  <c r="U81" i="14"/>
  <c r="Y79" i="14"/>
  <c r="X79" i="14"/>
  <c r="W79" i="14"/>
  <c r="V79" i="14"/>
  <c r="U79" i="14"/>
  <c r="AG70" i="14"/>
  <c r="AF70" i="14"/>
  <c r="AE70" i="14"/>
  <c r="AD70" i="14"/>
  <c r="AC70" i="14"/>
  <c r="Y69" i="14"/>
  <c r="X69" i="14"/>
  <c r="W69" i="14"/>
  <c r="V69" i="14"/>
  <c r="U69" i="14"/>
  <c r="H68" i="14"/>
  <c r="G68" i="14"/>
  <c r="F68" i="14"/>
  <c r="E68" i="14"/>
  <c r="D68" i="14"/>
  <c r="Y66" i="14"/>
  <c r="X66" i="14"/>
  <c r="W66" i="14"/>
  <c r="V66" i="14"/>
  <c r="U66" i="14"/>
  <c r="AG58" i="14"/>
  <c r="AF58" i="14"/>
  <c r="AE58" i="14"/>
  <c r="AD58" i="14"/>
  <c r="AC58" i="14"/>
  <c r="H56" i="14"/>
  <c r="G56" i="14"/>
  <c r="F56" i="14"/>
  <c r="E56" i="14"/>
  <c r="D56" i="14"/>
  <c r="AG45" i="14"/>
  <c r="AF45" i="14"/>
  <c r="AE45" i="14"/>
  <c r="AD45" i="14"/>
  <c r="AC45" i="14"/>
  <c r="Y44" i="14"/>
  <c r="X44" i="14"/>
  <c r="W44" i="14"/>
  <c r="V44" i="14"/>
  <c r="U44" i="14"/>
  <c r="Y40" i="14"/>
  <c r="X40" i="14"/>
  <c r="W40" i="14"/>
  <c r="V40" i="14"/>
  <c r="U40" i="14"/>
  <c r="AG32" i="14"/>
  <c r="AF32" i="14"/>
  <c r="AE32" i="14"/>
  <c r="AD32" i="14"/>
  <c r="AC32" i="14"/>
  <c r="X31" i="14"/>
  <c r="W31" i="14"/>
  <c r="V31" i="14"/>
  <c r="U31" i="14"/>
  <c r="H31" i="14"/>
  <c r="G31" i="14"/>
  <c r="F31" i="14"/>
  <c r="E31" i="14"/>
  <c r="D31" i="14"/>
  <c r="AG19" i="14"/>
  <c r="AF19" i="14"/>
  <c r="AE19" i="14"/>
  <c r="AD19" i="14"/>
  <c r="AC19" i="14"/>
  <c r="Y18" i="14"/>
  <c r="X18" i="14"/>
  <c r="W18" i="14"/>
  <c r="V18" i="14"/>
  <c r="U18" i="14"/>
  <c r="H17" i="14"/>
  <c r="G17" i="14"/>
  <c r="F17" i="14"/>
  <c r="E17" i="14"/>
  <c r="D17" i="14"/>
  <c r="Y11" i="14"/>
  <c r="X11" i="14"/>
  <c r="W11" i="14"/>
  <c r="V11" i="14"/>
  <c r="U11" i="14"/>
  <c r="U19" i="14" l="1"/>
  <c r="U32" i="14"/>
  <c r="U45" i="14"/>
  <c r="Y45" i="14"/>
  <c r="Y32" i="14"/>
  <c r="Y19" i="14"/>
  <c r="U106" i="14"/>
  <c r="Y106" i="14"/>
  <c r="X70" i="14"/>
  <c r="W82" i="14"/>
  <c r="V106" i="14"/>
  <c r="V19" i="14"/>
  <c r="V45" i="14"/>
  <c r="W94" i="14"/>
  <c r="V32" i="14"/>
  <c r="W19" i="14"/>
  <c r="Y70" i="14"/>
  <c r="X19" i="14"/>
  <c r="W32" i="14"/>
  <c r="W45" i="14"/>
  <c r="V70" i="14"/>
  <c r="U82" i="14"/>
  <c r="Y82" i="14"/>
  <c r="X94" i="14"/>
  <c r="X106" i="14"/>
  <c r="U70" i="14"/>
  <c r="X82" i="14"/>
  <c r="W106" i="14"/>
  <c r="X32" i="14"/>
  <c r="X45" i="14"/>
  <c r="W70" i="14"/>
  <c r="V82" i="14"/>
  <c r="D110" i="14"/>
  <c r="AC109" i="14"/>
  <c r="U94" i="14"/>
  <c r="Y94" i="14"/>
  <c r="AC110" i="14"/>
  <c r="V94" i="14"/>
  <c r="D109" i="14"/>
  <c r="H31" i="13" l="1"/>
  <c r="Y105" i="13"/>
  <c r="X105" i="13"/>
  <c r="W105" i="13"/>
  <c r="V105" i="13"/>
  <c r="U105" i="13"/>
  <c r="Y101" i="13"/>
  <c r="X101" i="13"/>
  <c r="W101" i="13"/>
  <c r="V101" i="13"/>
  <c r="U101" i="13"/>
  <c r="Y93" i="13"/>
  <c r="X93" i="13"/>
  <c r="W93" i="13"/>
  <c r="V93" i="13"/>
  <c r="U93" i="13"/>
  <c r="Y89" i="13"/>
  <c r="X89" i="13"/>
  <c r="W89" i="13"/>
  <c r="V89" i="13"/>
  <c r="U89" i="13"/>
  <c r="Y81" i="13"/>
  <c r="X81" i="13"/>
  <c r="W81" i="13"/>
  <c r="V81" i="13"/>
  <c r="U81" i="13"/>
  <c r="H80" i="13"/>
  <c r="G80" i="13"/>
  <c r="F80" i="13"/>
  <c r="E80" i="13"/>
  <c r="D80" i="13"/>
  <c r="Y79" i="13"/>
  <c r="X79" i="13"/>
  <c r="W79" i="13"/>
  <c r="V79" i="13"/>
  <c r="U79" i="13"/>
  <c r="Y69" i="13"/>
  <c r="X69" i="13"/>
  <c r="W69" i="13"/>
  <c r="V69" i="13"/>
  <c r="U69" i="13"/>
  <c r="H68" i="13"/>
  <c r="G68" i="13"/>
  <c r="F68" i="13"/>
  <c r="E68" i="13"/>
  <c r="D68" i="13"/>
  <c r="Y66" i="13"/>
  <c r="X66" i="13"/>
  <c r="X70" i="13" s="1"/>
  <c r="W66" i="13"/>
  <c r="V66" i="13"/>
  <c r="U66" i="13"/>
  <c r="Y57" i="13"/>
  <c r="X57" i="13"/>
  <c r="W57" i="13"/>
  <c r="V57" i="13"/>
  <c r="U57" i="13"/>
  <c r="H56" i="13"/>
  <c r="G56" i="13"/>
  <c r="F56" i="13"/>
  <c r="E56" i="13"/>
  <c r="D56" i="13"/>
  <c r="Y54" i="13"/>
  <c r="Y58" i="13" s="1"/>
  <c r="X54" i="13"/>
  <c r="W54" i="13"/>
  <c r="V54" i="13"/>
  <c r="U54" i="13"/>
  <c r="Y44" i="13"/>
  <c r="X44" i="13"/>
  <c r="W44" i="13"/>
  <c r="V44" i="13"/>
  <c r="U44" i="13"/>
  <c r="Y40" i="13"/>
  <c r="X40" i="13"/>
  <c r="W40" i="13"/>
  <c r="V40" i="13"/>
  <c r="U40" i="13"/>
  <c r="Y31" i="13"/>
  <c r="X31" i="13"/>
  <c r="W31" i="13"/>
  <c r="V31" i="13"/>
  <c r="U31" i="13"/>
  <c r="G31" i="13"/>
  <c r="F31" i="13"/>
  <c r="E31" i="13"/>
  <c r="D31" i="13"/>
  <c r="Y24" i="13"/>
  <c r="X24" i="13"/>
  <c r="W24" i="13"/>
  <c r="V24" i="13"/>
  <c r="U24" i="13"/>
  <c r="Y18" i="13"/>
  <c r="X18" i="13"/>
  <c r="W18" i="13"/>
  <c r="V18" i="13"/>
  <c r="U18" i="13"/>
  <c r="H17" i="13"/>
  <c r="G17" i="13"/>
  <c r="F17" i="13"/>
  <c r="E17" i="13"/>
  <c r="D17" i="13"/>
  <c r="Y11" i="13"/>
  <c r="Y19" i="13" s="1"/>
  <c r="X11" i="13"/>
  <c r="W11" i="13"/>
  <c r="V11" i="13"/>
  <c r="U11" i="13"/>
  <c r="U19" i="13" s="1"/>
  <c r="W94" i="13" l="1"/>
  <c r="V45" i="13"/>
  <c r="U58" i="13"/>
  <c r="W82" i="13"/>
  <c r="V32" i="13"/>
  <c r="U111" i="13"/>
  <c r="V106" i="13"/>
  <c r="U32" i="13"/>
  <c r="Y32" i="13"/>
  <c r="V19" i="13"/>
  <c r="V58" i="13"/>
  <c r="Y70" i="13"/>
  <c r="X82" i="13"/>
  <c r="W106" i="13"/>
  <c r="W45" i="13"/>
  <c r="X94" i="13"/>
  <c r="U70" i="13"/>
  <c r="W32" i="13"/>
  <c r="W19" i="13"/>
  <c r="W58" i="13"/>
  <c r="V70" i="13"/>
  <c r="U82" i="13"/>
  <c r="Y82" i="13"/>
  <c r="X106" i="13"/>
  <c r="X19" i="13"/>
  <c r="X45" i="13"/>
  <c r="X58" i="13"/>
  <c r="W70" i="13"/>
  <c r="V82" i="13"/>
  <c r="U94" i="13"/>
  <c r="Y94" i="13"/>
  <c r="U106" i="13"/>
  <c r="X32" i="13"/>
  <c r="U45" i="13"/>
  <c r="Y45" i="13"/>
  <c r="V94" i="13"/>
  <c r="U109" i="13"/>
  <c r="Y106" i="13"/>
  <c r="Y81" i="12"/>
  <c r="X81" i="12"/>
  <c r="W81" i="12"/>
  <c r="V81" i="12"/>
  <c r="U81" i="12"/>
  <c r="Y79" i="12"/>
  <c r="Y82" i="12" s="1"/>
  <c r="X79" i="12"/>
  <c r="W79" i="12"/>
  <c r="V79" i="12"/>
  <c r="U79" i="12"/>
  <c r="U66" i="12"/>
  <c r="V66" i="12"/>
  <c r="W66" i="12"/>
  <c r="X66" i="12"/>
  <c r="Y66" i="12"/>
  <c r="U69" i="12"/>
  <c r="V69" i="12"/>
  <c r="W69" i="12"/>
  <c r="X69" i="12"/>
  <c r="Y69" i="12"/>
  <c r="Y57" i="12"/>
  <c r="X57" i="12"/>
  <c r="W57" i="12"/>
  <c r="V57" i="12"/>
  <c r="U57" i="12"/>
  <c r="Y54" i="12"/>
  <c r="X54" i="12"/>
  <c r="W54" i="12"/>
  <c r="V54" i="12"/>
  <c r="U54" i="12"/>
  <c r="Y44" i="12"/>
  <c r="X44" i="12"/>
  <c r="W44" i="12"/>
  <c r="V44" i="12"/>
  <c r="U44" i="12"/>
  <c r="Y40" i="12"/>
  <c r="X40" i="12"/>
  <c r="W40" i="12"/>
  <c r="V40" i="12"/>
  <c r="U40" i="12"/>
  <c r="U31" i="12"/>
  <c r="V31" i="12"/>
  <c r="W31" i="12"/>
  <c r="X31" i="12"/>
  <c r="Y31" i="12"/>
  <c r="Y25" i="12"/>
  <c r="Y32" i="12" s="1"/>
  <c r="X25" i="12"/>
  <c r="W25" i="12"/>
  <c r="V25" i="12"/>
  <c r="U25" i="12"/>
  <c r="U11" i="12"/>
  <c r="V11" i="12"/>
  <c r="W11" i="12"/>
  <c r="X11" i="12"/>
  <c r="Y11" i="12"/>
  <c r="D69" i="12"/>
  <c r="E69" i="12"/>
  <c r="F69" i="12"/>
  <c r="G69" i="12"/>
  <c r="H69" i="12"/>
  <c r="W32" i="12" l="1"/>
  <c r="V32" i="12"/>
  <c r="X32" i="12"/>
  <c r="V58" i="12"/>
  <c r="U45" i="12"/>
  <c r="W58" i="12"/>
  <c r="V45" i="12"/>
  <c r="U32" i="12"/>
  <c r="Y58" i="12"/>
  <c r="U82" i="12"/>
  <c r="X58" i="12"/>
  <c r="W45" i="12"/>
  <c r="V82" i="12"/>
  <c r="X45" i="12"/>
  <c r="W82" i="12"/>
  <c r="U58" i="12"/>
  <c r="Y45" i="12"/>
  <c r="X82" i="12"/>
  <c r="U110" i="13"/>
  <c r="U112" i="13"/>
  <c r="Y105" i="12"/>
  <c r="X105" i="12"/>
  <c r="W105" i="12"/>
  <c r="V105" i="12"/>
  <c r="U105" i="12"/>
  <c r="H104" i="12"/>
  <c r="G104" i="12"/>
  <c r="F104" i="12"/>
  <c r="E104" i="12"/>
  <c r="D104" i="12"/>
  <c r="Y101" i="12"/>
  <c r="U111" i="12" s="1"/>
  <c r="X101" i="12"/>
  <c r="W101" i="12"/>
  <c r="V101" i="12"/>
  <c r="U101" i="12"/>
  <c r="Y93" i="12"/>
  <c r="X93" i="12"/>
  <c r="W93" i="12"/>
  <c r="V93" i="12"/>
  <c r="U93" i="12"/>
  <c r="Y89" i="12"/>
  <c r="X89" i="12"/>
  <c r="W89" i="12"/>
  <c r="V89" i="12"/>
  <c r="U89" i="12"/>
  <c r="H80" i="12"/>
  <c r="G80" i="12"/>
  <c r="F80" i="12"/>
  <c r="E80" i="12"/>
  <c r="D80" i="12"/>
  <c r="W70" i="12"/>
  <c r="H56" i="12"/>
  <c r="G56" i="12"/>
  <c r="F56" i="12"/>
  <c r="E56" i="12"/>
  <c r="D56" i="12"/>
  <c r="H43" i="12"/>
  <c r="G43" i="12"/>
  <c r="F43" i="12"/>
  <c r="E43" i="12"/>
  <c r="D43" i="12"/>
  <c r="H31" i="12"/>
  <c r="G31" i="12"/>
  <c r="F31" i="12"/>
  <c r="E31" i="12"/>
  <c r="D31" i="12"/>
  <c r="Y18" i="12"/>
  <c r="X18" i="12"/>
  <c r="W18" i="12"/>
  <c r="V18" i="12"/>
  <c r="V19" i="12" s="1"/>
  <c r="U18" i="12"/>
  <c r="H17" i="12"/>
  <c r="G17" i="12"/>
  <c r="F17" i="12"/>
  <c r="E17" i="12"/>
  <c r="D17" i="12"/>
  <c r="Y101" i="2"/>
  <c r="U25" i="2"/>
  <c r="V25" i="2"/>
  <c r="W25" i="2"/>
  <c r="U11" i="7"/>
  <c r="V11" i="7"/>
  <c r="W11" i="7"/>
  <c r="X11" i="7"/>
  <c r="Y11" i="7"/>
  <c r="X101" i="2"/>
  <c r="X18" i="2"/>
  <c r="U109" i="12" l="1"/>
  <c r="Y94" i="12"/>
  <c r="U70" i="12"/>
  <c r="W94" i="12"/>
  <c r="W19" i="12"/>
  <c r="X19" i="12"/>
  <c r="V106" i="12"/>
  <c r="W106" i="12"/>
  <c r="Y19" i="12"/>
  <c r="U94" i="12"/>
  <c r="V94" i="12"/>
  <c r="Y70" i="12"/>
  <c r="X70" i="12"/>
  <c r="U19" i="12"/>
  <c r="X94" i="12"/>
  <c r="X106" i="12"/>
  <c r="V70" i="12"/>
  <c r="U106" i="12"/>
  <c r="Y106" i="12"/>
  <c r="Y18" i="2"/>
  <c r="W18" i="2"/>
  <c r="W19" i="2" s="1"/>
  <c r="X25" i="2"/>
  <c r="H104" i="7"/>
  <c r="G104" i="7"/>
  <c r="F104" i="7"/>
  <c r="E104" i="7"/>
  <c r="D104" i="7"/>
  <c r="H80" i="7"/>
  <c r="G80" i="7"/>
  <c r="F80" i="7"/>
  <c r="E80" i="7"/>
  <c r="D80" i="7"/>
  <c r="H68" i="7"/>
  <c r="G68" i="7"/>
  <c r="F68" i="7"/>
  <c r="E68" i="7"/>
  <c r="D68" i="7"/>
  <c r="H56" i="7"/>
  <c r="G56" i="7"/>
  <c r="F56" i="7"/>
  <c r="E56" i="7"/>
  <c r="D56" i="7"/>
  <c r="H43" i="7"/>
  <c r="G43" i="7"/>
  <c r="F43" i="7"/>
  <c r="E43" i="7"/>
  <c r="D43" i="7"/>
  <c r="H31" i="7"/>
  <c r="G31" i="7"/>
  <c r="F31" i="7"/>
  <c r="E31" i="7"/>
  <c r="D31" i="7"/>
  <c r="H17" i="7"/>
  <c r="G17" i="7"/>
  <c r="F17" i="7"/>
  <c r="E17" i="7"/>
  <c r="D17" i="7"/>
  <c r="Y25" i="2"/>
  <c r="V19" i="2"/>
  <c r="H43" i="2"/>
  <c r="G43" i="2"/>
  <c r="F43" i="2"/>
  <c r="E43" i="2"/>
  <c r="D43" i="2"/>
  <c r="H69" i="2"/>
  <c r="G69" i="2"/>
  <c r="F69" i="2"/>
  <c r="E69" i="2"/>
  <c r="D69" i="2"/>
  <c r="H81" i="2"/>
  <c r="G81" i="2"/>
  <c r="F81" i="2"/>
  <c r="E81" i="2"/>
  <c r="D81" i="2"/>
  <c r="H104" i="2"/>
  <c r="G104" i="2"/>
  <c r="F104" i="2"/>
  <c r="E104" i="2"/>
  <c r="D104" i="2"/>
  <c r="P104" i="2"/>
  <c r="O104" i="2"/>
  <c r="N104" i="2"/>
  <c r="M104" i="2"/>
  <c r="L104" i="2"/>
  <c r="P80" i="2"/>
  <c r="O80" i="2"/>
  <c r="N80" i="2"/>
  <c r="M80" i="2"/>
  <c r="L80" i="2"/>
  <c r="P68" i="2"/>
  <c r="O68" i="2"/>
  <c r="N68" i="2"/>
  <c r="M68" i="2"/>
  <c r="L68" i="2"/>
  <c r="P56" i="2"/>
  <c r="O56" i="2"/>
  <c r="N56" i="2"/>
  <c r="M56" i="2"/>
  <c r="L56" i="2"/>
  <c r="P17" i="2"/>
  <c r="O17" i="2"/>
  <c r="N17" i="2"/>
  <c r="M17" i="2"/>
  <c r="L17" i="2"/>
  <c r="P43" i="2"/>
  <c r="O43" i="2"/>
  <c r="N43" i="2"/>
  <c r="M43" i="2"/>
  <c r="L43" i="2"/>
  <c r="G31" i="2"/>
  <c r="F31" i="2"/>
  <c r="E31" i="2"/>
  <c r="H31" i="2"/>
  <c r="D31" i="2"/>
  <c r="H17" i="2"/>
  <c r="G17" i="2"/>
  <c r="F17" i="2"/>
  <c r="E17" i="2"/>
  <c r="D17" i="2"/>
  <c r="U105" i="7"/>
  <c r="V105" i="7"/>
  <c r="W105" i="7"/>
  <c r="X105" i="7"/>
  <c r="Y105" i="7"/>
  <c r="Y93" i="2"/>
  <c r="X93" i="2"/>
  <c r="W93" i="2"/>
  <c r="V93" i="2"/>
  <c r="U93" i="2"/>
  <c r="Y79" i="2"/>
  <c r="Y66" i="2"/>
  <c r="Y54" i="2"/>
  <c r="Y39" i="2"/>
  <c r="Y11" i="2"/>
  <c r="Y19" i="2" s="1"/>
  <c r="X39" i="2"/>
  <c r="X54" i="2"/>
  <c r="X66" i="2"/>
  <c r="X79" i="2"/>
  <c r="Y101" i="7"/>
  <c r="Y89" i="7"/>
  <c r="Y78" i="7"/>
  <c r="Y66" i="7"/>
  <c r="Y53" i="7"/>
  <c r="Y39" i="7"/>
  <c r="Y24" i="7"/>
  <c r="Y93" i="7"/>
  <c r="X93" i="7"/>
  <c r="W93" i="7"/>
  <c r="V93" i="7"/>
  <c r="U93" i="7"/>
  <c r="X89" i="7"/>
  <c r="W89" i="7"/>
  <c r="V89" i="7"/>
  <c r="U89" i="7"/>
  <c r="X101" i="7"/>
  <c r="X78" i="7"/>
  <c r="X66" i="7"/>
  <c r="X53" i="7"/>
  <c r="X39" i="7"/>
  <c r="X24" i="7"/>
  <c r="V66" i="7"/>
  <c r="V69" i="7"/>
  <c r="W66" i="7"/>
  <c r="W69" i="7"/>
  <c r="X69" i="7"/>
  <c r="Y69" i="7"/>
  <c r="U66" i="7"/>
  <c r="U69" i="7"/>
  <c r="V53" i="7"/>
  <c r="V57" i="7"/>
  <c r="W53" i="7"/>
  <c r="W57" i="7"/>
  <c r="X57" i="7"/>
  <c r="Y57" i="7"/>
  <c r="U53" i="7"/>
  <c r="U57" i="7"/>
  <c r="V39" i="7"/>
  <c r="V44" i="7"/>
  <c r="W39" i="7"/>
  <c r="W44" i="7"/>
  <c r="X44" i="7"/>
  <c r="Y44" i="7"/>
  <c r="U39" i="7"/>
  <c r="U44" i="7"/>
  <c r="V66" i="2"/>
  <c r="V70" i="2" s="1"/>
  <c r="W66" i="2"/>
  <c r="W70" i="2" s="1"/>
  <c r="X69" i="2"/>
  <c r="Y69" i="2"/>
  <c r="Y70" i="2" s="1"/>
  <c r="U66" i="2"/>
  <c r="U70" i="2" s="1"/>
  <c r="U19" i="2"/>
  <c r="Y105" i="2"/>
  <c r="Y106" i="2" s="1"/>
  <c r="Y81" i="2"/>
  <c r="Y57" i="2"/>
  <c r="Y44" i="2"/>
  <c r="Y45" i="2" s="1"/>
  <c r="Y31" i="2"/>
  <c r="X105" i="2"/>
  <c r="X106" i="2" s="1"/>
  <c r="X81" i="2"/>
  <c r="X57" i="2"/>
  <c r="X44" i="2"/>
  <c r="X45" i="2" s="1"/>
  <c r="X31" i="2"/>
  <c r="X19" i="2"/>
  <c r="V44" i="2"/>
  <c r="W44" i="2"/>
  <c r="V39" i="2"/>
  <c r="W39" i="2"/>
  <c r="U44" i="2"/>
  <c r="U45" i="2" s="1"/>
  <c r="U39" i="2"/>
  <c r="V101" i="2"/>
  <c r="V105" i="2"/>
  <c r="W101" i="2"/>
  <c r="W105" i="2"/>
  <c r="U101" i="2"/>
  <c r="U105" i="2"/>
  <c r="V79" i="2"/>
  <c r="W79" i="2"/>
  <c r="U79" i="2"/>
  <c r="V81" i="2"/>
  <c r="W81" i="2"/>
  <c r="U81" i="2"/>
  <c r="V57" i="2"/>
  <c r="W57" i="2"/>
  <c r="U57" i="2"/>
  <c r="U58" i="2" s="1"/>
  <c r="V54" i="2"/>
  <c r="V58" i="2" s="1"/>
  <c r="W54" i="2"/>
  <c r="U54" i="2"/>
  <c r="W31" i="2"/>
  <c r="W32" i="2" s="1"/>
  <c r="V31" i="2"/>
  <c r="V32" i="2" s="1"/>
  <c r="U31" i="2"/>
  <c r="U32" i="2" s="1"/>
  <c r="V81" i="7"/>
  <c r="W81" i="7"/>
  <c r="X81" i="7"/>
  <c r="Y81" i="7"/>
  <c r="U81" i="7"/>
  <c r="W78" i="7"/>
  <c r="U101" i="7"/>
  <c r="V101" i="7"/>
  <c r="W101" i="7"/>
  <c r="V78" i="7"/>
  <c r="U78" i="7"/>
  <c r="Y31" i="7"/>
  <c r="Y32" i="7" s="1"/>
  <c r="X31" i="7"/>
  <c r="W31" i="7"/>
  <c r="W24" i="7"/>
  <c r="V31" i="7"/>
  <c r="V24" i="7"/>
  <c r="U31" i="7"/>
  <c r="U24" i="7"/>
  <c r="Y18" i="7"/>
  <c r="Y19" i="7" s="1"/>
  <c r="X18" i="7"/>
  <c r="X19" i="7" s="1"/>
  <c r="W18" i="7"/>
  <c r="W19" i="7" s="1"/>
  <c r="V18" i="7"/>
  <c r="V19" i="7" s="1"/>
  <c r="U18" i="7"/>
  <c r="U19" i="7" s="1"/>
  <c r="W82" i="2"/>
  <c r="W106" i="7" l="1"/>
  <c r="V106" i="7"/>
  <c r="V82" i="2"/>
  <c r="Y82" i="2"/>
  <c r="W45" i="2"/>
  <c r="Y32" i="2"/>
  <c r="X32" i="2"/>
  <c r="U106" i="2"/>
  <c r="V106" i="2"/>
  <c r="U110" i="12"/>
  <c r="U112" i="12"/>
  <c r="X106" i="7"/>
  <c r="U58" i="7"/>
  <c r="X94" i="7"/>
  <c r="V82" i="7"/>
  <c r="Y82" i="7"/>
  <c r="Y94" i="7"/>
  <c r="X32" i="7"/>
  <c r="V94" i="7"/>
  <c r="X70" i="2"/>
  <c r="X58" i="2"/>
  <c r="W106" i="2"/>
  <c r="Y58" i="2"/>
  <c r="U82" i="2"/>
  <c r="V45" i="2"/>
  <c r="X82" i="2"/>
  <c r="W58" i="2"/>
  <c r="V45" i="7"/>
  <c r="W82" i="7"/>
  <c r="V58" i="7"/>
  <c r="V70" i="7"/>
  <c r="X70" i="7"/>
  <c r="V32" i="7"/>
  <c r="U32" i="7"/>
  <c r="W32" i="7"/>
  <c r="U106" i="7"/>
  <c r="U82" i="7"/>
  <c r="W45" i="7"/>
  <c r="W58" i="7"/>
  <c r="U94" i="7"/>
  <c r="U45" i="7"/>
  <c r="W94" i="7"/>
  <c r="Y70" i="7"/>
  <c r="Y58" i="7"/>
  <c r="U70" i="7"/>
  <c r="X45" i="7"/>
  <c r="X58" i="7"/>
  <c r="Y45" i="7"/>
  <c r="W70" i="7"/>
  <c r="U109" i="7"/>
  <c r="U111" i="7"/>
  <c r="X82" i="7"/>
  <c r="Y106" i="7"/>
  <c r="U112" i="2" l="1"/>
  <c r="U110" i="2"/>
  <c r="U110" i="7"/>
  <c r="U112" i="7"/>
  <c r="U111" i="2"/>
  <c r="U111" i="14"/>
  <c r="U112" i="14"/>
  <c r="U109" i="14"/>
  <c r="U110" i="14"/>
  <c r="W58" i="14"/>
  <c r="V58" i="14"/>
  <c r="U58" i="14"/>
  <c r="U32" i="15"/>
  <c r="X32" i="15"/>
  <c r="T112" i="15" s="1"/>
  <c r="T32" i="15"/>
  <c r="V32" i="15"/>
  <c r="W32" i="15"/>
  <c r="T110" i="15" s="1"/>
  <c r="V45" i="17"/>
  <c r="X106" i="17"/>
  <c r="T112" i="17" s="1"/>
  <c r="W106" i="17"/>
  <c r="T110" i="17" s="1"/>
  <c r="T106" i="17"/>
  <c r="U106" i="17"/>
  <c r="V106" i="17"/>
  <c r="L110" i="2"/>
  <c r="L109" i="2"/>
  <c r="V94" i="2"/>
  <c r="U109" i="2"/>
  <c r="W94" i="2"/>
</calcChain>
</file>

<file path=xl/sharedStrings.xml><?xml version="1.0" encoding="utf-8"?>
<sst xmlns="http://schemas.openxmlformats.org/spreadsheetml/2006/main" count="4871" uniqueCount="489">
  <si>
    <t>T</t>
  </si>
  <si>
    <t>Kod</t>
  </si>
  <si>
    <t>Ders Adı</t>
  </si>
  <si>
    <t>U</t>
  </si>
  <si>
    <t>L</t>
  </si>
  <si>
    <t>K</t>
  </si>
  <si>
    <t>AKTS</t>
  </si>
  <si>
    <t>1. Dönem</t>
  </si>
  <si>
    <t>2. Dönem</t>
  </si>
  <si>
    <t>3. Dönem</t>
  </si>
  <si>
    <t>4. Dönem</t>
  </si>
  <si>
    <t>5. Dönem</t>
  </si>
  <si>
    <t>6. Dönem</t>
  </si>
  <si>
    <t>XXXXXX</t>
  </si>
  <si>
    <t>7. Dönem</t>
  </si>
  <si>
    <t>8. Dönem</t>
  </si>
  <si>
    <t>Mezuniyet İçin Toplam Kredi</t>
  </si>
  <si>
    <t>ÜSKÜDAR ÜNİVERSİTESİ</t>
  </si>
  <si>
    <t>MÜHENDİSLİK VE DOĞA BİLİMLERİ FAKÜLTESİ</t>
  </si>
  <si>
    <t>LİSANS 4 YILLIK DERS PLANI</t>
  </si>
  <si>
    <t>ÇİFT ANADAL DERSLERİ</t>
  </si>
  <si>
    <t>YANDAL DERSLERİ</t>
  </si>
  <si>
    <t>Zorunlu</t>
  </si>
  <si>
    <t>Eşdeğer</t>
  </si>
  <si>
    <t>Zorunlu Toplamı:</t>
  </si>
  <si>
    <t>Eşdeğer Toplamı:</t>
  </si>
  <si>
    <t>Toplam</t>
  </si>
  <si>
    <t>English-I</t>
  </si>
  <si>
    <t>Molecular Genetics</t>
  </si>
  <si>
    <t>Bioethics</t>
  </si>
  <si>
    <t>Entrepreneurship and Project Culture</t>
  </si>
  <si>
    <t>Biotechnology</t>
  </si>
  <si>
    <t>Graduation Project</t>
  </si>
  <si>
    <t>Immunology</t>
  </si>
  <si>
    <t>Introduction to Computer Engineering</t>
  </si>
  <si>
    <t>Positive Phychology and Communication Skills</t>
  </si>
  <si>
    <t xml:space="preserve">Discrete Mathematics </t>
  </si>
  <si>
    <t>COME 205</t>
  </si>
  <si>
    <t>Data Structures</t>
  </si>
  <si>
    <t>Differential Equations</t>
  </si>
  <si>
    <t>Computer Architecture</t>
  </si>
  <si>
    <t>Computer Networks</t>
  </si>
  <si>
    <t>Operating Systems</t>
  </si>
  <si>
    <t>COME XXX</t>
  </si>
  <si>
    <t>Numerical Analysis</t>
  </si>
  <si>
    <t>Elective (2nd Foreign Language)</t>
  </si>
  <si>
    <t>Introduction to Bioengineering</t>
  </si>
  <si>
    <t>Biochemistry</t>
  </si>
  <si>
    <t>Stoichiometry</t>
  </si>
  <si>
    <t>Heat and Mass Transfer</t>
  </si>
  <si>
    <t>Process Dynamics and Control</t>
  </si>
  <si>
    <t>COME102</t>
  </si>
  <si>
    <t>Statistical Quality Control</t>
  </si>
  <si>
    <t>XXXXX</t>
  </si>
  <si>
    <t>MATH 204</t>
  </si>
  <si>
    <t>Statistics</t>
  </si>
  <si>
    <t>Introduction to Industrial Engineering</t>
  </si>
  <si>
    <t xml:space="preserve">Entrepreneurship and Project Culture </t>
  </si>
  <si>
    <t>Toplam Zorunlu Yerel Kredi</t>
  </si>
  <si>
    <t>PHYS101</t>
  </si>
  <si>
    <t>MATH101</t>
  </si>
  <si>
    <t>CHEM101</t>
  </si>
  <si>
    <t>TURK101</t>
  </si>
  <si>
    <t>RPSC109</t>
  </si>
  <si>
    <t>PHYS102</t>
  </si>
  <si>
    <t>MATH102</t>
  </si>
  <si>
    <t>CHEM104</t>
  </si>
  <si>
    <t>TURK102</t>
  </si>
  <si>
    <t>BEN102</t>
  </si>
  <si>
    <t>BEN205</t>
  </si>
  <si>
    <t>BENXXX</t>
  </si>
  <si>
    <t>CHEM203</t>
  </si>
  <si>
    <t>COME211</t>
  </si>
  <si>
    <t>ATA101</t>
  </si>
  <si>
    <t>MBG408</t>
  </si>
  <si>
    <t>ATA102</t>
  </si>
  <si>
    <t>RPRE104</t>
  </si>
  <si>
    <t>BEN304</t>
  </si>
  <si>
    <t>BEN492</t>
  </si>
  <si>
    <t>University Culture I</t>
  </si>
  <si>
    <t>University Culture II</t>
  </si>
  <si>
    <t>Occupational Health and Safety</t>
  </si>
  <si>
    <t>CHEM102</t>
  </si>
  <si>
    <t>RKUL101</t>
  </si>
  <si>
    <t>ING101</t>
  </si>
  <si>
    <t>RKUL102</t>
  </si>
  <si>
    <t>ING102</t>
  </si>
  <si>
    <t>ABL211</t>
  </si>
  <si>
    <t>ABL212</t>
  </si>
  <si>
    <t>ABLXXX</t>
  </si>
  <si>
    <t>ABL407</t>
  </si>
  <si>
    <t>ABL408</t>
  </si>
  <si>
    <t>Software Requirements Analysis</t>
  </si>
  <si>
    <t>Software Design and Architecture</t>
  </si>
  <si>
    <t>COME209</t>
  </si>
  <si>
    <t xml:space="preserve"> XXXXXXXX</t>
  </si>
  <si>
    <t>COME206</t>
  </si>
  <si>
    <t>COME305</t>
  </si>
  <si>
    <t>Analysis of Algorithms</t>
  </si>
  <si>
    <t>COME315</t>
  </si>
  <si>
    <t>ÇAP için Alınması Gereken Toplam Zorunlu Yerel Kredi</t>
  </si>
  <si>
    <t>Mezuniyet İçin ToplamYerel Kredi</t>
  </si>
  <si>
    <t>ÇAP için Alınması Gereken Toplam Zorunlu AKTS Kredi</t>
  </si>
  <si>
    <t>Mezuniyet İçin Toplam AKTS Kredi</t>
  </si>
  <si>
    <t>Introduction to Digital Systems</t>
  </si>
  <si>
    <t>Probability and Random Variables</t>
  </si>
  <si>
    <t>Electromagnetic Field Theory</t>
  </si>
  <si>
    <t>Statistics (EE207)</t>
  </si>
  <si>
    <t>Electromagnetic Waves</t>
  </si>
  <si>
    <t>Control Systems</t>
  </si>
  <si>
    <t>CHEM103</t>
  </si>
  <si>
    <t>BEN209</t>
  </si>
  <si>
    <t>MATH203</t>
  </si>
  <si>
    <t>BEN202</t>
  </si>
  <si>
    <t>BEN207</t>
  </si>
  <si>
    <t xml:space="preserve">Kinetics and Reactor Design </t>
  </si>
  <si>
    <t>BEN301</t>
  </si>
  <si>
    <t>Human Physiology</t>
  </si>
  <si>
    <t>Bioinformatics I</t>
  </si>
  <si>
    <t>English II</t>
  </si>
  <si>
    <t xml:space="preserve">Statistics </t>
  </si>
  <si>
    <t>Work Systems Analysis and Design</t>
  </si>
  <si>
    <t>Turkish Language II</t>
  </si>
  <si>
    <t>Production and Inventory Systems</t>
  </si>
  <si>
    <t>Ergonomics</t>
  </si>
  <si>
    <t>Departmental Elective I</t>
  </si>
  <si>
    <t>Field Elective I</t>
  </si>
  <si>
    <t>Social Elective I</t>
  </si>
  <si>
    <t>Facility Planning and Layout Design</t>
  </si>
  <si>
    <t>Management Information Systems</t>
  </si>
  <si>
    <t>Departmental Elective II</t>
  </si>
  <si>
    <t>Field Elective II</t>
  </si>
  <si>
    <t>Social Elective II</t>
  </si>
  <si>
    <t>Departmental Elective III</t>
  </si>
  <si>
    <t>Departmental Elective IV</t>
  </si>
  <si>
    <t xml:space="preserve">Field Elective III </t>
  </si>
  <si>
    <t>Supply Chain Management</t>
  </si>
  <si>
    <t>Departmental Elective V</t>
  </si>
  <si>
    <t>Departmental Elective VI</t>
  </si>
  <si>
    <t>Manufacturing Systems Analysis</t>
  </si>
  <si>
    <t>Turkish Language I</t>
  </si>
  <si>
    <t>Engineering Economics</t>
  </si>
  <si>
    <t>CHE105</t>
  </si>
  <si>
    <t>CHE102</t>
  </si>
  <si>
    <t>Introduction to Chemical Engineering</t>
  </si>
  <si>
    <t>CHE204</t>
  </si>
  <si>
    <t>IE211</t>
  </si>
  <si>
    <t>Heat Transfer</t>
  </si>
  <si>
    <t>CHEXXX</t>
  </si>
  <si>
    <t>Mass Transfer</t>
  </si>
  <si>
    <t>MATH204</t>
  </si>
  <si>
    <t>CHE491</t>
  </si>
  <si>
    <t>CHE492</t>
  </si>
  <si>
    <t>Orientation to Electrical Engineering</t>
  </si>
  <si>
    <t>Computer Tools for Electrical Engineering</t>
  </si>
  <si>
    <t>Numerical Methods for Electrical Engineering</t>
  </si>
  <si>
    <t xml:space="preserve">RPRE104 </t>
  </si>
  <si>
    <t>COME301</t>
  </si>
  <si>
    <t>COMEXXX</t>
  </si>
  <si>
    <t>COME204</t>
  </si>
  <si>
    <t>COME215</t>
  </si>
  <si>
    <t>COME205</t>
  </si>
  <si>
    <t>MATH104</t>
  </si>
  <si>
    <t>COME104</t>
  </si>
  <si>
    <t>COME103</t>
  </si>
  <si>
    <t>COME302</t>
  </si>
  <si>
    <t>COME322</t>
  </si>
  <si>
    <t>MATH302</t>
  </si>
  <si>
    <t>COME413</t>
  </si>
  <si>
    <t>COME491</t>
  </si>
  <si>
    <t>COME492</t>
  </si>
  <si>
    <t>COME284</t>
  </si>
  <si>
    <t>COME384</t>
  </si>
  <si>
    <t>Physics I*</t>
  </si>
  <si>
    <t>Calculus I*</t>
  </si>
  <si>
    <t>Fundamentals of Chemistry*</t>
  </si>
  <si>
    <t>University Culture I*</t>
  </si>
  <si>
    <t>English I</t>
  </si>
  <si>
    <t>Physics II*</t>
  </si>
  <si>
    <t>Calculus II*</t>
  </si>
  <si>
    <t>Organic Chemistry*</t>
  </si>
  <si>
    <t>MBG154</t>
  </si>
  <si>
    <t>General Biology*</t>
  </si>
  <si>
    <t>University Culture II*</t>
  </si>
  <si>
    <t>Introduction to Programming for Engineers*</t>
  </si>
  <si>
    <t>Cell Biology*</t>
  </si>
  <si>
    <t>Differential Equations*</t>
  </si>
  <si>
    <t>Bioengineering Laboratory I*</t>
  </si>
  <si>
    <t>BEN216</t>
  </si>
  <si>
    <t>BEN284</t>
  </si>
  <si>
    <t>Summer Practice I**</t>
  </si>
  <si>
    <t>BEN341</t>
  </si>
  <si>
    <t>BEN333</t>
  </si>
  <si>
    <t>General Microbiology*</t>
  </si>
  <si>
    <t>Bioengineering Laboratory II*</t>
  </si>
  <si>
    <t>BEN326</t>
  </si>
  <si>
    <t>BEN328</t>
  </si>
  <si>
    <t>Genetic Engineering*</t>
  </si>
  <si>
    <t>BEN384</t>
  </si>
  <si>
    <t>Summer Practice II**</t>
  </si>
  <si>
    <t>BEN489</t>
  </si>
  <si>
    <t>Graduation Project*</t>
  </si>
  <si>
    <t>BEN409</t>
  </si>
  <si>
    <t>Graduation Thesis*</t>
  </si>
  <si>
    <t>Field Elective III</t>
  </si>
  <si>
    <t>Field Elective IV</t>
  </si>
  <si>
    <t>CHE301</t>
  </si>
  <si>
    <t>CHE310</t>
  </si>
  <si>
    <t>ABL119</t>
  </si>
  <si>
    <t>ABL121</t>
  </si>
  <si>
    <t>ABL123</t>
  </si>
  <si>
    <t>ABL122</t>
  </si>
  <si>
    <t>ABL124</t>
  </si>
  <si>
    <t>ABL231</t>
  </si>
  <si>
    <t>ABL223</t>
  </si>
  <si>
    <t>RPSI109</t>
  </si>
  <si>
    <t>ABL232</t>
  </si>
  <si>
    <t>ABL224</t>
  </si>
  <si>
    <t>RPRG104</t>
  </si>
  <si>
    <t>ABL236</t>
  </si>
  <si>
    <t>ABL331</t>
  </si>
  <si>
    <t>ABL335</t>
  </si>
  <si>
    <t>ABL332</t>
  </si>
  <si>
    <t>ABL334</t>
  </si>
  <si>
    <t>ABL403</t>
  </si>
  <si>
    <t>ABL411</t>
  </si>
  <si>
    <t>ABL413</t>
  </si>
  <si>
    <t>ABL404</t>
  </si>
  <si>
    <t>ABL412</t>
  </si>
  <si>
    <t>a</t>
  </si>
  <si>
    <t>Positive Psychology and Communication Skills</t>
  </si>
  <si>
    <t>Departmental Elective - VI (EEE 304)</t>
  </si>
  <si>
    <t>BİYOMÜHENDİSLİK BÖLÜMÜ (İNGİLİZCE) ÖĞRENCİLERİNİN 
BİLGİSAYAR MÜHENDİSLİĞİ BÖLÜMÜ  (İNGİLİZCE) İÇİN
ÇİFT ANADAL VE YANDAL DERSLERİ</t>
  </si>
  <si>
    <t>BİYOMÜHENDİSLİK BÖLÜMÜ</t>
  </si>
  <si>
    <t>BİLGİSAYAR MÜHENDİSLİĞİ BÖLÜMÜ</t>
  </si>
  <si>
    <t>Mezuniyet İçin Toplam AKTS</t>
  </si>
  <si>
    <t>Toplam Zorunlu AKTS</t>
  </si>
  <si>
    <t>ENDÜSTRİ MÜHENDSİLİĞİ BÖLÜMÜ (İNGİLİZCE) ÖĞRENCİLERİNİN 
BİLGİSAYAR MÜHENDİSLİĞİ BÖLÜMÜ  (İNGİLİZCE) İÇİN
ÇİFT ANADAL VE YANDAL DERSLERİ</t>
  </si>
  <si>
    <t>ENDÜSTRİ MÜHENDİSLİĞİ BÖLÜMÜ</t>
  </si>
  <si>
    <t>MOLEKÜLER BİYOLOJİ VE GENETİK BÖLÜMÜ (İNGİLİZCE)</t>
  </si>
  <si>
    <t>MOLEKÜLER BİYOLOJİ VE GENETİK BÖLÜMÜ (İNGİLİZCE) ÖĞRENCİLERİNİN 
BİLGİSAYAR MÜHENDİSLİĞİ  (İNGİLİZCE) BÖLÜMÜ İÇİN
ÇİFT ANADAL VE YANDAL DERSLERİ</t>
  </si>
  <si>
    <t>KİMYA MÜHENDİSLİĞİ BÖLÜMÜ (İNGİLİZCE) ÖĞRENCİLERİNİN 
BİLGİSAYAR MÜHENDİSLİĞİ  (İNGİLİZCE) BÖLÜMÜ İÇİN
ÇİFT ANADAL VE YANDAL DERSLERİ</t>
  </si>
  <si>
    <t>ADLİ BİLİMLER BÖLÜMÜ</t>
  </si>
  <si>
    <t>Atatürk İlkeleri ve İnkılap Tarihi I</t>
  </si>
  <si>
    <t xml:space="preserve">Türk Dili I </t>
  </si>
  <si>
    <t>Üniversite Kültürü I</t>
  </si>
  <si>
    <t>İngilizce I</t>
  </si>
  <si>
    <t>Adli Biyoloji*</t>
  </si>
  <si>
    <t>Adli Kimyaya Giriş I*</t>
  </si>
  <si>
    <t>Adli Matematik I</t>
  </si>
  <si>
    <t>Atatürk İlkeleri ve İnkilap Tarihi II</t>
  </si>
  <si>
    <t>Türk Dili II</t>
  </si>
  <si>
    <t>Üniversite Kültürü II</t>
  </si>
  <si>
    <t>İngilizce II</t>
  </si>
  <si>
    <t>Adli Kimyaya Giriş II*</t>
  </si>
  <si>
    <t>Adli Matematik II</t>
  </si>
  <si>
    <t>Adli Organik Kimya I*</t>
  </si>
  <si>
    <t>Adli Fiziğe Giriş I*</t>
  </si>
  <si>
    <t>Adli Bilimlerde Mesleki İngilizce I</t>
  </si>
  <si>
    <t>Bölüm Seçmeli I*</t>
  </si>
  <si>
    <t xml:space="preserve">Bölüm Seçmeli II* </t>
  </si>
  <si>
    <t>Pozitif Psikoloji ve İletişim Becerileri</t>
  </si>
  <si>
    <t>Adli Organik Kimya II*</t>
  </si>
  <si>
    <t>Adli Fiziğe Giriş II*</t>
  </si>
  <si>
    <t>Adli Bilimlerde Mesleki İngilizce II</t>
  </si>
  <si>
    <t>Bölüm Seçmeli III*</t>
  </si>
  <si>
    <t>Girişimcilik ve Proje Kültürü</t>
  </si>
  <si>
    <t>Adli Genetik*</t>
  </si>
  <si>
    <t>Kriminalistik</t>
  </si>
  <si>
    <t>Olay Yeri İnceleme*</t>
  </si>
  <si>
    <t>Bölüm Seçmeli IV*</t>
  </si>
  <si>
    <t>Bölüm Seçmeli V*</t>
  </si>
  <si>
    <t>Kriminoloji ve Viktimoloji</t>
  </si>
  <si>
    <t>Adli Bilimlerde İstatistik*</t>
  </si>
  <si>
    <t>Bölüm Seçmeli VI*</t>
  </si>
  <si>
    <t>Bölüm Seçmeli VII*</t>
  </si>
  <si>
    <t>Sosyal Seçmeli I</t>
  </si>
  <si>
    <t>Adli Bilimler Alan Uygulaması I*</t>
  </si>
  <si>
    <t>Klinik Çalışma*</t>
  </si>
  <si>
    <t>Bitirme Projesi I*</t>
  </si>
  <si>
    <t>Bölüm Seçmeli VIII</t>
  </si>
  <si>
    <t>Adli Bilimlerde Güncel Konular</t>
  </si>
  <si>
    <t>Adli Bilimler Alan Uygulaması II*</t>
  </si>
  <si>
    <t>Bölüm Seçmeli IX</t>
  </si>
  <si>
    <t>Bitirme Projesi II</t>
  </si>
  <si>
    <t>Adli Tıp</t>
  </si>
  <si>
    <t>ADLİ BİLİMLER BÖLÜMÜ (TÜRKÇE) ÖĞRENCİLERİNİN 
BİLGİSAYAR MÜHENDİSLİĞİ  (İNGİLİZCE) BÖLÜMÜ İÇİN
ÇİFT ANADAL VE YANDAL DERSLERİ</t>
  </si>
  <si>
    <t>YAZILIM MÜHENDİSLİĞİ BÖLÜMÜ</t>
  </si>
  <si>
    <t>ELEKTRİK-ELEKTRONİK MÜHENDİSLİĞİ BÖLÜMÜ</t>
  </si>
  <si>
    <t>ELEKTRİK-ELEKTRONİK MÜHENDSİLİĞİ BÖLÜMÜ (İNGİLİZCE) ÖĞRENCİLERİNİN 
BİLGİSAYAR MÜHENDİSLİĞİ BÖLÜMÜ  (İNGİLİZCE) İÇİN
ÇİFT ANADAL VE YANDAL DERSLERİ</t>
  </si>
  <si>
    <t>YAZILIM MÜHENDİSLİĞİ BÖLÜMÜ (İNGİLİZCE) ÖĞRENCİLERİNİN 
BİLGİSAYAR MÜHENDİSLİĞİ BÖLÜMÜ  (İNGİLİZCE) İÇİN
ÇİFT ANADAL VE YANDAL DERSLERİ</t>
  </si>
  <si>
    <t>KİMYA MÜHENDİSLİĞİ BÖLÜMÜ</t>
  </si>
  <si>
    <t>CHE292</t>
  </si>
  <si>
    <t>CHE392</t>
  </si>
  <si>
    <t>Principles of Atatürk and History of Turkish Revolution I</t>
  </si>
  <si>
    <t>Principles of Atatürk and History of Turkish Revolution-I</t>
  </si>
  <si>
    <t>Principles of Atatürk and History of Turkish Revolution II</t>
  </si>
  <si>
    <t>Principles of Atatürk and History of Turkish Revolution-II</t>
  </si>
  <si>
    <t>ENG103</t>
  </si>
  <si>
    <t>General Chemistry I*</t>
  </si>
  <si>
    <t>RCUL103</t>
  </si>
  <si>
    <t>Introduction to Algorithms and Programming*</t>
  </si>
  <si>
    <t>Basic Linear Algebra*</t>
  </si>
  <si>
    <t>ENG104</t>
  </si>
  <si>
    <t>RCUL104</t>
  </si>
  <si>
    <t>Data Structures*</t>
  </si>
  <si>
    <t>Introduction to Signals and Systems*</t>
  </si>
  <si>
    <t>Electronic Circuits*</t>
  </si>
  <si>
    <t>TURK103</t>
  </si>
  <si>
    <t>ATA103</t>
  </si>
  <si>
    <t>Logic Circuits*</t>
  </si>
  <si>
    <t>Object Oriented Programming*</t>
  </si>
  <si>
    <t>TURK104</t>
  </si>
  <si>
    <t>ATA104</t>
  </si>
  <si>
    <t>Database Management Systems*</t>
  </si>
  <si>
    <t>Departmental Elective II (Project Based)</t>
  </si>
  <si>
    <t>Microprocessors*</t>
  </si>
  <si>
    <t>Departmental Elective III (Project Based)</t>
  </si>
  <si>
    <t>OHS404</t>
  </si>
  <si>
    <t>Physical Chemistry</t>
  </si>
  <si>
    <t>Principles of Atatürk and History of Revolutions I</t>
  </si>
  <si>
    <t>CHE206</t>
  </si>
  <si>
    <t xml:space="preserve">Fluid Mechanics and Applications </t>
  </si>
  <si>
    <t>Principles of Atatürk and History of Revolutions II</t>
  </si>
  <si>
    <t>Social Elective III</t>
  </si>
  <si>
    <t>BEN419</t>
  </si>
  <si>
    <t>Bioethics for Engineering</t>
  </si>
  <si>
    <t xml:space="preserve">Occupational Health and Safety </t>
  </si>
  <si>
    <t xml:space="preserve">General Chemistry I* </t>
  </si>
  <si>
    <t xml:space="preserve">Calculus II* </t>
  </si>
  <si>
    <t xml:space="preserve">Physics II* </t>
  </si>
  <si>
    <t>IE110</t>
  </si>
  <si>
    <t xml:space="preserve">Introduction to Algorithms and Programming* </t>
  </si>
  <si>
    <t xml:space="preserve">Basic Linear Algebra* </t>
  </si>
  <si>
    <t>MATH207</t>
  </si>
  <si>
    <t xml:space="preserve">Probability*   </t>
  </si>
  <si>
    <t xml:space="preserve">Differential Equations*  </t>
  </si>
  <si>
    <t>IE215</t>
  </si>
  <si>
    <t xml:space="preserve">Operations Research I* </t>
  </si>
  <si>
    <t>IE223</t>
  </si>
  <si>
    <t xml:space="preserve">Computer Aided Engineering Graphics* </t>
  </si>
  <si>
    <t>IE217</t>
  </si>
  <si>
    <t>IE226</t>
  </si>
  <si>
    <t xml:space="preserve">Operations Research II* </t>
  </si>
  <si>
    <t>IE250</t>
  </si>
  <si>
    <t>IE284</t>
  </si>
  <si>
    <t>Summer Practice  I**</t>
  </si>
  <si>
    <t>IE305</t>
  </si>
  <si>
    <t xml:space="preserve">System Simulation*  </t>
  </si>
  <si>
    <t>IE325</t>
  </si>
  <si>
    <t>IE351</t>
  </si>
  <si>
    <t>IEXXX</t>
  </si>
  <si>
    <t>IE304</t>
  </si>
  <si>
    <t>IE346</t>
  </si>
  <si>
    <t>IE384</t>
  </si>
  <si>
    <t>IE491</t>
  </si>
  <si>
    <t xml:space="preserve">Graduation Project* </t>
  </si>
  <si>
    <t>IE413</t>
  </si>
  <si>
    <t>IE492</t>
  </si>
  <si>
    <t xml:space="preserve">Graduation Thesis* </t>
  </si>
  <si>
    <t>IE420</t>
  </si>
  <si>
    <t>Project Management</t>
  </si>
  <si>
    <t>IE408</t>
  </si>
  <si>
    <t>MBG101</t>
  </si>
  <si>
    <t xml:space="preserve">General Biology I* </t>
  </si>
  <si>
    <t xml:space="preserve">Physics I* </t>
  </si>
  <si>
    <t>Positive Psychology and Communcation Skills</t>
  </si>
  <si>
    <t>MBG102</t>
  </si>
  <si>
    <t xml:space="preserve">General Biology II* </t>
  </si>
  <si>
    <t>MBG108</t>
  </si>
  <si>
    <t>Introduction to Programming*</t>
  </si>
  <si>
    <t xml:space="preserve">General Chemistry II* </t>
  </si>
  <si>
    <t>MBG209</t>
  </si>
  <si>
    <t>Microbiology*</t>
  </si>
  <si>
    <t>MBG211</t>
  </si>
  <si>
    <t>Genetics*</t>
  </si>
  <si>
    <r>
      <t>MBG</t>
    </r>
    <r>
      <rPr>
        <sz val="11"/>
        <rFont val="Calibri"/>
        <family val="2"/>
        <charset val="162"/>
      </rPr>
      <t>XXX</t>
    </r>
  </si>
  <si>
    <t>MBG204</t>
  </si>
  <si>
    <t>Introduction to Bioinformatics*</t>
  </si>
  <si>
    <t>MBG210</t>
  </si>
  <si>
    <t>Physiology*</t>
  </si>
  <si>
    <t>MBG212</t>
  </si>
  <si>
    <t>Turkish Language  II</t>
  </si>
  <si>
    <t>MBG309</t>
  </si>
  <si>
    <t>Biochemistry I*</t>
  </si>
  <si>
    <t>MBG325</t>
  </si>
  <si>
    <t>MBG331</t>
  </si>
  <si>
    <t>Current Developments in Molecular Biology*</t>
  </si>
  <si>
    <t>MBG304</t>
  </si>
  <si>
    <t>Recombinant DNA Technology*</t>
  </si>
  <si>
    <t>MBG310</t>
  </si>
  <si>
    <t>Biochemistry II*</t>
  </si>
  <si>
    <t>MBG314</t>
  </si>
  <si>
    <t>Molecular Cell Biology*</t>
  </si>
  <si>
    <t>MBG384</t>
  </si>
  <si>
    <t>Summer Practice**</t>
  </si>
  <si>
    <t>MBGXXX</t>
  </si>
  <si>
    <t>MBG405</t>
  </si>
  <si>
    <r>
      <t>MBG</t>
    </r>
    <r>
      <rPr>
        <sz val="11"/>
        <rFont val="Calibri"/>
        <family val="2"/>
        <charset val="162"/>
      </rPr>
      <t>493</t>
    </r>
  </si>
  <si>
    <r>
      <t>MBG</t>
    </r>
    <r>
      <rPr>
        <sz val="11"/>
        <rFont val="Calibri"/>
        <family val="2"/>
        <charset val="162"/>
      </rPr>
      <t>496</t>
    </r>
  </si>
  <si>
    <t>Departmental Elective VII</t>
  </si>
  <si>
    <t>Departmental Elective VIII</t>
  </si>
  <si>
    <t>General Chemistry I *</t>
  </si>
  <si>
    <t>Computer Aided Engineering Graphics*</t>
  </si>
  <si>
    <t>General Chemistry II*</t>
  </si>
  <si>
    <t>CHE201</t>
  </si>
  <si>
    <t>Mass and Energy Balances</t>
  </si>
  <si>
    <t>CHE221</t>
  </si>
  <si>
    <t>Introduction to Programming for Chemical Engineering</t>
  </si>
  <si>
    <t>Chemical Engineering Thermodynamics *</t>
  </si>
  <si>
    <t>Fluid Mechanics and Applications</t>
  </si>
  <si>
    <t>CHE307</t>
  </si>
  <si>
    <t>Chemical Reaction Engineering- I*</t>
  </si>
  <si>
    <t>Departmental Elective I (Project Based)</t>
  </si>
  <si>
    <t>CHE312</t>
  </si>
  <si>
    <t>Chemical Reaction Engineering- II*</t>
  </si>
  <si>
    <t>CHE332</t>
  </si>
  <si>
    <t>Chemical Engineering Laboratory I*</t>
  </si>
  <si>
    <t>CHE403</t>
  </si>
  <si>
    <t>Chemical Process Control</t>
  </si>
  <si>
    <t>CHE431</t>
  </si>
  <si>
    <t>Chemical Engineering Laboratory II*</t>
  </si>
  <si>
    <t>CHE421</t>
  </si>
  <si>
    <t>Mathematical Modeling for Chemical Engineering</t>
  </si>
  <si>
    <t>ABL110</t>
  </si>
  <si>
    <t>Adli Bilim Uygulamaları ve Yasal Düzenlemeler</t>
  </si>
  <si>
    <t>ABL126</t>
  </si>
  <si>
    <t xml:space="preserve">Adli Bilimciler için Python Programlamaya Giriş </t>
  </si>
  <si>
    <t>ABL337</t>
  </si>
  <si>
    <t>Bilirkişilik ve Etik</t>
  </si>
  <si>
    <t>ABL340</t>
  </si>
  <si>
    <t>Bilimsel Araştırma Yöntemleri ve Akademik Yazım</t>
  </si>
  <si>
    <t>Sosyal Seçmeli II</t>
  </si>
  <si>
    <t>Alan/Sosyal Seçmeli</t>
  </si>
  <si>
    <t>SE101</t>
  </si>
  <si>
    <t>Introduction to Software Engineering*</t>
  </si>
  <si>
    <t>SE201</t>
  </si>
  <si>
    <t>COME201</t>
  </si>
  <si>
    <t>Object Oriented Programming I*</t>
  </si>
  <si>
    <t>COME207</t>
  </si>
  <si>
    <t>SE202</t>
  </si>
  <si>
    <t>SE204</t>
  </si>
  <si>
    <t>Software Construction*</t>
  </si>
  <si>
    <t>COME202</t>
  </si>
  <si>
    <t>Object Oriented Programming II*</t>
  </si>
  <si>
    <t>SE284</t>
  </si>
  <si>
    <t>SE301</t>
  </si>
  <si>
    <t>Software Validation and Testing*</t>
  </si>
  <si>
    <t>COME307</t>
  </si>
  <si>
    <t>Operating Systems*</t>
  </si>
  <si>
    <t>SEXXX</t>
  </si>
  <si>
    <r>
      <t>Departmental Elective I</t>
    </r>
    <r>
      <rPr>
        <i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charset val="162"/>
        <scheme val="minor"/>
      </rPr>
      <t>(Project Based)</t>
    </r>
  </si>
  <si>
    <t>SE302</t>
  </si>
  <si>
    <t>Software Project Management*</t>
  </si>
  <si>
    <r>
      <t>Field Elective II</t>
    </r>
    <r>
      <rPr>
        <i/>
        <sz val="12"/>
        <rFont val="Calibri"/>
        <family val="2"/>
        <scheme val="minor"/>
      </rPr>
      <t xml:space="preserve"> </t>
    </r>
  </si>
  <si>
    <t>SE384</t>
  </si>
  <si>
    <t>SE491</t>
  </si>
  <si>
    <t>SE492</t>
  </si>
  <si>
    <t>EEE101</t>
  </si>
  <si>
    <t>EEE102</t>
  </si>
  <si>
    <t>EEE201</t>
  </si>
  <si>
    <t>Circuit Theory I*</t>
  </si>
  <si>
    <t>EEE203</t>
  </si>
  <si>
    <t>EEE205</t>
  </si>
  <si>
    <t>Digital Systems Design*</t>
  </si>
  <si>
    <t>EEE207</t>
  </si>
  <si>
    <t>EEE301</t>
  </si>
  <si>
    <t>Electronics I*</t>
  </si>
  <si>
    <t>EEE303</t>
  </si>
  <si>
    <t>Communication Engineering*</t>
  </si>
  <si>
    <t>EEE307</t>
  </si>
  <si>
    <t>Introduction to Microprocessors*</t>
  </si>
  <si>
    <t>EEE305</t>
  </si>
  <si>
    <t>EEE202</t>
  </si>
  <si>
    <t>Circuit Theory II*</t>
  </si>
  <si>
    <t>EEE204</t>
  </si>
  <si>
    <t>EEE206</t>
  </si>
  <si>
    <t>EEE208</t>
  </si>
  <si>
    <t>Signals and Systems*</t>
  </si>
  <si>
    <t>EEE284</t>
  </si>
  <si>
    <t>EEE302</t>
  </si>
  <si>
    <t>Electronics II*</t>
  </si>
  <si>
    <t>EEE304</t>
  </si>
  <si>
    <t>EEE3XX</t>
  </si>
  <si>
    <t>EEE384</t>
  </si>
  <si>
    <t>EEE491</t>
  </si>
  <si>
    <t>EEE4XX</t>
  </si>
  <si>
    <t>EEE492</t>
  </si>
  <si>
    <t>Numerical Analysis (EEE206)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</si>
</sst>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 Tur"/>
      <family val="2"/>
    </font>
    <font>
      <sz val="10"/>
      <name val="Arial Tur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angal"/>
      <family val="2"/>
      <charset val="162"/>
    </font>
    <font>
      <sz val="10"/>
      <name val="Arial Tur"/>
    </font>
    <font>
      <sz val="10"/>
      <name val="Arial Tur"/>
      <charset val="162"/>
    </font>
    <font>
      <b/>
      <sz val="11"/>
      <name val="Arial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charset val="162"/>
      <scheme val="minor"/>
    </font>
    <font>
      <sz val="10"/>
      <color indexed="8"/>
      <name val="Calibri"/>
      <family val="2"/>
      <scheme val="minor"/>
    </font>
    <font>
      <sz val="22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Calibri"/>
      <family val="2"/>
      <charset val="162"/>
      <scheme val="minor"/>
    </font>
    <font>
      <sz val="11"/>
      <name val="Calibri"/>
      <family val="2"/>
      <charset val="162"/>
    </font>
    <font>
      <i/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D2124"/>
      </left>
      <right style="thin">
        <color rgb="FFED2124"/>
      </right>
      <top style="thin">
        <color rgb="FFED2124"/>
      </top>
      <bottom style="thin">
        <color rgb="FFED2124"/>
      </bottom>
      <diagonal/>
    </border>
  </borders>
  <cellStyleXfs count="89">
    <xf numFmtId="0" fontId="0" fillId="0" borderId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12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4" fillId="26" borderId="5" applyNumberFormat="0" applyAlignment="0" applyProtection="0"/>
    <xf numFmtId="0" fontId="5" fillId="27" borderId="6" applyNumberFormat="0" applyAlignment="0" applyProtection="0"/>
    <xf numFmtId="0" fontId="16" fillId="28" borderId="7" applyNumberFormat="0" applyAlignment="0" applyProtection="0"/>
    <xf numFmtId="0" fontId="16" fillId="26" borderId="7" applyNumberFormat="0" applyAlignment="0" applyProtection="0"/>
    <xf numFmtId="0" fontId="11" fillId="11" borderId="5" applyNumberFormat="0" applyAlignment="0" applyProtection="0"/>
    <xf numFmtId="0" fontId="11" fillId="10" borderId="5" applyNumberFormat="0" applyAlignment="0" applyProtection="0"/>
    <xf numFmtId="0" fontId="7" fillId="5" borderId="0" applyNumberFormat="0" applyBorder="0" applyAlignment="0" applyProtection="0"/>
    <xf numFmtId="0" fontId="13" fillId="29" borderId="0" applyNumberFormat="0" applyBorder="0" applyAlignment="0" applyProtection="0"/>
    <xf numFmtId="0" fontId="14" fillId="0" borderId="0"/>
    <xf numFmtId="0" fontId="26" fillId="0" borderId="0"/>
    <xf numFmtId="0" fontId="26" fillId="0" borderId="0"/>
    <xf numFmtId="0" fontId="20" fillId="0" borderId="0"/>
    <xf numFmtId="0" fontId="26" fillId="0" borderId="0"/>
    <xf numFmtId="0" fontId="14" fillId="0" borderId="0"/>
    <xf numFmtId="0" fontId="15" fillId="0" borderId="0"/>
    <xf numFmtId="0" fontId="20" fillId="0" borderId="0"/>
    <xf numFmtId="0" fontId="29" fillId="0" borderId="0"/>
    <xf numFmtId="0" fontId="15" fillId="0" borderId="0"/>
    <xf numFmtId="0" fontId="32" fillId="0" borderId="0"/>
    <xf numFmtId="0" fontId="20" fillId="0" borderId="0"/>
    <xf numFmtId="0" fontId="32" fillId="0" borderId="0"/>
    <xf numFmtId="0" fontId="1" fillId="0" borderId="0"/>
    <xf numFmtId="0" fontId="30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30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ill="0" applyBorder="0" applyAlignment="0" applyProtection="0"/>
    <xf numFmtId="9" fontId="20" fillId="0" borderId="0" applyFont="0" applyFill="0" applyBorder="0" applyAlignment="0" applyProtection="0"/>
    <xf numFmtId="0" fontId="43" fillId="0" borderId="0"/>
    <xf numFmtId="0" fontId="33" fillId="0" borderId="0"/>
    <xf numFmtId="0" fontId="44" fillId="0" borderId="0"/>
    <xf numFmtId="0" fontId="46" fillId="0" borderId="0"/>
    <xf numFmtId="0" fontId="33" fillId="0" borderId="0"/>
    <xf numFmtId="9" fontId="33" fillId="0" borderId="0" applyFont="0" applyFill="0" applyBorder="0" applyAlignment="0" applyProtection="0"/>
  </cellStyleXfs>
  <cellXfs count="316">
    <xf numFmtId="0" fontId="0" fillId="0" borderId="0" xfId="0"/>
    <xf numFmtId="0" fontId="20" fillId="0" borderId="0" xfId="71" applyFont="1" applyAlignment="1">
      <alignment vertical="center"/>
    </xf>
    <xf numFmtId="0" fontId="25" fillId="0" borderId="0" xfId="71" applyFont="1" applyAlignment="1">
      <alignment vertical="center"/>
    </xf>
    <xf numFmtId="0" fontId="20" fillId="0" borderId="0" xfId="72" applyFont="1"/>
    <xf numFmtId="0" fontId="22" fillId="0" borderId="0" xfId="72" applyFont="1"/>
    <xf numFmtId="0" fontId="23" fillId="0" borderId="0" xfId="72" applyFont="1" applyAlignment="1">
      <alignment horizontal="center"/>
    </xf>
    <xf numFmtId="0" fontId="24" fillId="0" borderId="0" xfId="0" applyFont="1" applyAlignment="1">
      <alignment vertical="center"/>
    </xf>
    <xf numFmtId="0" fontId="23" fillId="0" borderId="0" xfId="7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72" applyFont="1" applyAlignment="1">
      <alignment horizontal="center" wrapText="1"/>
    </xf>
    <xf numFmtId="0" fontId="21" fillId="0" borderId="10" xfId="0" applyFont="1" applyBorder="1" applyAlignment="1">
      <alignment horizontal="center" vertical="center"/>
    </xf>
    <xf numFmtId="0" fontId="20" fillId="0" borderId="11" xfId="71" applyFont="1" applyBorder="1" applyAlignment="1">
      <alignment vertical="center"/>
    </xf>
    <xf numFmtId="0" fontId="22" fillId="0" borderId="10" xfId="72" applyFont="1" applyBorder="1"/>
    <xf numFmtId="0" fontId="20" fillId="0" borderId="11" xfId="72" applyFont="1" applyBorder="1" applyAlignment="1">
      <alignment horizontal="center"/>
    </xf>
    <xf numFmtId="0" fontId="25" fillId="0" borderId="10" xfId="72" applyFont="1" applyBorder="1"/>
    <xf numFmtId="0" fontId="25" fillId="0" borderId="0" xfId="72" applyFont="1"/>
    <xf numFmtId="0" fontId="20" fillId="0" borderId="11" xfId="72" applyFont="1" applyBorder="1"/>
    <xf numFmtId="0" fontId="20" fillId="0" borderId="10" xfId="72" applyFont="1" applyBorder="1"/>
    <xf numFmtId="0" fontId="20" fillId="0" borderId="10" xfId="71" applyFont="1" applyBorder="1" applyAlignment="1">
      <alignment vertical="center"/>
    </xf>
    <xf numFmtId="0" fontId="23" fillId="0" borderId="11" xfId="72" applyFont="1" applyBorder="1" applyAlignment="1">
      <alignment horizontal="center"/>
    </xf>
    <xf numFmtId="0" fontId="20" fillId="0" borderId="12" xfId="71" applyFont="1" applyBorder="1" applyAlignment="1">
      <alignment vertical="center"/>
    </xf>
    <xf numFmtId="0" fontId="20" fillId="0" borderId="13" xfId="71" applyFont="1" applyBorder="1" applyAlignment="1">
      <alignment vertical="center"/>
    </xf>
    <xf numFmtId="0" fontId="20" fillId="0" borderId="14" xfId="71" applyFont="1" applyBorder="1" applyAlignment="1">
      <alignment vertical="center"/>
    </xf>
    <xf numFmtId="0" fontId="20" fillId="0" borderId="15" xfId="72" applyFont="1" applyBorder="1"/>
    <xf numFmtId="0" fontId="20" fillId="0" borderId="16" xfId="72" applyFont="1" applyBorder="1"/>
    <xf numFmtId="0" fontId="20" fillId="0" borderId="17" xfId="72" applyFont="1" applyBorder="1"/>
    <xf numFmtId="0" fontId="34" fillId="31" borderId="18" xfId="0" applyFont="1" applyFill="1" applyBorder="1" applyAlignment="1">
      <alignment vertical="center" wrapText="1"/>
    </xf>
    <xf numFmtId="0" fontId="34" fillId="31" borderId="18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2" fillId="0" borderId="0" xfId="71" applyFont="1" applyAlignment="1">
      <alignment horizontal="center" vertical="center" wrapText="1"/>
    </xf>
    <xf numFmtId="0" fontId="34" fillId="0" borderId="18" xfId="0" applyFont="1" applyBorder="1" applyAlignment="1">
      <alignment horizontal="right" vertical="center"/>
    </xf>
    <xf numFmtId="0" fontId="36" fillId="0" borderId="18" xfId="0" applyFont="1" applyBorder="1" applyAlignment="1">
      <alignment horizontal="justify" vertical="center" wrapText="1"/>
    </xf>
    <xf numFmtId="0" fontId="34" fillId="0" borderId="0" xfId="72" applyFont="1" applyAlignment="1">
      <alignment horizontal="right"/>
    </xf>
    <xf numFmtId="0" fontId="34" fillId="0" borderId="0" xfId="72" applyFont="1"/>
    <xf numFmtId="0" fontId="36" fillId="0" borderId="0" xfId="0" applyFont="1" applyAlignment="1">
      <alignment horizontal="justify" vertical="center" wrapText="1"/>
    </xf>
    <xf numFmtId="0" fontId="35" fillId="0" borderId="0" xfId="0" applyFont="1" applyAlignment="1">
      <alignment horizontal="center" vertical="center" wrapText="1"/>
    </xf>
    <xf numFmtId="0" fontId="34" fillId="31" borderId="19" xfId="0" applyFont="1" applyFill="1" applyBorder="1" applyAlignment="1">
      <alignment vertical="center" wrapText="1"/>
    </xf>
    <xf numFmtId="0" fontId="35" fillId="0" borderId="19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22" fillId="0" borderId="10" xfId="71" applyFont="1" applyBorder="1" applyAlignment="1">
      <alignment horizontal="center" vertical="center" wrapText="1"/>
    </xf>
    <xf numFmtId="0" fontId="22" fillId="0" borderId="11" xfId="71" applyFont="1" applyBorder="1" applyAlignment="1">
      <alignment horizontal="center" vertical="center"/>
    </xf>
    <xf numFmtId="0" fontId="35" fillId="0" borderId="11" xfId="72" applyFont="1" applyBorder="1" applyAlignment="1">
      <alignment horizontal="center" vertical="center"/>
    </xf>
    <xf numFmtId="0" fontId="25" fillId="0" borderId="10" xfId="71" applyFont="1" applyBorder="1" applyAlignment="1">
      <alignment vertical="center"/>
    </xf>
    <xf numFmtId="0" fontId="35" fillId="0" borderId="10" xfId="0" applyFont="1" applyBorder="1" applyAlignment="1">
      <alignment horizontal="left" vertical="center" wrapText="1"/>
    </xf>
    <xf numFmtId="0" fontId="23" fillId="0" borderId="10" xfId="71" applyFont="1" applyBorder="1" applyAlignment="1">
      <alignment horizontal="center" vertical="center" wrapText="1"/>
    </xf>
    <xf numFmtId="0" fontId="23" fillId="0" borderId="11" xfId="71" applyFont="1" applyBorder="1" applyAlignment="1">
      <alignment horizontal="center" vertical="center"/>
    </xf>
    <xf numFmtId="0" fontId="35" fillId="0" borderId="10" xfId="72" applyFont="1" applyBorder="1"/>
    <xf numFmtId="0" fontId="35" fillId="0" borderId="10" xfId="71" applyFont="1" applyBorder="1" applyAlignment="1">
      <alignment vertical="center"/>
    </xf>
    <xf numFmtId="0" fontId="35" fillId="0" borderId="20" xfId="72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 wrapText="1"/>
    </xf>
    <xf numFmtId="0" fontId="39" fillId="0" borderId="18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72" applyFont="1" applyBorder="1" applyAlignment="1">
      <alignment horizontal="center" vertical="center" wrapText="1"/>
    </xf>
    <xf numFmtId="0" fontId="39" fillId="0" borderId="20" xfId="72" applyFont="1" applyBorder="1" applyAlignment="1">
      <alignment horizontal="center" vertical="center" wrapText="1"/>
    </xf>
    <xf numFmtId="0" fontId="39" fillId="0" borderId="22" xfId="72" applyFont="1" applyBorder="1" applyAlignment="1">
      <alignment horizontal="center" vertical="center" wrapText="1"/>
    </xf>
    <xf numFmtId="0" fontId="39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justify" vertical="center" wrapText="1"/>
    </xf>
    <xf numFmtId="1" fontId="34" fillId="0" borderId="11" xfId="72" applyNumberFormat="1" applyFont="1" applyBorder="1" applyAlignment="1">
      <alignment horizontal="center" vertical="center"/>
    </xf>
    <xf numFmtId="0" fontId="27" fillId="0" borderId="0" xfId="72" applyFont="1" applyAlignment="1">
      <alignment wrapText="1"/>
    </xf>
    <xf numFmtId="0" fontId="34" fillId="0" borderId="0" xfId="0" applyFont="1" applyAlignment="1">
      <alignment vertical="center" wrapText="1"/>
    </xf>
    <xf numFmtId="0" fontId="22" fillId="0" borderId="0" xfId="71" applyFont="1" applyAlignment="1">
      <alignment vertical="center"/>
    </xf>
    <xf numFmtId="0" fontId="20" fillId="0" borderId="14" xfId="71" applyFont="1" applyBorder="1" applyAlignment="1">
      <alignment horizontal="center" vertical="center"/>
    </xf>
    <xf numFmtId="0" fontId="20" fillId="0" borderId="11" xfId="71" applyFont="1" applyBorder="1" applyAlignment="1">
      <alignment horizontal="center" vertical="center"/>
    </xf>
    <xf numFmtId="0" fontId="34" fillId="0" borderId="20" xfId="72" applyFont="1" applyBorder="1" applyAlignment="1">
      <alignment horizontal="center"/>
    </xf>
    <xf numFmtId="0" fontId="34" fillId="0" borderId="11" xfId="72" applyFont="1" applyBorder="1" applyAlignment="1">
      <alignment horizontal="center"/>
    </xf>
    <xf numFmtId="0" fontId="39" fillId="0" borderId="23" xfId="0" applyFont="1" applyBorder="1" applyAlignment="1">
      <alignment horizontal="center" vertical="center" wrapText="1"/>
    </xf>
    <xf numFmtId="0" fontId="34" fillId="0" borderId="23" xfId="72" applyFont="1" applyBorder="1" applyAlignment="1">
      <alignment horizontal="center"/>
    </xf>
    <xf numFmtId="0" fontId="20" fillId="0" borderId="0" xfId="72" applyFont="1" applyAlignment="1">
      <alignment horizontal="center"/>
    </xf>
    <xf numFmtId="0" fontId="20" fillId="0" borderId="17" xfId="72" applyFont="1" applyBorder="1" applyAlignment="1">
      <alignment horizontal="center"/>
    </xf>
    <xf numFmtId="0" fontId="35" fillId="0" borderId="18" xfId="0" applyFont="1" applyBorder="1" applyAlignment="1">
      <alignment horizontal="justify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0" fillId="0" borderId="10" xfId="72" applyFont="1" applyBorder="1"/>
    <xf numFmtId="0" fontId="40" fillId="0" borderId="0" xfId="72" applyFont="1"/>
    <xf numFmtId="0" fontId="40" fillId="0" borderId="11" xfId="72" applyFont="1" applyBorder="1"/>
    <xf numFmtId="0" fontId="34" fillId="0" borderId="2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72" applyFont="1" applyBorder="1" applyAlignment="1">
      <alignment horizontal="center" vertical="center" wrapText="1"/>
    </xf>
    <xf numFmtId="0" fontId="34" fillId="0" borderId="20" xfId="72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0" fillId="0" borderId="27" xfId="72" applyFont="1" applyBorder="1"/>
    <xf numFmtId="0" fontId="34" fillId="0" borderId="20" xfId="72" applyFont="1" applyBorder="1" applyAlignment="1">
      <alignment horizontal="center" vertical="center"/>
    </xf>
    <xf numFmtId="0" fontId="34" fillId="0" borderId="18" xfId="72" applyFont="1" applyBorder="1" applyAlignment="1">
      <alignment horizontal="center" vertical="center"/>
    </xf>
    <xf numFmtId="0" fontId="35" fillId="0" borderId="20" xfId="72" applyFont="1" applyBorder="1" applyAlignment="1">
      <alignment horizontal="center" vertical="center"/>
    </xf>
    <xf numFmtId="0" fontId="34" fillId="31" borderId="20" xfId="71" applyFont="1" applyFill="1" applyBorder="1" applyAlignment="1">
      <alignment horizontal="center" vertical="center"/>
    </xf>
    <xf numFmtId="0" fontId="35" fillId="0" borderId="19" xfId="66" applyFont="1" applyBorder="1" applyAlignment="1">
      <alignment horizontal="left" vertical="center" wrapText="1"/>
    </xf>
    <xf numFmtId="0" fontId="35" fillId="0" borderId="18" xfId="66" applyFont="1" applyBorder="1" applyAlignment="1">
      <alignment horizontal="left" vertical="center" wrapText="1"/>
    </xf>
    <xf numFmtId="0" fontId="35" fillId="32" borderId="18" xfId="66" applyFont="1" applyFill="1" applyBorder="1" applyAlignment="1">
      <alignment horizontal="center" vertical="center" wrapText="1"/>
    </xf>
    <xf numFmtId="0" fontId="35" fillId="0" borderId="18" xfId="66" applyFont="1" applyBorder="1" applyAlignment="1">
      <alignment horizontal="center" vertical="center" wrapText="1"/>
    </xf>
    <xf numFmtId="0" fontId="35" fillId="32" borderId="21" xfId="66" applyFont="1" applyFill="1" applyBorder="1" applyAlignment="1">
      <alignment horizontal="left" vertical="center" wrapText="1"/>
    </xf>
    <xf numFmtId="0" fontId="35" fillId="32" borderId="21" xfId="66" applyFont="1" applyFill="1" applyBorder="1" applyAlignment="1">
      <alignment horizontal="center" vertical="center" wrapText="1"/>
    </xf>
    <xf numFmtId="0" fontId="34" fillId="0" borderId="29" xfId="66" applyFont="1" applyBorder="1" applyAlignment="1">
      <alignment horizontal="center" vertical="center" wrapText="1"/>
    </xf>
    <xf numFmtId="0" fontId="38" fillId="0" borderId="18" xfId="66" applyFont="1" applyBorder="1" applyAlignment="1">
      <alignment vertical="center"/>
    </xf>
    <xf numFmtId="0" fontId="38" fillId="32" borderId="19" xfId="66" applyFont="1" applyFill="1" applyBorder="1" applyAlignment="1">
      <alignment vertical="center"/>
    </xf>
    <xf numFmtId="0" fontId="38" fillId="32" borderId="18" xfId="66" applyFont="1" applyFill="1" applyBorder="1" applyAlignment="1">
      <alignment vertical="center"/>
    </xf>
    <xf numFmtId="0" fontId="35" fillId="32" borderId="18" xfId="66" applyFont="1" applyFill="1" applyBorder="1" applyAlignment="1">
      <alignment horizontal="left" vertical="center" wrapText="1"/>
    </xf>
    <xf numFmtId="0" fontId="38" fillId="0" borderId="19" xfId="66" applyFont="1" applyBorder="1" applyAlignment="1">
      <alignment horizontal="left" vertical="center"/>
    </xf>
    <xf numFmtId="0" fontId="35" fillId="32" borderId="19" xfId="66" applyFont="1" applyFill="1" applyBorder="1" applyAlignment="1">
      <alignment vertical="center"/>
    </xf>
    <xf numFmtId="0" fontId="35" fillId="32" borderId="18" xfId="66" applyFont="1" applyFill="1" applyBorder="1" applyAlignment="1">
      <alignment vertical="center"/>
    </xf>
    <xf numFmtId="0" fontId="35" fillId="32" borderId="28" xfId="66" applyFont="1" applyFill="1" applyBorder="1" applyAlignment="1">
      <alignment vertical="center"/>
    </xf>
    <xf numFmtId="0" fontId="35" fillId="0" borderId="20" xfId="66" applyFont="1" applyBorder="1" applyAlignment="1">
      <alignment horizontal="center" vertical="center" wrapText="1"/>
    </xf>
    <xf numFmtId="0" fontId="34" fillId="0" borderId="31" xfId="66" applyFont="1" applyBorder="1" applyAlignment="1">
      <alignment horizontal="center" vertical="center" wrapText="1"/>
    </xf>
    <xf numFmtId="0" fontId="35" fillId="32" borderId="20" xfId="66" applyFont="1" applyFill="1" applyBorder="1" applyAlignment="1">
      <alignment horizontal="center" vertical="center" wrapText="1"/>
    </xf>
    <xf numFmtId="0" fontId="34" fillId="0" borderId="18" xfId="72" applyFont="1" applyBorder="1" applyAlignment="1">
      <alignment horizontal="right"/>
    </xf>
    <xf numFmtId="0" fontId="34" fillId="0" borderId="18" xfId="72" applyFont="1" applyBorder="1" applyAlignment="1">
      <alignment horizontal="center"/>
    </xf>
    <xf numFmtId="0" fontId="36" fillId="0" borderId="21" xfId="0" applyFont="1" applyBorder="1" applyAlignment="1">
      <alignment horizontal="justify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72" applyFont="1" applyBorder="1" applyAlignment="1">
      <alignment horizontal="center"/>
    </xf>
    <xf numFmtId="0" fontId="34" fillId="0" borderId="0" xfId="0" applyFont="1" applyAlignment="1">
      <alignment horizontal="right" vertical="center"/>
    </xf>
    <xf numFmtId="1" fontId="35" fillId="0" borderId="0" xfId="0" applyNumberFormat="1" applyFont="1" applyAlignment="1">
      <alignment horizontal="center" vertical="center" wrapText="1"/>
    </xf>
    <xf numFmtId="0" fontId="34" fillId="0" borderId="10" xfId="72" applyFont="1" applyBorder="1" applyAlignment="1">
      <alignment horizontal="center" vertical="center"/>
    </xf>
    <xf numFmtId="0" fontId="34" fillId="0" borderId="10" xfId="72" applyFont="1" applyBorder="1"/>
    <xf numFmtId="0" fontId="35" fillId="0" borderId="10" xfId="72" applyFont="1" applyBorder="1" applyAlignment="1">
      <alignment horizontal="center" vertical="center"/>
    </xf>
    <xf numFmtId="0" fontId="35" fillId="0" borderId="42" xfId="0" applyFont="1" applyBorder="1" applyAlignment="1">
      <alignment horizontal="left" vertical="center" wrapText="1"/>
    </xf>
    <xf numFmtId="0" fontId="35" fillId="0" borderId="0" xfId="72" applyFont="1" applyAlignment="1">
      <alignment horizontal="right"/>
    </xf>
    <xf numFmtId="0" fontId="35" fillId="0" borderId="0" xfId="72" applyFont="1" applyAlignment="1">
      <alignment horizontal="center"/>
    </xf>
    <xf numFmtId="0" fontId="40" fillId="32" borderId="46" xfId="0" applyFont="1" applyFill="1" applyBorder="1" applyAlignment="1">
      <alignment horizontal="left" vertical="center" wrapText="1"/>
    </xf>
    <xf numFmtId="0" fontId="40" fillId="32" borderId="26" xfId="0" applyFont="1" applyFill="1" applyBorder="1" applyAlignment="1">
      <alignment horizontal="center" vertical="center" wrapText="1"/>
    </xf>
    <xf numFmtId="0" fontId="42" fillId="32" borderId="26" xfId="0" applyFont="1" applyFill="1" applyBorder="1" applyAlignment="1">
      <alignment horizontal="left" vertical="center" wrapText="1"/>
    </xf>
    <xf numFmtId="0" fontId="34" fillId="0" borderId="4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justify" vertical="center"/>
    </xf>
    <xf numFmtId="0" fontId="35" fillId="0" borderId="28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/>
    </xf>
    <xf numFmtId="0" fontId="36" fillId="0" borderId="21" xfId="0" applyFont="1" applyBorder="1" applyAlignment="1">
      <alignment horizontal="justify" vertical="center"/>
    </xf>
    <xf numFmtId="0" fontId="35" fillId="0" borderId="21" xfId="0" applyFont="1" applyBorder="1" applyAlignment="1">
      <alignment horizontal="center" vertical="center"/>
    </xf>
    <xf numFmtId="0" fontId="34" fillId="0" borderId="18" xfId="72" applyFont="1" applyBorder="1" applyAlignment="1">
      <alignment horizontal="center" vertical="center" wrapText="1"/>
    </xf>
    <xf numFmtId="0" fontId="34" fillId="0" borderId="18" xfId="72" applyFont="1" applyBorder="1" applyAlignment="1">
      <alignment horizontal="center" wrapText="1"/>
    </xf>
    <xf numFmtId="0" fontId="34" fillId="0" borderId="20" xfId="72" applyFont="1" applyBorder="1" applyAlignment="1">
      <alignment horizontal="center" wrapText="1"/>
    </xf>
    <xf numFmtId="0" fontId="34" fillId="0" borderId="18" xfId="72" applyFont="1" applyBorder="1" applyAlignment="1">
      <alignment wrapText="1"/>
    </xf>
    <xf numFmtId="0" fontId="40" fillId="0" borderId="18" xfId="66" applyFont="1" applyBorder="1" applyAlignment="1">
      <alignment horizontal="center" vertical="center" wrapText="1"/>
    </xf>
    <xf numFmtId="0" fontId="34" fillId="0" borderId="32" xfId="72" applyFont="1" applyBorder="1" applyAlignment="1">
      <alignment horizontal="center" vertical="center" wrapText="1"/>
    </xf>
    <xf numFmtId="0" fontId="35" fillId="0" borderId="30" xfId="72" applyFont="1" applyBorder="1" applyAlignment="1">
      <alignment horizontal="center" vertical="center" wrapText="1"/>
    </xf>
    <xf numFmtId="0" fontId="38" fillId="32" borderId="18" xfId="66" applyFont="1" applyFill="1" applyBorder="1" applyAlignment="1">
      <alignment horizontal="center" vertical="center" wrapText="1"/>
    </xf>
    <xf numFmtId="0" fontId="38" fillId="32" borderId="20" xfId="66" applyFont="1" applyFill="1" applyBorder="1" applyAlignment="1">
      <alignment horizontal="center" vertical="center" wrapText="1"/>
    </xf>
    <xf numFmtId="0" fontId="35" fillId="32" borderId="30" xfId="66" applyFont="1" applyFill="1" applyBorder="1" applyAlignment="1">
      <alignment horizontal="center" vertical="center" wrapText="1"/>
    </xf>
    <xf numFmtId="0" fontId="35" fillId="0" borderId="48" xfId="72" applyFont="1" applyBorder="1" applyAlignment="1">
      <alignment horizontal="center" vertical="center" wrapText="1"/>
    </xf>
    <xf numFmtId="0" fontId="35" fillId="0" borderId="48" xfId="72" applyFont="1" applyBorder="1" applyAlignment="1">
      <alignment horizontal="center" vertical="center"/>
    </xf>
    <xf numFmtId="0" fontId="34" fillId="0" borderId="49" xfId="72" applyFont="1" applyBorder="1" applyAlignment="1">
      <alignment horizontal="center" vertical="center"/>
    </xf>
    <xf numFmtId="0" fontId="22" fillId="0" borderId="49" xfId="72" applyFont="1" applyBorder="1"/>
    <xf numFmtId="0" fontId="35" fillId="0" borderId="49" xfId="72" applyFont="1" applyBorder="1" applyAlignment="1">
      <alignment horizontal="center" vertical="center"/>
    </xf>
    <xf numFmtId="0" fontId="20" fillId="0" borderId="49" xfId="72" applyFont="1" applyBorder="1"/>
    <xf numFmtId="0" fontId="35" fillId="0" borderId="42" xfId="0" applyFont="1" applyBorder="1" applyAlignment="1">
      <alignment horizontal="left" vertical="center"/>
    </xf>
    <xf numFmtId="0" fontId="39" fillId="0" borderId="18" xfId="72" applyFont="1" applyBorder="1" applyAlignment="1">
      <alignment horizontal="center"/>
    </xf>
    <xf numFmtId="0" fontId="39" fillId="0" borderId="23" xfId="72" applyFont="1" applyBorder="1" applyAlignment="1">
      <alignment horizontal="center"/>
    </xf>
    <xf numFmtId="0" fontId="39" fillId="0" borderId="20" xfId="72" applyFont="1" applyBorder="1" applyAlignment="1">
      <alignment horizontal="center"/>
    </xf>
    <xf numFmtId="0" fontId="35" fillId="0" borderId="30" xfId="72" applyFont="1" applyBorder="1" applyAlignment="1">
      <alignment horizontal="center" vertical="center"/>
    </xf>
    <xf numFmtId="0" fontId="34" fillId="0" borderId="42" xfId="0" applyFont="1" applyBorder="1" applyAlignment="1">
      <alignment horizontal="left" vertical="center"/>
    </xf>
    <xf numFmtId="0" fontId="34" fillId="0" borderId="18" xfId="0" applyFont="1" applyBorder="1" applyAlignment="1">
      <alignment horizontal="justify" vertical="center"/>
    </xf>
    <xf numFmtId="0" fontId="34" fillId="0" borderId="18" xfId="0" applyFont="1" applyBorder="1" applyAlignment="1">
      <alignment horizontal="center" vertical="center"/>
    </xf>
    <xf numFmtId="0" fontId="34" fillId="0" borderId="48" xfId="72" applyFont="1" applyBorder="1" applyAlignment="1">
      <alignment horizontal="center" vertical="center"/>
    </xf>
    <xf numFmtId="0" fontId="40" fillId="0" borderId="21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28" xfId="0" applyFont="1" applyBorder="1" applyAlignment="1">
      <alignment vertical="center"/>
    </xf>
    <xf numFmtId="0" fontId="40" fillId="0" borderId="21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32" borderId="50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/>
    </xf>
    <xf numFmtId="0" fontId="34" fillId="31" borderId="45" xfId="0" applyFont="1" applyFill="1" applyBorder="1" applyAlignment="1">
      <alignment vertical="center" wrapText="1"/>
    </xf>
    <xf numFmtId="0" fontId="34" fillId="31" borderId="29" xfId="0" applyFont="1" applyFill="1" applyBorder="1" applyAlignment="1">
      <alignment vertical="center" wrapText="1"/>
    </xf>
    <xf numFmtId="0" fontId="34" fillId="31" borderId="29" xfId="0" applyFont="1" applyFill="1" applyBorder="1" applyAlignment="1">
      <alignment horizontal="center" vertical="center" wrapText="1"/>
    </xf>
    <xf numFmtId="0" fontId="34" fillId="31" borderId="31" xfId="71" applyFont="1" applyFill="1" applyBorder="1" applyAlignment="1">
      <alignment horizontal="center" vertical="center"/>
    </xf>
    <xf numFmtId="0" fontId="34" fillId="31" borderId="18" xfId="65" applyFont="1" applyFill="1" applyBorder="1" applyAlignment="1">
      <alignment vertical="center" wrapText="1"/>
    </xf>
    <xf numFmtId="0" fontId="34" fillId="31" borderId="18" xfId="65" applyFont="1" applyFill="1" applyBorder="1" applyAlignment="1">
      <alignment horizontal="center" vertical="center" wrapText="1"/>
    </xf>
    <xf numFmtId="0" fontId="34" fillId="31" borderId="18" xfId="71" applyFont="1" applyFill="1" applyBorder="1" applyAlignment="1">
      <alignment horizontal="center" vertical="center"/>
    </xf>
    <xf numFmtId="0" fontId="35" fillId="0" borderId="0" xfId="85" applyFont="1" applyAlignment="1">
      <alignment vertical="center" wrapText="1"/>
    </xf>
    <xf numFmtId="0" fontId="35" fillId="0" borderId="19" xfId="85" applyFont="1" applyBorder="1" applyAlignment="1">
      <alignment vertical="center" wrapText="1"/>
    </xf>
    <xf numFmtId="0" fontId="45" fillId="0" borderId="18" xfId="85" applyFont="1" applyBorder="1" applyAlignment="1">
      <alignment horizontal="center" vertical="center" wrapText="1"/>
    </xf>
    <xf numFmtId="0" fontId="45" fillId="0" borderId="20" xfId="85" applyFont="1" applyBorder="1" applyAlignment="1">
      <alignment horizontal="center" vertical="center" wrapText="1"/>
    </xf>
    <xf numFmtId="0" fontId="35" fillId="32" borderId="46" xfId="0" applyFont="1" applyFill="1" applyBorder="1" applyAlignment="1">
      <alignment horizontal="left" vertical="center" wrapText="1"/>
    </xf>
    <xf numFmtId="0" fontId="47" fillId="32" borderId="26" xfId="0" applyFont="1" applyFill="1" applyBorder="1" applyAlignment="1">
      <alignment horizontal="justify" vertical="center" wrapText="1"/>
    </xf>
    <xf numFmtId="0" fontId="35" fillId="32" borderId="26" xfId="0" applyFont="1" applyFill="1" applyBorder="1" applyAlignment="1">
      <alignment horizontal="center" vertical="center" wrapText="1"/>
    </xf>
    <xf numFmtId="0" fontId="35" fillId="32" borderId="25" xfId="72" applyFont="1" applyFill="1" applyBorder="1" applyAlignment="1">
      <alignment horizontal="center" vertical="center"/>
    </xf>
    <xf numFmtId="0" fontId="47" fillId="32" borderId="26" xfId="0" applyFont="1" applyFill="1" applyBorder="1" applyAlignment="1">
      <alignment horizontal="left" vertical="center" wrapText="1"/>
    </xf>
    <xf numFmtId="0" fontId="20" fillId="0" borderId="0" xfId="72" applyFont="1" applyAlignment="1">
      <alignment wrapText="1"/>
    </xf>
    <xf numFmtId="0" fontId="20" fillId="0" borderId="0" xfId="71" applyFont="1" applyAlignment="1">
      <alignment vertical="center" wrapText="1"/>
    </xf>
    <xf numFmtId="0" fontId="20" fillId="0" borderId="12" xfId="71" applyFont="1" applyBorder="1" applyAlignment="1">
      <alignment vertical="center" wrapText="1"/>
    </xf>
    <xf numFmtId="0" fontId="20" fillId="0" borderId="13" xfId="71" applyFont="1" applyBorder="1" applyAlignment="1">
      <alignment vertical="center" wrapText="1"/>
    </xf>
    <xf numFmtId="0" fontId="20" fillId="0" borderId="14" xfId="71" applyFont="1" applyBorder="1" applyAlignment="1">
      <alignment horizontal="center" vertical="center" wrapText="1"/>
    </xf>
    <xf numFmtId="0" fontId="20" fillId="0" borderId="14" xfId="71" applyFont="1" applyBorder="1" applyAlignment="1">
      <alignment vertical="center" wrapText="1"/>
    </xf>
    <xf numFmtId="0" fontId="20" fillId="0" borderId="10" xfId="71" applyFont="1" applyBorder="1" applyAlignment="1">
      <alignment vertical="center" wrapText="1"/>
    </xf>
    <xf numFmtId="0" fontId="20" fillId="0" borderId="11" xfId="71" applyFont="1" applyBorder="1" applyAlignment="1">
      <alignment horizontal="center" vertical="center" wrapText="1"/>
    </xf>
    <xf numFmtId="0" fontId="20" fillId="0" borderId="11" xfId="71" applyFont="1" applyBorder="1" applyAlignment="1">
      <alignment vertical="center" wrapText="1"/>
    </xf>
    <xf numFmtId="0" fontId="25" fillId="0" borderId="0" xfId="71" applyFont="1" applyAlignment="1">
      <alignment vertical="center" wrapText="1"/>
    </xf>
    <xf numFmtId="0" fontId="34" fillId="31" borderId="20" xfId="71" applyFont="1" applyFill="1" applyBorder="1" applyAlignment="1">
      <alignment horizontal="center" vertical="center" wrapText="1"/>
    </xf>
    <xf numFmtId="0" fontId="25" fillId="0" borderId="10" xfId="71" applyFont="1" applyBorder="1" applyAlignment="1">
      <alignment vertical="center" wrapText="1"/>
    </xf>
    <xf numFmtId="0" fontId="34" fillId="31" borderId="31" xfId="71" applyFont="1" applyFill="1" applyBorder="1" applyAlignment="1">
      <alignment horizontal="center" vertical="center" wrapText="1"/>
    </xf>
    <xf numFmtId="0" fontId="34" fillId="0" borderId="49" xfId="72" applyFont="1" applyBorder="1" applyAlignment="1">
      <alignment horizontal="center" vertical="center" wrapText="1"/>
    </xf>
    <xf numFmtId="0" fontId="22" fillId="0" borderId="49" xfId="72" applyFont="1" applyBorder="1" applyAlignment="1">
      <alignment wrapText="1"/>
    </xf>
    <xf numFmtId="0" fontId="35" fillId="0" borderId="49" xfId="72" applyFont="1" applyBorder="1" applyAlignment="1">
      <alignment horizontal="center" vertical="center" wrapText="1"/>
    </xf>
    <xf numFmtId="0" fontId="40" fillId="32" borderId="25" xfId="72" applyFont="1" applyFill="1" applyBorder="1" applyAlignment="1">
      <alignment horizontal="center" vertical="center" wrapText="1"/>
    </xf>
    <xf numFmtId="0" fontId="20" fillId="0" borderId="49" xfId="72" applyFont="1" applyBorder="1" applyAlignment="1">
      <alignment wrapText="1"/>
    </xf>
    <xf numFmtId="0" fontId="20" fillId="0" borderId="10" xfId="72" applyFont="1" applyBorder="1" applyAlignment="1">
      <alignment wrapText="1"/>
    </xf>
    <xf numFmtId="0" fontId="34" fillId="0" borderId="0" xfId="72" applyFont="1" applyAlignment="1">
      <alignment horizontal="right" wrapText="1"/>
    </xf>
    <xf numFmtId="0" fontId="34" fillId="0" borderId="0" xfId="72" applyFont="1" applyAlignment="1">
      <alignment wrapText="1"/>
    </xf>
    <xf numFmtId="0" fontId="34" fillId="0" borderId="11" xfId="72" applyFont="1" applyBorder="1" applyAlignment="1">
      <alignment horizontal="center" wrapText="1"/>
    </xf>
    <xf numFmtId="0" fontId="25" fillId="0" borderId="10" xfId="72" applyFont="1" applyBorder="1" applyAlignment="1">
      <alignment wrapText="1"/>
    </xf>
    <xf numFmtId="0" fontId="25" fillId="0" borderId="0" xfId="72" applyFont="1" applyAlignment="1">
      <alignment wrapText="1"/>
    </xf>
    <xf numFmtId="0" fontId="23" fillId="0" borderId="0" xfId="72" applyFont="1" applyAlignment="1">
      <alignment horizontal="center" wrapText="1"/>
    </xf>
    <xf numFmtId="0" fontId="23" fillId="0" borderId="11" xfId="72" applyFont="1" applyBorder="1" applyAlignment="1">
      <alignment horizontal="center" wrapText="1"/>
    </xf>
    <xf numFmtId="0" fontId="20" fillId="0" borderId="11" xfId="72" applyFont="1" applyBorder="1" applyAlignment="1">
      <alignment horizontal="center" wrapText="1"/>
    </xf>
    <xf numFmtId="0" fontId="20" fillId="0" borderId="11" xfId="72" applyFont="1" applyBorder="1" applyAlignment="1">
      <alignment wrapText="1"/>
    </xf>
    <xf numFmtId="0" fontId="39" fillId="0" borderId="18" xfId="72" applyFont="1" applyBorder="1" applyAlignment="1">
      <alignment horizontal="center" wrapText="1"/>
    </xf>
    <xf numFmtId="0" fontId="39" fillId="0" borderId="20" xfId="72" applyFont="1" applyBorder="1" applyAlignment="1">
      <alignment horizontal="center" wrapText="1"/>
    </xf>
    <xf numFmtId="0" fontId="35" fillId="0" borderId="11" xfId="72" applyFont="1" applyBorder="1" applyAlignment="1">
      <alignment horizontal="center" vertical="center" wrapText="1"/>
    </xf>
    <xf numFmtId="0" fontId="34" fillId="0" borderId="36" xfId="72" applyFont="1" applyBorder="1" applyAlignment="1">
      <alignment horizontal="center" wrapText="1"/>
    </xf>
    <xf numFmtId="0" fontId="39" fillId="0" borderId="23" xfId="72" applyFont="1" applyBorder="1" applyAlignment="1">
      <alignment horizontal="center" wrapText="1"/>
    </xf>
    <xf numFmtId="1" fontId="34" fillId="0" borderId="11" xfId="72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3" fillId="0" borderId="0" xfId="71" applyFont="1" applyAlignment="1">
      <alignment horizontal="center" vertical="center" wrapText="1"/>
    </xf>
    <xf numFmtId="0" fontId="23" fillId="0" borderId="11" xfId="71" applyFont="1" applyBorder="1" applyAlignment="1">
      <alignment horizontal="center" vertical="center" wrapText="1"/>
    </xf>
    <xf numFmtId="0" fontId="34" fillId="0" borderId="18" xfId="0" applyFont="1" applyBorder="1" applyAlignment="1">
      <alignment horizontal="right" vertical="center" wrapText="1"/>
    </xf>
    <xf numFmtId="0" fontId="22" fillId="0" borderId="11" xfId="71" applyFont="1" applyBorder="1" applyAlignment="1">
      <alignment horizontal="center" vertical="center" wrapText="1"/>
    </xf>
    <xf numFmtId="0" fontId="22" fillId="0" borderId="10" xfId="72" applyFont="1" applyBorder="1" applyAlignment="1">
      <alignment wrapText="1"/>
    </xf>
    <xf numFmtId="0" fontId="34" fillId="0" borderId="18" xfId="72" applyFont="1" applyBorder="1" applyAlignment="1">
      <alignment horizontal="right" wrapText="1"/>
    </xf>
    <xf numFmtId="0" fontId="35" fillId="0" borderId="0" xfId="72" applyFont="1" applyAlignment="1">
      <alignment horizontal="right" wrapText="1"/>
    </xf>
    <xf numFmtId="0" fontId="35" fillId="0" borderId="0" xfId="72" applyFont="1" applyAlignment="1">
      <alignment horizontal="center" wrapText="1"/>
    </xf>
    <xf numFmtId="0" fontId="34" fillId="0" borderId="0" xfId="0" applyFont="1" applyAlignment="1">
      <alignment horizontal="right" vertical="center" wrapText="1"/>
    </xf>
    <xf numFmtId="0" fontId="20" fillId="0" borderId="15" xfId="72" applyFont="1" applyBorder="1" applyAlignment="1">
      <alignment wrapText="1"/>
    </xf>
    <xf numFmtId="0" fontId="20" fillId="0" borderId="16" xfId="72" applyFont="1" applyBorder="1" applyAlignment="1">
      <alignment wrapText="1"/>
    </xf>
    <xf numFmtId="0" fontId="20" fillId="0" borderId="17" xfId="72" applyFont="1" applyBorder="1" applyAlignment="1">
      <alignment wrapText="1"/>
    </xf>
    <xf numFmtId="0" fontId="20" fillId="0" borderId="0" xfId="72" applyFont="1" applyAlignment="1">
      <alignment horizontal="center" wrapText="1"/>
    </xf>
    <xf numFmtId="0" fontId="22" fillId="0" borderId="0" xfId="72" applyFont="1" applyAlignment="1">
      <alignment wrapText="1"/>
    </xf>
    <xf numFmtId="0" fontId="34" fillId="31" borderId="19" xfId="65" applyFont="1" applyFill="1" applyBorder="1" applyAlignment="1">
      <alignment vertical="center" wrapText="1"/>
    </xf>
    <xf numFmtId="0" fontId="31" fillId="0" borderId="0" xfId="72" applyFont="1" applyAlignment="1">
      <alignment horizont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10" xfId="71" applyFont="1" applyBorder="1" applyAlignment="1">
      <alignment horizontal="center" vertical="center" wrapText="1"/>
    </xf>
    <xf numFmtId="0" fontId="27" fillId="0" borderId="0" xfId="71" applyFont="1" applyAlignment="1">
      <alignment horizontal="center" vertical="center"/>
    </xf>
    <xf numFmtId="0" fontId="27" fillId="0" borderId="11" xfId="71" applyFont="1" applyBorder="1" applyAlignment="1">
      <alignment horizontal="center" vertical="center"/>
    </xf>
    <xf numFmtId="0" fontId="27" fillId="0" borderId="10" xfId="71" applyFont="1" applyBorder="1" applyAlignment="1">
      <alignment horizontal="center" vertical="center"/>
    </xf>
    <xf numFmtId="0" fontId="27" fillId="0" borderId="0" xfId="71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4" fillId="0" borderId="45" xfId="66" applyFont="1" applyBorder="1" applyAlignment="1">
      <alignment horizontal="left" vertical="center" wrapText="1"/>
    </xf>
    <xf numFmtId="0" fontId="34" fillId="0" borderId="29" xfId="66" applyFont="1" applyBorder="1" applyAlignment="1">
      <alignment horizontal="left" vertical="center" wrapText="1"/>
    </xf>
    <xf numFmtId="0" fontId="34" fillId="0" borderId="39" xfId="0" applyFont="1" applyBorder="1" applyAlignment="1">
      <alignment horizontal="left" vertical="center" wrapText="1"/>
    </xf>
    <xf numFmtId="0" fontId="34" fillId="0" borderId="4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19" xfId="72" applyFont="1" applyBorder="1" applyAlignment="1">
      <alignment horizontal="right"/>
    </xf>
    <xf numFmtId="0" fontId="34" fillId="0" borderId="18" xfId="72" applyFont="1" applyBorder="1" applyAlignment="1">
      <alignment horizontal="right"/>
    </xf>
    <xf numFmtId="1" fontId="39" fillId="0" borderId="36" xfId="0" applyNumberFormat="1" applyFont="1" applyBorder="1" applyAlignment="1">
      <alignment horizontal="center" vertical="center" wrapText="1"/>
    </xf>
    <xf numFmtId="1" fontId="39" fillId="0" borderId="43" xfId="0" applyNumberFormat="1" applyFont="1" applyBorder="1" applyAlignment="1">
      <alignment horizontal="center" vertical="center" wrapText="1"/>
    </xf>
    <xf numFmtId="1" fontId="39" fillId="0" borderId="42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horizontal="right" vertical="center"/>
    </xf>
    <xf numFmtId="0" fontId="34" fillId="0" borderId="18" xfId="0" applyFont="1" applyBorder="1" applyAlignment="1">
      <alignment horizontal="center" vertical="center" wrapText="1"/>
    </xf>
    <xf numFmtId="0" fontId="34" fillId="0" borderId="18" xfId="72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36" xfId="72" applyFont="1" applyBorder="1" applyAlignment="1">
      <alignment horizontal="center" vertical="center" wrapText="1"/>
    </xf>
    <xf numFmtId="0" fontId="34" fillId="0" borderId="43" xfId="72" applyFont="1" applyBorder="1" applyAlignment="1">
      <alignment horizontal="center" vertical="center" wrapText="1"/>
    </xf>
    <xf numFmtId="0" fontId="34" fillId="0" borderId="42" xfId="72" applyFont="1" applyBorder="1" applyAlignment="1">
      <alignment horizontal="center" vertical="center" wrapText="1"/>
    </xf>
    <xf numFmtId="0" fontId="34" fillId="0" borderId="35" xfId="72" applyFont="1" applyBorder="1" applyAlignment="1">
      <alignment horizontal="center" vertical="center" wrapText="1"/>
    </xf>
    <xf numFmtId="0" fontId="34" fillId="0" borderId="44" xfId="72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32" borderId="36" xfId="0" applyFont="1" applyFill="1" applyBorder="1" applyAlignment="1">
      <alignment horizontal="center" vertical="center" wrapText="1"/>
    </xf>
    <xf numFmtId="0" fontId="39" fillId="32" borderId="43" xfId="0" applyFont="1" applyFill="1" applyBorder="1" applyAlignment="1">
      <alignment horizontal="center" vertical="center" wrapText="1"/>
    </xf>
    <xf numFmtId="0" fontId="39" fillId="32" borderId="42" xfId="0" applyFont="1" applyFill="1" applyBorder="1" applyAlignment="1">
      <alignment horizontal="center" vertical="center" wrapText="1"/>
    </xf>
    <xf numFmtId="0" fontId="39" fillId="32" borderId="36" xfId="72" applyFont="1" applyFill="1" applyBorder="1" applyAlignment="1">
      <alignment horizontal="center" vertical="center" wrapText="1"/>
    </xf>
    <xf numFmtId="0" fontId="39" fillId="32" borderId="43" xfId="72" applyFont="1" applyFill="1" applyBorder="1" applyAlignment="1">
      <alignment horizontal="center" vertical="center" wrapText="1"/>
    </xf>
    <xf numFmtId="0" fontId="39" fillId="32" borderId="42" xfId="72" applyFont="1" applyFill="1" applyBorder="1" applyAlignment="1">
      <alignment horizontal="center" vertical="center" wrapText="1"/>
    </xf>
    <xf numFmtId="0" fontId="39" fillId="0" borderId="36" xfId="72" applyFont="1" applyBorder="1" applyAlignment="1">
      <alignment horizontal="center" vertical="center" wrapText="1"/>
    </xf>
    <xf numFmtId="0" fontId="39" fillId="0" borderId="43" xfId="72" applyFont="1" applyBorder="1" applyAlignment="1">
      <alignment horizontal="center" vertical="center" wrapText="1"/>
    </xf>
    <xf numFmtId="0" fontId="39" fillId="0" borderId="42" xfId="72" applyFont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4" fillId="0" borderId="19" xfId="72" applyFont="1" applyBorder="1" applyAlignment="1">
      <alignment horizontal="right" wrapText="1"/>
    </xf>
    <xf numFmtId="0" fontId="34" fillId="0" borderId="18" xfId="72" applyFont="1" applyBorder="1" applyAlignment="1">
      <alignment horizontal="right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7" fillId="0" borderId="11" xfId="71" applyFont="1" applyBorder="1" applyAlignment="1">
      <alignment horizontal="center" vertical="center" wrapText="1"/>
    </xf>
    <xf numFmtId="0" fontId="34" fillId="0" borderId="18" xfId="0" applyFont="1" applyBorder="1" applyAlignment="1">
      <alignment horizontal="right" vertical="center" wrapText="1"/>
    </xf>
    <xf numFmtId="0" fontId="34" fillId="0" borderId="37" xfId="66" applyFont="1" applyBorder="1" applyAlignment="1">
      <alignment horizontal="left" vertical="center" wrapText="1"/>
    </xf>
    <xf numFmtId="0" fontId="34" fillId="0" borderId="38" xfId="66" applyFont="1" applyBorder="1" applyAlignment="1">
      <alignment horizontal="left" vertical="center" wrapText="1"/>
    </xf>
    <xf numFmtId="0" fontId="41" fillId="32" borderId="52" xfId="52" applyFont="1" applyFill="1" applyBorder="1" applyAlignment="1">
      <alignment horizontal="left" vertical="center" wrapText="1"/>
    </xf>
    <xf numFmtId="0" fontId="41" fillId="32" borderId="52" xfId="52" applyFont="1" applyFill="1" applyBorder="1" applyAlignment="1">
      <alignment horizontal="center" vertical="center" wrapText="1"/>
    </xf>
    <xf numFmtId="0" fontId="41" fillId="0" borderId="52" xfId="52" applyFont="1" applyBorder="1" applyAlignment="1">
      <alignment horizontal="left" vertical="center" wrapText="1"/>
    </xf>
    <xf numFmtId="0" fontId="41" fillId="0" borderId="52" xfId="66" applyFont="1" applyBorder="1" applyAlignment="1">
      <alignment horizontal="justify" vertical="center" wrapText="1"/>
    </xf>
    <xf numFmtId="0" fontId="41" fillId="0" borderId="52" xfId="66" applyFont="1" applyBorder="1" applyAlignment="1">
      <alignment horizontal="center" vertical="center" wrapText="1"/>
    </xf>
    <xf numFmtId="0" fontId="34" fillId="0" borderId="12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</cellXfs>
  <cellStyles count="89">
    <cellStyle name="%20 - Vurgu1 2" xfId="1" xr:uid="{00000000-0005-0000-0000-000000000000}"/>
    <cellStyle name="%20 - Vurgu1 2 2" xfId="2" xr:uid="{00000000-0005-0000-0000-000001000000}"/>
    <cellStyle name="%20 - Vurgu2 2" xfId="3" xr:uid="{00000000-0005-0000-0000-000002000000}"/>
    <cellStyle name="%20 - Vurgu3 2" xfId="4" xr:uid="{00000000-0005-0000-0000-000003000000}"/>
    <cellStyle name="%20 - Vurgu4 2" xfId="5" xr:uid="{00000000-0005-0000-0000-000004000000}"/>
    <cellStyle name="%20 - Vurgu4 2 2" xfId="6" xr:uid="{00000000-0005-0000-0000-000005000000}"/>
    <cellStyle name="%20 - Vurgu5 2" xfId="7" xr:uid="{00000000-0005-0000-0000-000006000000}"/>
    <cellStyle name="%20 - Vurgu5 2 2" xfId="8" xr:uid="{00000000-0005-0000-0000-000007000000}"/>
    <cellStyle name="%20 - Vurgu6 2" xfId="9" xr:uid="{00000000-0005-0000-0000-000008000000}"/>
    <cellStyle name="%20 - Vurgu6 2 2" xfId="10" xr:uid="{00000000-0005-0000-0000-000009000000}"/>
    <cellStyle name="%40 - Vurgu1 2" xfId="11" xr:uid="{00000000-0005-0000-0000-00000A000000}"/>
    <cellStyle name="%40 - Vurgu1 2 2" xfId="12" xr:uid="{00000000-0005-0000-0000-00000B000000}"/>
    <cellStyle name="%40 - Vurgu2 2" xfId="13" xr:uid="{00000000-0005-0000-0000-00000C000000}"/>
    <cellStyle name="%40 - Vurgu3 2" xfId="14" xr:uid="{00000000-0005-0000-0000-00000D000000}"/>
    <cellStyle name="%40 - Vurgu4 2" xfId="15" xr:uid="{00000000-0005-0000-0000-00000E000000}"/>
    <cellStyle name="%40 - Vurgu4 2 2" xfId="16" xr:uid="{00000000-0005-0000-0000-00000F000000}"/>
    <cellStyle name="%40 - Vurgu5 2" xfId="17" xr:uid="{00000000-0005-0000-0000-000010000000}"/>
    <cellStyle name="%40 - Vurgu5 2 2" xfId="18" xr:uid="{00000000-0005-0000-0000-000011000000}"/>
    <cellStyle name="%40 - Vurgu6 2" xfId="19" xr:uid="{00000000-0005-0000-0000-000012000000}"/>
    <cellStyle name="%40 - Vurgu6 2 2" xfId="20" xr:uid="{00000000-0005-0000-0000-000013000000}"/>
    <cellStyle name="%60 - Vurgu1 2" xfId="21" xr:uid="{00000000-0005-0000-0000-000014000000}"/>
    <cellStyle name="%60 - Vurgu2 2" xfId="22" xr:uid="{00000000-0005-0000-0000-000015000000}"/>
    <cellStyle name="%60 - Vurgu3 2" xfId="23" xr:uid="{00000000-0005-0000-0000-000016000000}"/>
    <cellStyle name="%60 - Vurgu4 2" xfId="24" xr:uid="{00000000-0005-0000-0000-000017000000}"/>
    <cellStyle name="%60 - Vurgu5 2" xfId="25" xr:uid="{00000000-0005-0000-0000-000018000000}"/>
    <cellStyle name="%60 - Vurgu6 2" xfId="26" xr:uid="{00000000-0005-0000-0000-000019000000}"/>
    <cellStyle name="Accent1" xfId="27" xr:uid="{00000000-0005-0000-0000-00001A000000}"/>
    <cellStyle name="Accent2" xfId="28" xr:uid="{00000000-0005-0000-0000-00001B000000}"/>
    <cellStyle name="Accent3" xfId="29" xr:uid="{00000000-0005-0000-0000-00001C000000}"/>
    <cellStyle name="Accent4" xfId="30" xr:uid="{00000000-0005-0000-0000-00001D000000}"/>
    <cellStyle name="Accent5" xfId="31" xr:uid="{00000000-0005-0000-0000-00001E000000}"/>
    <cellStyle name="Accent6" xfId="32" xr:uid="{00000000-0005-0000-0000-00001F000000}"/>
    <cellStyle name="Açıklama Metni 2" xfId="33" xr:uid="{00000000-0005-0000-0000-000020000000}"/>
    <cellStyle name="Ana Başlık 2" xfId="34" xr:uid="{00000000-0005-0000-0000-000021000000}"/>
    <cellStyle name="Bad" xfId="35" xr:uid="{00000000-0005-0000-0000-000022000000}"/>
    <cellStyle name="Bağlı Hücre 2" xfId="36" xr:uid="{00000000-0005-0000-0000-000023000000}"/>
    <cellStyle name="Başlık 1 2" xfId="37" xr:uid="{00000000-0005-0000-0000-000024000000}"/>
    <cellStyle name="Başlık 2 2" xfId="38" xr:uid="{00000000-0005-0000-0000-000025000000}"/>
    <cellStyle name="Başlık 3 2" xfId="39" xr:uid="{00000000-0005-0000-0000-000026000000}"/>
    <cellStyle name="Başlık 4 2" xfId="40" xr:uid="{00000000-0005-0000-0000-000027000000}"/>
    <cellStyle name="Calculation" xfId="41" xr:uid="{00000000-0005-0000-0000-000028000000}"/>
    <cellStyle name="Check Cell" xfId="42" xr:uid="{00000000-0005-0000-0000-000029000000}"/>
    <cellStyle name="Çıkış 2" xfId="43" xr:uid="{00000000-0005-0000-0000-00002A000000}"/>
    <cellStyle name="Çıkış 2 2" xfId="44" xr:uid="{00000000-0005-0000-0000-00002B000000}"/>
    <cellStyle name="Giriş 2" xfId="45" xr:uid="{00000000-0005-0000-0000-00002C000000}"/>
    <cellStyle name="Giriş 2 2" xfId="46" xr:uid="{00000000-0005-0000-0000-00002D000000}"/>
    <cellStyle name="Good" xfId="47" xr:uid="{00000000-0005-0000-0000-00002E000000}"/>
    <cellStyle name="Neutral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2 2" xfId="51" xr:uid="{00000000-0005-0000-0000-000033000000}"/>
    <cellStyle name="Normal 2 2 3" xfId="52" xr:uid="{00000000-0005-0000-0000-000034000000}"/>
    <cellStyle name="Normal 2 3" xfId="53" xr:uid="{00000000-0005-0000-0000-000035000000}"/>
    <cellStyle name="Normal 2 3 2" xfId="54" xr:uid="{00000000-0005-0000-0000-000036000000}"/>
    <cellStyle name="Normal 2 3 3" xfId="55" xr:uid="{00000000-0005-0000-0000-000037000000}"/>
    <cellStyle name="Normal 2 4" xfId="56" xr:uid="{00000000-0005-0000-0000-000038000000}"/>
    <cellStyle name="Normal 2 4 2" xfId="57" xr:uid="{00000000-0005-0000-0000-000039000000}"/>
    <cellStyle name="Normal 2 5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3" xfId="63" xr:uid="{00000000-0005-0000-0000-00003F000000}"/>
    <cellStyle name="Normal 3 4" xfId="64" xr:uid="{00000000-0005-0000-0000-000040000000}"/>
    <cellStyle name="Normal 4" xfId="65" xr:uid="{00000000-0005-0000-0000-000041000000}"/>
    <cellStyle name="Normal 4 2" xfId="66" xr:uid="{00000000-0005-0000-0000-000042000000}"/>
    <cellStyle name="Normal 4 3" xfId="67" xr:uid="{00000000-0005-0000-0000-000043000000}"/>
    <cellStyle name="Normal 5" xfId="68" xr:uid="{00000000-0005-0000-0000-000044000000}"/>
    <cellStyle name="Normal 5 2" xfId="84" xr:uid="{00000000-0005-0000-0000-000045000000}"/>
    <cellStyle name="Normal 5 3" xfId="86" xr:uid="{00000000-0005-0000-0000-000046000000}"/>
    <cellStyle name="Normal 6" xfId="69" xr:uid="{00000000-0005-0000-0000-000047000000}"/>
    <cellStyle name="Normal 6 2" xfId="87" xr:uid="{00000000-0005-0000-0000-000048000000}"/>
    <cellStyle name="Normal 7" xfId="70" xr:uid="{00000000-0005-0000-0000-000049000000}"/>
    <cellStyle name="Normal 8" xfId="83" xr:uid="{00000000-0005-0000-0000-00004A000000}"/>
    <cellStyle name="Normal 9" xfId="85" xr:uid="{00000000-0005-0000-0000-00004B000000}"/>
    <cellStyle name="Normal_EEE UNDERGRADUATE22062009" xfId="71" xr:uid="{00000000-0005-0000-0000-00004C000000}"/>
    <cellStyle name="Normal_SON_AREL_CENG_UNDERGRADUATE_CURRICULUM_ENG_3" xfId="72" xr:uid="{00000000-0005-0000-0000-00004D000000}"/>
    <cellStyle name="Not 2" xfId="73" xr:uid="{00000000-0005-0000-0000-00004E000000}"/>
    <cellStyle name="Percent 2" xfId="88" xr:uid="{00000000-0005-0000-0000-00004F000000}"/>
    <cellStyle name="Toplam 2" xfId="74" xr:uid="{00000000-0005-0000-0000-000050000000}"/>
    <cellStyle name="Uyarı Metni 2" xfId="75" xr:uid="{00000000-0005-0000-0000-000051000000}"/>
    <cellStyle name="Yüzde 2" xfId="76" xr:uid="{00000000-0005-0000-0000-000052000000}"/>
    <cellStyle name="Yüzde 2 2" xfId="77" xr:uid="{00000000-0005-0000-0000-000053000000}"/>
    <cellStyle name="Yüzde 2 3" xfId="78" xr:uid="{00000000-0005-0000-0000-000054000000}"/>
    <cellStyle name="Yüzde 3" xfId="79" xr:uid="{00000000-0005-0000-0000-000055000000}"/>
    <cellStyle name="Yüzde 3 2" xfId="80" xr:uid="{00000000-0005-0000-0000-000056000000}"/>
    <cellStyle name="Yüzde 4" xfId="81" xr:uid="{00000000-0005-0000-0000-000057000000}"/>
    <cellStyle name="Yüzde 4 2" xfId="82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122"/>
  <sheetViews>
    <sheetView topLeftCell="A87" zoomScaleNormal="100" workbookViewId="0">
      <selection activeCell="D111" sqref="D111"/>
    </sheetView>
  </sheetViews>
  <sheetFormatPr defaultColWidth="9.140625" defaultRowHeight="12.75" x14ac:dyDescent="0.2"/>
  <cols>
    <col min="1" max="1" width="9.140625" style="3"/>
    <col min="2" max="2" width="9" style="3" customWidth="1"/>
    <col min="3" max="3" width="40.5703125" style="3" bestFit="1" customWidth="1"/>
    <col min="4" max="4" width="3" style="3" bestFit="1" customWidth="1"/>
    <col min="5" max="6" width="2.85546875" style="3" bestFit="1" customWidth="1"/>
    <col min="7" max="7" width="4.5703125" style="3" bestFit="1" customWidth="1"/>
    <col min="8" max="8" width="5.5703125" style="3" customWidth="1"/>
    <col min="9" max="9" width="7" style="3" customWidth="1"/>
    <col min="10" max="10" width="9.85546875" style="3" customWidth="1"/>
    <col min="11" max="11" width="38.42578125" style="3" customWidth="1"/>
    <col min="12" max="12" width="3" style="3" bestFit="1" customWidth="1"/>
    <col min="13" max="14" width="3.140625" style="3" bestFit="1" customWidth="1"/>
    <col min="15" max="15" width="4.5703125" style="3" bestFit="1" customWidth="1"/>
    <col min="16" max="16" width="5.7109375" style="3" bestFit="1" customWidth="1"/>
    <col min="17" max="17" width="7" style="3" customWidth="1"/>
    <col min="18" max="18" width="10.42578125" style="3" customWidth="1"/>
    <col min="19" max="19" width="10" style="3" customWidth="1"/>
    <col min="20" max="20" width="39.140625" style="3" bestFit="1" customWidth="1"/>
    <col min="21" max="21" width="3.28515625" style="3" bestFit="1" customWidth="1"/>
    <col min="22" max="23" width="2.140625" style="3" bestFit="1" customWidth="1"/>
    <col min="24" max="24" width="3.28515625" style="3" bestFit="1" customWidth="1"/>
    <col min="25" max="25" width="5.5703125" style="3" bestFit="1" customWidth="1"/>
    <col min="26" max="26" width="7" style="3" customWidth="1"/>
    <col min="27" max="27" width="10" style="3" customWidth="1"/>
    <col min="28" max="28" width="39.140625" style="3" bestFit="1" customWidth="1"/>
    <col min="29" max="29" width="2.28515625" style="3" bestFit="1" customWidth="1"/>
    <col min="30" max="31" width="2.140625" style="3" bestFit="1" customWidth="1"/>
    <col min="32" max="32" width="3.28515625" style="3" bestFit="1" customWidth="1"/>
    <col min="33" max="33" width="5.5703125" style="3" bestFit="1" customWidth="1"/>
    <col min="34" max="16384" width="9.140625" style="3"/>
  </cols>
  <sheetData>
    <row r="1" spans="2:33" ht="51.75" customHeight="1" x14ac:dyDescent="0.25">
      <c r="B1" s="236" t="s">
        <v>232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</row>
    <row r="2" spans="2:33" ht="33.7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62"/>
      <c r="Z2" s="9"/>
      <c r="AA2" s="9"/>
      <c r="AB2" s="9"/>
      <c r="AC2" s="9"/>
      <c r="AD2" s="9"/>
      <c r="AE2" s="9"/>
      <c r="AF2" s="9"/>
      <c r="AG2" s="9"/>
    </row>
    <row r="3" spans="2:33" s="1" customFormat="1" ht="20.100000000000001" customHeight="1" x14ac:dyDescent="0.2">
      <c r="B3" s="245" t="s">
        <v>17</v>
      </c>
      <c r="C3" s="246"/>
      <c r="D3" s="246"/>
      <c r="E3" s="246"/>
      <c r="F3" s="246"/>
      <c r="G3" s="246"/>
      <c r="H3" s="247"/>
      <c r="J3" s="245" t="s">
        <v>17</v>
      </c>
      <c r="K3" s="246"/>
      <c r="L3" s="246"/>
      <c r="M3" s="246"/>
      <c r="N3" s="246"/>
      <c r="O3" s="246"/>
      <c r="P3" s="247"/>
      <c r="R3" s="20"/>
      <c r="S3" s="21"/>
      <c r="T3" s="21"/>
      <c r="U3" s="21"/>
      <c r="V3" s="21"/>
      <c r="W3" s="21"/>
      <c r="X3" s="21"/>
      <c r="Y3" s="65"/>
      <c r="AA3" s="20"/>
      <c r="AB3" s="21"/>
      <c r="AC3" s="21"/>
      <c r="AD3" s="21"/>
      <c r="AE3" s="21"/>
      <c r="AF3" s="21"/>
      <c r="AG3" s="22"/>
    </row>
    <row r="4" spans="2:33" s="1" customFormat="1" ht="20.100000000000001" customHeight="1" x14ac:dyDescent="0.2">
      <c r="B4" s="237" t="s">
        <v>18</v>
      </c>
      <c r="C4" s="238"/>
      <c r="D4" s="238"/>
      <c r="E4" s="238"/>
      <c r="F4" s="238"/>
      <c r="G4" s="238"/>
      <c r="H4" s="239"/>
      <c r="J4" s="237" t="s">
        <v>18</v>
      </c>
      <c r="K4" s="238"/>
      <c r="L4" s="238"/>
      <c r="M4" s="238"/>
      <c r="N4" s="238"/>
      <c r="O4" s="238"/>
      <c r="P4" s="239"/>
      <c r="R4" s="18"/>
      <c r="Y4" s="66"/>
      <c r="AA4" s="18"/>
      <c r="AG4" s="11"/>
    </row>
    <row r="5" spans="2:33" s="1" customFormat="1" ht="20.100000000000001" customHeight="1" x14ac:dyDescent="0.2">
      <c r="B5" s="237" t="s">
        <v>233</v>
      </c>
      <c r="C5" s="238"/>
      <c r="D5" s="238"/>
      <c r="E5" s="238"/>
      <c r="F5" s="238"/>
      <c r="G5" s="238"/>
      <c r="H5" s="239"/>
      <c r="J5" s="237" t="s">
        <v>234</v>
      </c>
      <c r="K5" s="238"/>
      <c r="L5" s="238"/>
      <c r="M5" s="238"/>
      <c r="N5" s="238"/>
      <c r="O5" s="238"/>
      <c r="P5" s="239"/>
      <c r="R5" s="18"/>
      <c r="S5" s="244" t="s">
        <v>20</v>
      </c>
      <c r="T5" s="241"/>
      <c r="U5" s="241"/>
      <c r="V5" s="241"/>
      <c r="W5" s="241"/>
      <c r="X5" s="241"/>
      <c r="Y5" s="242"/>
      <c r="AA5" s="240" t="s">
        <v>21</v>
      </c>
      <c r="AB5" s="241"/>
      <c r="AC5" s="241"/>
      <c r="AD5" s="241"/>
      <c r="AE5" s="241"/>
      <c r="AF5" s="241"/>
      <c r="AG5" s="242"/>
    </row>
    <row r="6" spans="2:33" s="1" customFormat="1" ht="20.100000000000001" customHeight="1" x14ac:dyDescent="0.2">
      <c r="B6" s="237" t="s">
        <v>19</v>
      </c>
      <c r="C6" s="238"/>
      <c r="D6" s="238"/>
      <c r="E6" s="238"/>
      <c r="F6" s="238"/>
      <c r="G6" s="238"/>
      <c r="H6" s="239"/>
      <c r="J6" s="237" t="s">
        <v>19</v>
      </c>
      <c r="K6" s="238"/>
      <c r="L6" s="238"/>
      <c r="M6" s="238"/>
      <c r="N6" s="238"/>
      <c r="O6" s="238"/>
      <c r="P6" s="239"/>
      <c r="R6" s="18"/>
      <c r="S6" s="241"/>
      <c r="T6" s="241"/>
      <c r="U6" s="241"/>
      <c r="V6" s="241"/>
      <c r="W6" s="241"/>
      <c r="X6" s="241"/>
      <c r="Y6" s="242"/>
      <c r="AA6" s="243"/>
      <c r="AB6" s="241"/>
      <c r="AC6" s="241"/>
      <c r="AD6" s="241"/>
      <c r="AE6" s="241"/>
      <c r="AF6" s="241"/>
      <c r="AG6" s="242"/>
    </row>
    <row r="7" spans="2:33" s="1" customFormat="1" ht="11.25" customHeight="1" x14ac:dyDescent="0.2">
      <c r="B7" s="10"/>
      <c r="C7" s="8"/>
      <c r="D7" s="8"/>
      <c r="E7" s="8"/>
      <c r="F7" s="8"/>
      <c r="G7" s="8"/>
      <c r="H7" s="11"/>
      <c r="J7" s="18"/>
      <c r="P7" s="11"/>
      <c r="R7" s="18"/>
      <c r="Y7" s="66"/>
      <c r="AA7" s="18"/>
      <c r="AG7" s="11"/>
    </row>
    <row r="8" spans="2:33" s="1" customFormat="1" ht="20.100000000000001" customHeight="1" thickBot="1" x14ac:dyDescent="0.25">
      <c r="B8" s="252" t="s">
        <v>7</v>
      </c>
      <c r="C8" s="253"/>
      <c r="D8" s="253"/>
      <c r="E8" s="253"/>
      <c r="F8" s="253"/>
      <c r="G8" s="253"/>
      <c r="H8" s="254"/>
      <c r="J8" s="252" t="s">
        <v>7</v>
      </c>
      <c r="K8" s="253"/>
      <c r="L8" s="253"/>
      <c r="M8" s="253"/>
      <c r="N8" s="253"/>
      <c r="O8" s="253"/>
      <c r="P8" s="254"/>
      <c r="R8" s="18"/>
      <c r="S8" s="253" t="s">
        <v>7</v>
      </c>
      <c r="T8" s="253"/>
      <c r="U8" s="253"/>
      <c r="V8" s="253"/>
      <c r="W8" s="253"/>
      <c r="X8" s="253"/>
      <c r="Y8" s="254"/>
      <c r="AA8" s="252" t="s">
        <v>7</v>
      </c>
      <c r="AB8" s="253"/>
      <c r="AC8" s="253"/>
      <c r="AD8" s="253"/>
      <c r="AE8" s="253"/>
      <c r="AF8" s="253"/>
      <c r="AG8" s="254"/>
    </row>
    <row r="9" spans="2:33" s="2" customFormat="1" ht="23.1" customHeight="1" thickBot="1" x14ac:dyDescent="0.25">
      <c r="B9" s="39" t="s">
        <v>1</v>
      </c>
      <c r="C9" s="26" t="s">
        <v>2</v>
      </c>
      <c r="D9" s="27" t="s">
        <v>0</v>
      </c>
      <c r="E9" s="27" t="s">
        <v>3</v>
      </c>
      <c r="F9" s="27" t="s">
        <v>4</v>
      </c>
      <c r="G9" s="27" t="s">
        <v>5</v>
      </c>
      <c r="H9" s="92" t="s">
        <v>6</v>
      </c>
      <c r="I9" s="1"/>
      <c r="J9" s="39" t="s">
        <v>1</v>
      </c>
      <c r="K9" s="26" t="s">
        <v>2</v>
      </c>
      <c r="L9" s="27" t="s">
        <v>0</v>
      </c>
      <c r="M9" s="27" t="s">
        <v>3</v>
      </c>
      <c r="N9" s="27" t="s">
        <v>4</v>
      </c>
      <c r="O9" s="27" t="s">
        <v>5</v>
      </c>
      <c r="P9" s="92" t="s">
        <v>6</v>
      </c>
      <c r="R9" s="45"/>
      <c r="S9" s="170" t="s">
        <v>1</v>
      </c>
      <c r="T9" s="171" t="s">
        <v>2</v>
      </c>
      <c r="U9" s="172" t="s">
        <v>0</v>
      </c>
      <c r="V9" s="172" t="s">
        <v>3</v>
      </c>
      <c r="W9" s="172" t="s">
        <v>4</v>
      </c>
      <c r="X9" s="172" t="s">
        <v>5</v>
      </c>
      <c r="Y9" s="173" t="s">
        <v>6</v>
      </c>
      <c r="AA9" s="170" t="s">
        <v>1</v>
      </c>
      <c r="AB9" s="171" t="s">
        <v>2</v>
      </c>
      <c r="AC9" s="172" t="s">
        <v>0</v>
      </c>
      <c r="AD9" s="172" t="s">
        <v>3</v>
      </c>
      <c r="AE9" s="172" t="s">
        <v>4</v>
      </c>
      <c r="AF9" s="172" t="s">
        <v>5</v>
      </c>
      <c r="AG9" s="173" t="s">
        <v>6</v>
      </c>
    </row>
    <row r="10" spans="2:33" ht="15" customHeight="1" x14ac:dyDescent="0.2">
      <c r="B10" s="104" t="s">
        <v>59</v>
      </c>
      <c r="C10" s="100" t="s">
        <v>173</v>
      </c>
      <c r="D10" s="96">
        <v>3</v>
      </c>
      <c r="E10" s="96">
        <v>0</v>
      </c>
      <c r="F10" s="96">
        <v>2</v>
      </c>
      <c r="G10" s="96">
        <v>4</v>
      </c>
      <c r="H10" s="108">
        <v>6</v>
      </c>
      <c r="J10" s="104" t="s">
        <v>164</v>
      </c>
      <c r="K10" s="100" t="s">
        <v>34</v>
      </c>
      <c r="L10" s="96">
        <v>3</v>
      </c>
      <c r="M10" s="96">
        <v>0</v>
      </c>
      <c r="N10" s="96">
        <v>0</v>
      </c>
      <c r="O10" s="96">
        <v>3</v>
      </c>
      <c r="P10" s="108">
        <v>4</v>
      </c>
      <c r="R10" s="124" t="s">
        <v>22</v>
      </c>
      <c r="S10" s="104" t="s">
        <v>164</v>
      </c>
      <c r="T10" s="100" t="s">
        <v>34</v>
      </c>
      <c r="U10" s="96">
        <v>3</v>
      </c>
      <c r="V10" s="96">
        <v>0</v>
      </c>
      <c r="W10" s="96">
        <v>0</v>
      </c>
      <c r="X10" s="96">
        <v>3</v>
      </c>
      <c r="Y10" s="108">
        <v>4</v>
      </c>
      <c r="AA10" s="104" t="s">
        <v>164</v>
      </c>
      <c r="AB10" s="100" t="s">
        <v>34</v>
      </c>
      <c r="AC10" s="96">
        <v>3</v>
      </c>
      <c r="AD10" s="96">
        <v>0</v>
      </c>
      <c r="AE10" s="96">
        <v>0</v>
      </c>
      <c r="AF10" s="96">
        <v>3</v>
      </c>
      <c r="AG10" s="108">
        <v>4</v>
      </c>
    </row>
    <row r="11" spans="2:33" ht="15" customHeight="1" x14ac:dyDescent="0.2">
      <c r="B11" s="93" t="s">
        <v>60</v>
      </c>
      <c r="C11" s="94" t="s">
        <v>174</v>
      </c>
      <c r="D11" s="96">
        <v>3</v>
      </c>
      <c r="E11" s="96">
        <v>2</v>
      </c>
      <c r="F11" s="96">
        <v>0</v>
      </c>
      <c r="G11" s="96">
        <v>4</v>
      </c>
      <c r="H11" s="108">
        <v>6</v>
      </c>
      <c r="J11" s="93" t="s">
        <v>60</v>
      </c>
      <c r="K11" s="94" t="s">
        <v>174</v>
      </c>
      <c r="L11" s="96">
        <v>3</v>
      </c>
      <c r="M11" s="96">
        <v>2</v>
      </c>
      <c r="N11" s="96">
        <v>0</v>
      </c>
      <c r="O11" s="96">
        <v>4</v>
      </c>
      <c r="P11" s="108">
        <v>6</v>
      </c>
      <c r="R11" s="123"/>
      <c r="S11" s="258" t="s">
        <v>24</v>
      </c>
      <c r="T11" s="259"/>
      <c r="U11" s="54">
        <v>3</v>
      </c>
      <c r="V11" s="54">
        <v>0</v>
      </c>
      <c r="W11" s="54">
        <v>0</v>
      </c>
      <c r="X11" s="54">
        <v>3</v>
      </c>
      <c r="Y11" s="139">
        <f>SUM(Y10)</f>
        <v>4</v>
      </c>
      <c r="AA11" s="40"/>
      <c r="AB11" s="34"/>
      <c r="AC11" s="86"/>
      <c r="AD11" s="86"/>
      <c r="AE11" s="86"/>
      <c r="AF11" s="86"/>
      <c r="AG11" s="91"/>
    </row>
    <row r="12" spans="2:33" ht="15" customHeight="1" x14ac:dyDescent="0.2">
      <c r="B12" s="101" t="s">
        <v>110</v>
      </c>
      <c r="C12" s="102" t="s">
        <v>175</v>
      </c>
      <c r="D12" s="144">
        <v>3</v>
      </c>
      <c r="E12" s="144">
        <v>0</v>
      </c>
      <c r="F12" s="144">
        <v>2</v>
      </c>
      <c r="G12" s="144">
        <v>4</v>
      </c>
      <c r="H12" s="145">
        <v>6</v>
      </c>
      <c r="J12" s="101" t="s">
        <v>59</v>
      </c>
      <c r="K12" s="102" t="s">
        <v>173</v>
      </c>
      <c r="L12" s="144">
        <v>3</v>
      </c>
      <c r="M12" s="144">
        <v>0</v>
      </c>
      <c r="N12" s="144">
        <v>2</v>
      </c>
      <c r="O12" s="144">
        <v>4</v>
      </c>
      <c r="P12" s="145">
        <v>6</v>
      </c>
      <c r="R12" s="124" t="s">
        <v>23</v>
      </c>
      <c r="S12" s="93" t="s">
        <v>60</v>
      </c>
      <c r="T12" s="94" t="s">
        <v>174</v>
      </c>
      <c r="U12" s="96">
        <v>3</v>
      </c>
      <c r="V12" s="96">
        <v>2</v>
      </c>
      <c r="W12" s="96">
        <v>0</v>
      </c>
      <c r="X12" s="96">
        <v>4</v>
      </c>
      <c r="Y12" s="108">
        <v>6</v>
      </c>
      <c r="AA12" s="40"/>
      <c r="AB12" s="34"/>
      <c r="AC12" s="86"/>
      <c r="AD12" s="86"/>
      <c r="AE12" s="86"/>
      <c r="AF12" s="86"/>
      <c r="AG12" s="91"/>
    </row>
    <row r="13" spans="2:33" ht="15" customHeight="1" x14ac:dyDescent="0.2">
      <c r="B13" s="101" t="s">
        <v>308</v>
      </c>
      <c r="C13" s="102" t="s">
        <v>140</v>
      </c>
      <c r="D13" s="144">
        <v>2</v>
      </c>
      <c r="E13" s="144">
        <v>0</v>
      </c>
      <c r="F13" s="144">
        <v>0</v>
      </c>
      <c r="G13" s="144">
        <v>2</v>
      </c>
      <c r="H13" s="145">
        <v>2</v>
      </c>
      <c r="J13" s="101" t="s">
        <v>61</v>
      </c>
      <c r="K13" s="102" t="s">
        <v>299</v>
      </c>
      <c r="L13" s="144">
        <v>3</v>
      </c>
      <c r="M13" s="144">
        <v>0</v>
      </c>
      <c r="N13" s="144">
        <v>2</v>
      </c>
      <c r="O13" s="144">
        <v>4</v>
      </c>
      <c r="P13" s="145">
        <v>6</v>
      </c>
      <c r="R13" s="124" t="s">
        <v>23</v>
      </c>
      <c r="S13" s="101" t="s">
        <v>59</v>
      </c>
      <c r="T13" s="102" t="s">
        <v>173</v>
      </c>
      <c r="U13" s="144">
        <v>3</v>
      </c>
      <c r="V13" s="144">
        <v>0</v>
      </c>
      <c r="W13" s="144">
        <v>2</v>
      </c>
      <c r="X13" s="144">
        <v>4</v>
      </c>
      <c r="Y13" s="145">
        <v>6</v>
      </c>
      <c r="AA13" s="40"/>
      <c r="AB13" s="34"/>
      <c r="AC13" s="86"/>
      <c r="AD13" s="86"/>
      <c r="AE13" s="86"/>
      <c r="AF13" s="86"/>
      <c r="AG13" s="91"/>
    </row>
    <row r="14" spans="2:33" ht="15" customHeight="1" x14ac:dyDescent="0.2">
      <c r="B14" s="101" t="s">
        <v>63</v>
      </c>
      <c r="C14" s="103" t="s">
        <v>230</v>
      </c>
      <c r="D14" s="95">
        <v>3</v>
      </c>
      <c r="E14" s="95">
        <v>0</v>
      </c>
      <c r="F14" s="95">
        <v>0</v>
      </c>
      <c r="G14" s="95">
        <v>3</v>
      </c>
      <c r="H14" s="110">
        <v>5</v>
      </c>
      <c r="J14" s="101" t="s">
        <v>298</v>
      </c>
      <c r="K14" s="103" t="s">
        <v>27</v>
      </c>
      <c r="L14" s="95">
        <v>2</v>
      </c>
      <c r="M14" s="95">
        <v>0</v>
      </c>
      <c r="N14" s="95">
        <v>0</v>
      </c>
      <c r="O14" s="95">
        <v>2</v>
      </c>
      <c r="P14" s="110">
        <v>2</v>
      </c>
      <c r="R14" s="124" t="s">
        <v>23</v>
      </c>
      <c r="S14" s="101" t="s">
        <v>61</v>
      </c>
      <c r="T14" s="102" t="s">
        <v>299</v>
      </c>
      <c r="U14" s="144">
        <v>3</v>
      </c>
      <c r="V14" s="144">
        <v>0</v>
      </c>
      <c r="W14" s="144">
        <v>2</v>
      </c>
      <c r="X14" s="144">
        <v>4</v>
      </c>
      <c r="Y14" s="145">
        <v>6</v>
      </c>
      <c r="AA14" s="40"/>
      <c r="AB14" s="34"/>
      <c r="AC14" s="86"/>
      <c r="AD14" s="86"/>
      <c r="AE14" s="86"/>
      <c r="AF14" s="86"/>
      <c r="AG14" s="91"/>
    </row>
    <row r="15" spans="2:33" ht="15" customHeight="1" x14ac:dyDescent="0.2">
      <c r="B15" s="105" t="s">
        <v>300</v>
      </c>
      <c r="C15" s="106" t="s">
        <v>176</v>
      </c>
      <c r="D15" s="95">
        <v>0</v>
      </c>
      <c r="E15" s="95">
        <v>2</v>
      </c>
      <c r="F15" s="95">
        <v>0</v>
      </c>
      <c r="G15" s="95">
        <v>1</v>
      </c>
      <c r="H15" s="110">
        <v>4</v>
      </c>
      <c r="J15" s="105" t="s">
        <v>63</v>
      </c>
      <c r="K15" s="106" t="s">
        <v>35</v>
      </c>
      <c r="L15" s="95">
        <v>3</v>
      </c>
      <c r="M15" s="95">
        <v>0</v>
      </c>
      <c r="N15" s="95">
        <v>0</v>
      </c>
      <c r="O15" s="95">
        <v>3</v>
      </c>
      <c r="P15" s="110">
        <v>5</v>
      </c>
      <c r="R15" s="124" t="s">
        <v>23</v>
      </c>
      <c r="S15" s="101" t="s">
        <v>298</v>
      </c>
      <c r="T15" s="103" t="s">
        <v>27</v>
      </c>
      <c r="U15" s="95">
        <v>2</v>
      </c>
      <c r="V15" s="95">
        <v>0</v>
      </c>
      <c r="W15" s="95">
        <v>0</v>
      </c>
      <c r="X15" s="95">
        <v>2</v>
      </c>
      <c r="Y15" s="110">
        <v>2</v>
      </c>
      <c r="AA15" s="40"/>
      <c r="AB15" s="34"/>
      <c r="AC15" s="86"/>
      <c r="AD15" s="86"/>
      <c r="AE15" s="86"/>
      <c r="AF15" s="86"/>
      <c r="AG15" s="91"/>
    </row>
    <row r="16" spans="2:33" ht="15" customHeight="1" thickBot="1" x14ac:dyDescent="0.25">
      <c r="B16" s="104" t="s">
        <v>298</v>
      </c>
      <c r="C16" s="100" t="s">
        <v>177</v>
      </c>
      <c r="D16" s="96">
        <v>2</v>
      </c>
      <c r="E16" s="96">
        <v>0</v>
      </c>
      <c r="F16" s="96">
        <v>0</v>
      </c>
      <c r="G16" s="96">
        <v>2</v>
      </c>
      <c r="H16" s="108">
        <v>2</v>
      </c>
      <c r="J16" s="107" t="s">
        <v>300</v>
      </c>
      <c r="K16" s="97" t="s">
        <v>176</v>
      </c>
      <c r="L16" s="98">
        <v>0</v>
      </c>
      <c r="M16" s="98">
        <v>2</v>
      </c>
      <c r="N16" s="98">
        <v>0</v>
      </c>
      <c r="O16" s="98">
        <v>1</v>
      </c>
      <c r="P16" s="146">
        <v>4</v>
      </c>
      <c r="R16" s="124" t="s">
        <v>23</v>
      </c>
      <c r="S16" s="105" t="s">
        <v>63</v>
      </c>
      <c r="T16" s="106" t="s">
        <v>35</v>
      </c>
      <c r="U16" s="95">
        <v>3</v>
      </c>
      <c r="V16" s="95">
        <v>0</v>
      </c>
      <c r="W16" s="95">
        <v>0</v>
      </c>
      <c r="X16" s="95">
        <v>3</v>
      </c>
      <c r="Y16" s="110">
        <v>5</v>
      </c>
      <c r="AA16" s="40"/>
      <c r="AB16" s="34"/>
      <c r="AC16" s="86"/>
      <c r="AD16" s="86"/>
      <c r="AE16" s="86"/>
      <c r="AF16" s="86"/>
      <c r="AG16" s="91"/>
    </row>
    <row r="17" spans="2:33" ht="15" customHeight="1" thickBot="1" x14ac:dyDescent="0.25">
      <c r="B17" s="248" t="s">
        <v>26</v>
      </c>
      <c r="C17" s="249"/>
      <c r="D17" s="99">
        <f>SUM(D10:D16)</f>
        <v>16</v>
      </c>
      <c r="E17" s="99">
        <f>SUM(E10:E16)</f>
        <v>4</v>
      </c>
      <c r="F17" s="99">
        <f>SUM(F10:F16)</f>
        <v>4</v>
      </c>
      <c r="G17" s="99">
        <f>SUM(G10:G16)</f>
        <v>20</v>
      </c>
      <c r="H17" s="109">
        <f>SUM(H10:H16)</f>
        <v>31</v>
      </c>
      <c r="J17" s="248" t="s">
        <v>26</v>
      </c>
      <c r="K17" s="249"/>
      <c r="L17" s="114">
        <f>SUM(L9:L16)</f>
        <v>17</v>
      </c>
      <c r="M17" s="114">
        <f>SUM(M9:M16)</f>
        <v>4</v>
      </c>
      <c r="N17" s="114">
        <f>SUM(N9:N16)</f>
        <v>4</v>
      </c>
      <c r="O17" s="114">
        <f>SUM(O9:O16)</f>
        <v>21</v>
      </c>
      <c r="P17" s="115">
        <f>SUM(P9:P16)</f>
        <v>33</v>
      </c>
      <c r="R17" s="124" t="s">
        <v>23</v>
      </c>
      <c r="S17" s="107" t="s">
        <v>300</v>
      </c>
      <c r="T17" s="97" t="s">
        <v>176</v>
      </c>
      <c r="U17" s="98">
        <v>0</v>
      </c>
      <c r="V17" s="98">
        <v>2</v>
      </c>
      <c r="W17" s="98">
        <v>0</v>
      </c>
      <c r="X17" s="98">
        <v>1</v>
      </c>
      <c r="Y17" s="146">
        <v>4</v>
      </c>
      <c r="AA17" s="40"/>
      <c r="AB17" s="34"/>
      <c r="AC17" s="86"/>
      <c r="AD17" s="86"/>
      <c r="AE17" s="86"/>
      <c r="AF17" s="86"/>
      <c r="AG17" s="91"/>
    </row>
    <row r="18" spans="2:33" ht="15" customHeight="1" thickBot="1" x14ac:dyDescent="0.25">
      <c r="B18" s="85"/>
      <c r="C18" s="28"/>
      <c r="D18" s="31"/>
      <c r="E18" s="31"/>
      <c r="F18" s="31"/>
      <c r="G18" s="31"/>
      <c r="H18" s="87"/>
      <c r="J18" s="85"/>
      <c r="K18" s="28"/>
      <c r="L18" s="31"/>
      <c r="M18" s="31"/>
      <c r="N18" s="31"/>
      <c r="O18" s="31"/>
      <c r="P18" s="87"/>
      <c r="R18" s="49"/>
      <c r="S18" s="258" t="s">
        <v>25</v>
      </c>
      <c r="T18" s="259"/>
      <c r="U18" s="140">
        <f>SUM(U12:U17)</f>
        <v>14</v>
      </c>
      <c r="V18" s="140">
        <f>SUM(V12:V17)</f>
        <v>4</v>
      </c>
      <c r="W18" s="140">
        <f>SUM(W12:W17)</f>
        <v>4</v>
      </c>
      <c r="X18" s="137">
        <f>SUM(X12:X17)</f>
        <v>18</v>
      </c>
      <c r="Y18" s="139">
        <f>SUM(Y12:Y17)</f>
        <v>29</v>
      </c>
      <c r="AA18" s="133"/>
      <c r="AB18" s="113"/>
      <c r="AC18" s="82"/>
      <c r="AD18" s="82"/>
      <c r="AE18" s="82"/>
      <c r="AF18" s="82"/>
      <c r="AG18" s="157"/>
    </row>
    <row r="19" spans="2:33" ht="15" customHeight="1" thickBot="1" x14ac:dyDescent="0.25">
      <c r="B19" s="85"/>
      <c r="C19" s="28"/>
      <c r="D19" s="31"/>
      <c r="E19" s="31"/>
      <c r="F19" s="31"/>
      <c r="G19" s="31"/>
      <c r="H19" s="87"/>
      <c r="J19" s="85"/>
      <c r="K19" s="28"/>
      <c r="L19" s="31"/>
      <c r="M19" s="31"/>
      <c r="N19" s="31"/>
      <c r="O19" s="31"/>
      <c r="P19" s="87"/>
      <c r="R19" s="49"/>
      <c r="S19" s="248" t="s">
        <v>26</v>
      </c>
      <c r="T19" s="249"/>
      <c r="U19" s="116">
        <f>SUM(U11,U18)</f>
        <v>17</v>
      </c>
      <c r="V19" s="116">
        <f>SUM(V11,V18)</f>
        <v>4</v>
      </c>
      <c r="W19" s="116">
        <f>SUM(W11,W18)</f>
        <v>4</v>
      </c>
      <c r="X19" s="116">
        <f>SUM(X11,X18)</f>
        <v>21</v>
      </c>
      <c r="Y19" s="117">
        <f>SUM(Y11,Y18)</f>
        <v>33</v>
      </c>
      <c r="AA19" s="248" t="s">
        <v>26</v>
      </c>
      <c r="AB19" s="249"/>
      <c r="AC19" s="114">
        <f>SUM(AC10:AC17)</f>
        <v>3</v>
      </c>
      <c r="AD19" s="114">
        <f>SUM(AD10:AD17)</f>
        <v>0</v>
      </c>
      <c r="AE19" s="114">
        <f>SUM(AE10:AE17)</f>
        <v>0</v>
      </c>
      <c r="AF19" s="114">
        <f>SUM(AF10:AF17)</f>
        <v>3</v>
      </c>
      <c r="AG19" s="115">
        <f>SUM(AG10:AG17)</f>
        <v>4</v>
      </c>
    </row>
    <row r="20" spans="2:33" ht="15" customHeight="1" x14ac:dyDescent="0.2">
      <c r="B20" s="85"/>
      <c r="C20" s="28"/>
      <c r="D20" s="31"/>
      <c r="E20" s="31"/>
      <c r="F20" s="31"/>
      <c r="G20" s="31"/>
      <c r="H20" s="87"/>
      <c r="J20" s="85"/>
      <c r="K20" s="28"/>
      <c r="L20" s="31"/>
      <c r="M20" s="31"/>
      <c r="N20" s="31"/>
      <c r="O20" s="31"/>
      <c r="P20" s="87"/>
      <c r="R20" s="49"/>
      <c r="S20" s="35"/>
      <c r="T20" s="35"/>
      <c r="U20" s="36"/>
      <c r="V20" s="36"/>
      <c r="W20" s="36"/>
      <c r="X20" s="36"/>
      <c r="Y20" s="68"/>
      <c r="AA20" s="14"/>
      <c r="AB20" s="15"/>
      <c r="AC20" s="15"/>
      <c r="AD20" s="5"/>
      <c r="AE20" s="5"/>
      <c r="AF20" s="5"/>
      <c r="AG20" s="19"/>
    </row>
    <row r="21" spans="2:33" ht="15" customHeight="1" thickBot="1" x14ac:dyDescent="0.25">
      <c r="B21" s="255" t="s">
        <v>8</v>
      </c>
      <c r="C21" s="256"/>
      <c r="D21" s="256"/>
      <c r="E21" s="256"/>
      <c r="F21" s="256"/>
      <c r="G21" s="256"/>
      <c r="H21" s="257"/>
      <c r="J21" s="255" t="s">
        <v>8</v>
      </c>
      <c r="K21" s="256"/>
      <c r="L21" s="256"/>
      <c r="M21" s="256"/>
      <c r="N21" s="256"/>
      <c r="O21" s="256"/>
      <c r="P21" s="257"/>
      <c r="R21" s="49"/>
      <c r="S21" s="256" t="s">
        <v>8</v>
      </c>
      <c r="T21" s="256"/>
      <c r="U21" s="256"/>
      <c r="V21" s="256"/>
      <c r="W21" s="256"/>
      <c r="X21" s="256"/>
      <c r="Y21" s="257"/>
      <c r="AA21" s="255" t="s">
        <v>8</v>
      </c>
      <c r="AB21" s="256"/>
      <c r="AC21" s="256"/>
      <c r="AD21" s="256"/>
      <c r="AE21" s="256"/>
      <c r="AF21" s="256"/>
      <c r="AG21" s="257"/>
    </row>
    <row r="22" spans="2:33" s="2" customFormat="1" ht="23.1" customHeight="1" thickBot="1" x14ac:dyDescent="0.25">
      <c r="B22" s="39" t="s">
        <v>1</v>
      </c>
      <c r="C22" s="26" t="s">
        <v>2</v>
      </c>
      <c r="D22" s="27" t="s">
        <v>0</v>
      </c>
      <c r="E22" s="27" t="s">
        <v>3</v>
      </c>
      <c r="F22" s="27" t="s">
        <v>4</v>
      </c>
      <c r="G22" s="27" t="s">
        <v>5</v>
      </c>
      <c r="H22" s="92" t="s">
        <v>6</v>
      </c>
      <c r="I22" s="3"/>
      <c r="J22" s="39" t="s">
        <v>1</v>
      </c>
      <c r="K22" s="26" t="s">
        <v>2</v>
      </c>
      <c r="L22" s="27" t="s">
        <v>0</v>
      </c>
      <c r="M22" s="27" t="s">
        <v>3</v>
      </c>
      <c r="N22" s="27" t="s">
        <v>4</v>
      </c>
      <c r="O22" s="27" t="s">
        <v>5</v>
      </c>
      <c r="P22" s="92" t="s">
        <v>6</v>
      </c>
      <c r="R22" s="50"/>
      <c r="S22" s="170" t="s">
        <v>1</v>
      </c>
      <c r="T22" s="171" t="s">
        <v>2</v>
      </c>
      <c r="U22" s="172" t="s">
        <v>0</v>
      </c>
      <c r="V22" s="172" t="s">
        <v>3</v>
      </c>
      <c r="W22" s="172" t="s">
        <v>4</v>
      </c>
      <c r="X22" s="172" t="s">
        <v>5</v>
      </c>
      <c r="Y22" s="173" t="s">
        <v>6</v>
      </c>
      <c r="AA22" s="170" t="s">
        <v>1</v>
      </c>
      <c r="AB22" s="171" t="s">
        <v>2</v>
      </c>
      <c r="AC22" s="172" t="s">
        <v>0</v>
      </c>
      <c r="AD22" s="172" t="s">
        <v>3</v>
      </c>
      <c r="AE22" s="172" t="s">
        <v>4</v>
      </c>
      <c r="AF22" s="172" t="s">
        <v>5</v>
      </c>
      <c r="AG22" s="173" t="s">
        <v>6</v>
      </c>
    </row>
    <row r="23" spans="2:33" ht="15" customHeight="1" x14ac:dyDescent="0.2">
      <c r="B23" s="104" t="s">
        <v>64</v>
      </c>
      <c r="C23" s="100" t="s">
        <v>178</v>
      </c>
      <c r="D23" s="96">
        <v>3</v>
      </c>
      <c r="E23" s="96">
        <v>0</v>
      </c>
      <c r="F23" s="96">
        <v>2</v>
      </c>
      <c r="G23" s="96">
        <v>4</v>
      </c>
      <c r="H23" s="108">
        <v>6</v>
      </c>
      <c r="J23" s="104" t="s">
        <v>51</v>
      </c>
      <c r="K23" s="100" t="s">
        <v>301</v>
      </c>
      <c r="L23" s="96">
        <v>2</v>
      </c>
      <c r="M23" s="96">
        <v>0</v>
      </c>
      <c r="N23" s="96">
        <v>2</v>
      </c>
      <c r="O23" s="96">
        <v>3</v>
      </c>
      <c r="P23" s="108">
        <v>4</v>
      </c>
      <c r="R23" s="124" t="s">
        <v>22</v>
      </c>
      <c r="S23" s="93" t="s">
        <v>163</v>
      </c>
      <c r="T23" s="94" t="s">
        <v>36</v>
      </c>
      <c r="U23" s="96">
        <v>3</v>
      </c>
      <c r="V23" s="96">
        <v>0</v>
      </c>
      <c r="W23" s="96">
        <v>0</v>
      </c>
      <c r="X23" s="96">
        <v>3</v>
      </c>
      <c r="Y23" s="108">
        <v>4</v>
      </c>
      <c r="AA23" s="40"/>
      <c r="AB23" s="34"/>
      <c r="AC23" s="86"/>
      <c r="AD23" s="86"/>
      <c r="AE23" s="86"/>
      <c r="AF23" s="86"/>
      <c r="AG23" s="91"/>
    </row>
    <row r="24" spans="2:33" ht="15" customHeight="1" x14ac:dyDescent="0.2">
      <c r="B24" s="93" t="s">
        <v>65</v>
      </c>
      <c r="C24" s="94" t="s">
        <v>179</v>
      </c>
      <c r="D24" s="96">
        <v>3</v>
      </c>
      <c r="E24" s="96">
        <v>2</v>
      </c>
      <c r="F24" s="96">
        <v>0</v>
      </c>
      <c r="G24" s="96">
        <v>4</v>
      </c>
      <c r="H24" s="108">
        <v>6</v>
      </c>
      <c r="J24" s="93" t="s">
        <v>163</v>
      </c>
      <c r="K24" s="94" t="s">
        <v>36</v>
      </c>
      <c r="L24" s="96">
        <v>3</v>
      </c>
      <c r="M24" s="96">
        <v>0</v>
      </c>
      <c r="N24" s="96">
        <v>0</v>
      </c>
      <c r="O24" s="96">
        <v>3</v>
      </c>
      <c r="P24" s="108">
        <v>4</v>
      </c>
      <c r="R24" s="124" t="s">
        <v>22</v>
      </c>
      <c r="S24" s="101" t="s">
        <v>162</v>
      </c>
      <c r="T24" s="102" t="s">
        <v>302</v>
      </c>
      <c r="U24" s="144">
        <v>2</v>
      </c>
      <c r="V24" s="144">
        <v>0</v>
      </c>
      <c r="W24" s="144">
        <v>2</v>
      </c>
      <c r="X24" s="144">
        <v>3</v>
      </c>
      <c r="Y24" s="145">
        <v>5</v>
      </c>
      <c r="AA24" s="40"/>
      <c r="AB24" s="34"/>
      <c r="AC24" s="86"/>
      <c r="AD24" s="86"/>
      <c r="AE24" s="86"/>
      <c r="AF24" s="86"/>
      <c r="AG24" s="91"/>
    </row>
    <row r="25" spans="2:33" ht="15" customHeight="1" x14ac:dyDescent="0.2">
      <c r="B25" s="101" t="s">
        <v>66</v>
      </c>
      <c r="C25" s="102" t="s">
        <v>180</v>
      </c>
      <c r="D25" s="144">
        <v>3</v>
      </c>
      <c r="E25" s="144">
        <v>0</v>
      </c>
      <c r="F25" s="144">
        <v>2</v>
      </c>
      <c r="G25" s="144">
        <v>4</v>
      </c>
      <c r="H25" s="145">
        <v>6</v>
      </c>
      <c r="I25" s="88"/>
      <c r="J25" s="101" t="s">
        <v>65</v>
      </c>
      <c r="K25" s="102" t="s">
        <v>179</v>
      </c>
      <c r="L25" s="144">
        <v>3</v>
      </c>
      <c r="M25" s="144">
        <v>2</v>
      </c>
      <c r="N25" s="144">
        <v>0</v>
      </c>
      <c r="O25" s="144">
        <v>4</v>
      </c>
      <c r="P25" s="145">
        <v>6</v>
      </c>
      <c r="R25" s="123"/>
      <c r="S25" s="258" t="s">
        <v>24</v>
      </c>
      <c r="T25" s="259"/>
      <c r="U25" s="138">
        <f t="shared" ref="U25:W25" si="0">SUM(U23,U24)</f>
        <v>5</v>
      </c>
      <c r="V25" s="138">
        <f t="shared" si="0"/>
        <v>0</v>
      </c>
      <c r="W25" s="138">
        <f t="shared" si="0"/>
        <v>2</v>
      </c>
      <c r="X25" s="138">
        <f>SUM(X23,X24)</f>
        <v>6</v>
      </c>
      <c r="Y25" s="139">
        <f>SUM(Y23,Y24)</f>
        <v>9</v>
      </c>
      <c r="AA25" s="40"/>
      <c r="AB25" s="34"/>
      <c r="AC25" s="86"/>
      <c r="AD25" s="86"/>
      <c r="AE25" s="86"/>
      <c r="AF25" s="86"/>
      <c r="AG25" s="91"/>
    </row>
    <row r="26" spans="2:33" ht="15" customHeight="1" x14ac:dyDescent="0.2">
      <c r="B26" s="101" t="s">
        <v>312</v>
      </c>
      <c r="C26" s="102" t="s">
        <v>122</v>
      </c>
      <c r="D26" s="144">
        <v>2</v>
      </c>
      <c r="E26" s="144">
        <v>0</v>
      </c>
      <c r="F26" s="144">
        <v>0</v>
      </c>
      <c r="G26" s="144">
        <v>2</v>
      </c>
      <c r="H26" s="145">
        <v>2</v>
      </c>
      <c r="J26" s="101" t="s">
        <v>162</v>
      </c>
      <c r="K26" s="102" t="s">
        <v>302</v>
      </c>
      <c r="L26" s="144">
        <v>2</v>
      </c>
      <c r="M26" s="144">
        <v>0</v>
      </c>
      <c r="N26" s="144">
        <v>2</v>
      </c>
      <c r="O26" s="144">
        <v>3</v>
      </c>
      <c r="P26" s="145">
        <v>5</v>
      </c>
      <c r="R26" s="124" t="s">
        <v>23</v>
      </c>
      <c r="S26" s="104" t="s">
        <v>51</v>
      </c>
      <c r="T26" s="100" t="s">
        <v>301</v>
      </c>
      <c r="U26" s="96">
        <v>2</v>
      </c>
      <c r="V26" s="96">
        <v>0</v>
      </c>
      <c r="W26" s="96">
        <v>2</v>
      </c>
      <c r="X26" s="96">
        <v>3</v>
      </c>
      <c r="Y26" s="108">
        <v>4</v>
      </c>
      <c r="AA26" s="40"/>
      <c r="AB26" s="34"/>
      <c r="AC26" s="86"/>
      <c r="AD26" s="86"/>
      <c r="AE26" s="86"/>
      <c r="AF26" s="86"/>
      <c r="AG26" s="91"/>
    </row>
    <row r="27" spans="2:33" ht="15" customHeight="1" x14ac:dyDescent="0.2">
      <c r="B27" s="101" t="s">
        <v>68</v>
      </c>
      <c r="C27" s="103" t="s">
        <v>46</v>
      </c>
      <c r="D27" s="95">
        <v>2</v>
      </c>
      <c r="E27" s="95">
        <v>0</v>
      </c>
      <c r="F27" s="95">
        <v>0</v>
      </c>
      <c r="G27" s="95">
        <v>2</v>
      </c>
      <c r="H27" s="110">
        <v>3</v>
      </c>
      <c r="J27" s="101" t="s">
        <v>64</v>
      </c>
      <c r="K27" s="103" t="s">
        <v>178</v>
      </c>
      <c r="L27" s="95">
        <v>3</v>
      </c>
      <c r="M27" s="95">
        <v>0</v>
      </c>
      <c r="N27" s="95">
        <v>2</v>
      </c>
      <c r="O27" s="95">
        <v>4</v>
      </c>
      <c r="P27" s="110">
        <v>6</v>
      </c>
      <c r="R27" s="124" t="s">
        <v>23</v>
      </c>
      <c r="S27" s="101" t="s">
        <v>65</v>
      </c>
      <c r="T27" s="102" t="s">
        <v>179</v>
      </c>
      <c r="U27" s="144">
        <v>3</v>
      </c>
      <c r="V27" s="144">
        <v>2</v>
      </c>
      <c r="W27" s="144">
        <v>0</v>
      </c>
      <c r="X27" s="144">
        <v>4</v>
      </c>
      <c r="Y27" s="145">
        <v>6</v>
      </c>
      <c r="Z27" s="17"/>
      <c r="AA27" s="40"/>
      <c r="AB27" s="34"/>
      <c r="AC27" s="86"/>
      <c r="AD27" s="86"/>
      <c r="AE27" s="86"/>
      <c r="AF27" s="86"/>
      <c r="AG27" s="91"/>
    </row>
    <row r="28" spans="2:33" ht="15" customHeight="1" x14ac:dyDescent="0.2">
      <c r="B28" s="105" t="s">
        <v>181</v>
      </c>
      <c r="C28" s="106" t="s">
        <v>182</v>
      </c>
      <c r="D28" s="95">
        <v>2</v>
      </c>
      <c r="E28" s="95">
        <v>0</v>
      </c>
      <c r="F28" s="95">
        <v>2</v>
      </c>
      <c r="G28" s="95">
        <v>3</v>
      </c>
      <c r="H28" s="110">
        <v>4</v>
      </c>
      <c r="J28" s="105" t="s">
        <v>303</v>
      </c>
      <c r="K28" s="106" t="s">
        <v>119</v>
      </c>
      <c r="L28" s="95">
        <v>2</v>
      </c>
      <c r="M28" s="95">
        <v>0</v>
      </c>
      <c r="N28" s="95">
        <v>0</v>
      </c>
      <c r="O28" s="95">
        <v>2</v>
      </c>
      <c r="P28" s="110">
        <v>2</v>
      </c>
      <c r="R28" s="124" t="s">
        <v>23</v>
      </c>
      <c r="S28" s="101" t="s">
        <v>64</v>
      </c>
      <c r="T28" s="103" t="s">
        <v>178</v>
      </c>
      <c r="U28" s="95">
        <v>3</v>
      </c>
      <c r="V28" s="95">
        <v>0</v>
      </c>
      <c r="W28" s="95">
        <v>2</v>
      </c>
      <c r="X28" s="95">
        <v>4</v>
      </c>
      <c r="Y28" s="110">
        <v>6</v>
      </c>
      <c r="AA28" s="40"/>
      <c r="AB28" s="34"/>
      <c r="AC28" s="86"/>
      <c r="AD28" s="86"/>
      <c r="AE28" s="86"/>
      <c r="AF28" s="86"/>
      <c r="AG28" s="91"/>
    </row>
    <row r="29" spans="2:33" ht="15" customHeight="1" thickBot="1" x14ac:dyDescent="0.25">
      <c r="B29" s="104" t="s">
        <v>303</v>
      </c>
      <c r="C29" s="100" t="s">
        <v>119</v>
      </c>
      <c r="D29" s="96">
        <v>2</v>
      </c>
      <c r="E29" s="96">
        <v>0</v>
      </c>
      <c r="F29" s="96">
        <v>0</v>
      </c>
      <c r="G29" s="96">
        <v>2</v>
      </c>
      <c r="H29" s="108">
        <v>2</v>
      </c>
      <c r="J29" s="107" t="s">
        <v>304</v>
      </c>
      <c r="K29" s="97" t="s">
        <v>183</v>
      </c>
      <c r="L29" s="98">
        <v>0</v>
      </c>
      <c r="M29" s="98">
        <v>2</v>
      </c>
      <c r="N29" s="98">
        <v>0</v>
      </c>
      <c r="O29" s="98">
        <v>1</v>
      </c>
      <c r="P29" s="146">
        <v>4</v>
      </c>
      <c r="R29" s="124" t="s">
        <v>23</v>
      </c>
      <c r="S29" s="105" t="s">
        <v>303</v>
      </c>
      <c r="T29" s="106" t="s">
        <v>119</v>
      </c>
      <c r="U29" s="95">
        <v>2</v>
      </c>
      <c r="V29" s="95">
        <v>0</v>
      </c>
      <c r="W29" s="95">
        <v>0</v>
      </c>
      <c r="X29" s="95">
        <v>2</v>
      </c>
      <c r="Y29" s="110">
        <v>2</v>
      </c>
      <c r="AA29" s="40"/>
      <c r="AB29" s="34"/>
      <c r="AC29" s="86"/>
      <c r="AD29" s="86"/>
      <c r="AE29" s="86"/>
      <c r="AF29" s="86"/>
      <c r="AG29" s="91"/>
    </row>
    <row r="30" spans="2:33" ht="14.25" customHeight="1" thickBot="1" x14ac:dyDescent="0.25">
      <c r="B30" s="104" t="s">
        <v>304</v>
      </c>
      <c r="C30" s="100" t="s">
        <v>183</v>
      </c>
      <c r="D30" s="96">
        <v>0</v>
      </c>
      <c r="E30" s="96">
        <v>2</v>
      </c>
      <c r="F30" s="96">
        <v>0</v>
      </c>
      <c r="G30" s="96">
        <v>1</v>
      </c>
      <c r="H30" s="108">
        <v>4</v>
      </c>
      <c r="J30" s="248" t="s">
        <v>26</v>
      </c>
      <c r="K30" s="249"/>
      <c r="L30" s="114">
        <f t="shared" ref="L30:O30" si="1">SUM(L23:L29)</f>
        <v>15</v>
      </c>
      <c r="M30" s="114">
        <f t="shared" si="1"/>
        <v>4</v>
      </c>
      <c r="N30" s="114">
        <f t="shared" si="1"/>
        <v>6</v>
      </c>
      <c r="O30" s="114">
        <f t="shared" si="1"/>
        <v>20</v>
      </c>
      <c r="P30" s="115">
        <f>SUM(P23:P29)</f>
        <v>31</v>
      </c>
      <c r="R30" s="124" t="s">
        <v>23</v>
      </c>
      <c r="S30" s="107" t="s">
        <v>304</v>
      </c>
      <c r="T30" s="97" t="s">
        <v>183</v>
      </c>
      <c r="U30" s="98">
        <v>0</v>
      </c>
      <c r="V30" s="98">
        <v>2</v>
      </c>
      <c r="W30" s="98">
        <v>0</v>
      </c>
      <c r="X30" s="98">
        <v>1</v>
      </c>
      <c r="Y30" s="146">
        <v>4</v>
      </c>
      <c r="AA30" s="40"/>
      <c r="AB30" s="34"/>
      <c r="AC30" s="86"/>
      <c r="AD30" s="86"/>
      <c r="AE30" s="86"/>
      <c r="AF30" s="86"/>
      <c r="AG30" s="91"/>
    </row>
    <row r="31" spans="2:33" ht="15" customHeight="1" thickBot="1" x14ac:dyDescent="0.25">
      <c r="B31" s="248" t="s">
        <v>26</v>
      </c>
      <c r="C31" s="249"/>
      <c r="D31" s="114">
        <f>SUM(D23:D30)</f>
        <v>17</v>
      </c>
      <c r="E31" s="114">
        <f>SUM(E23:E30)</f>
        <v>4</v>
      </c>
      <c r="F31" s="114">
        <f>SUM(F23:F30)</f>
        <v>6</v>
      </c>
      <c r="G31" s="114">
        <f>SUM(G23:G30)</f>
        <v>22</v>
      </c>
      <c r="H31" s="115">
        <f>SUM(H23:H30)</f>
        <v>33</v>
      </c>
      <c r="J31" s="85"/>
      <c r="K31" s="28"/>
      <c r="L31" s="31"/>
      <c r="M31" s="31"/>
      <c r="N31" s="31"/>
      <c r="O31" s="31"/>
      <c r="P31" s="87"/>
      <c r="R31" s="49"/>
      <c r="S31" s="258" t="s">
        <v>25</v>
      </c>
      <c r="T31" s="259"/>
      <c r="U31" s="137">
        <f>SUM(U26:U30)</f>
        <v>10</v>
      </c>
      <c r="V31" s="137">
        <f>SUM(V26:V30)</f>
        <v>4</v>
      </c>
      <c r="W31" s="137">
        <f>SUM(W26:W30)</f>
        <v>4</v>
      </c>
      <c r="X31" s="137">
        <f>SUM(X26:X30)</f>
        <v>14</v>
      </c>
      <c r="Y31" s="84">
        <f>SUM(Y26:Y30)</f>
        <v>22</v>
      </c>
      <c r="AA31" s="133"/>
      <c r="AB31" s="113"/>
      <c r="AC31" s="82"/>
      <c r="AD31" s="82"/>
      <c r="AE31" s="82"/>
      <c r="AF31" s="82"/>
      <c r="AG31" s="157"/>
    </row>
    <row r="32" spans="2:33" ht="15" customHeight="1" thickBot="1" x14ac:dyDescent="0.25">
      <c r="B32" s="17"/>
      <c r="H32" s="16"/>
      <c r="I32" s="88"/>
      <c r="J32" s="85"/>
      <c r="K32" s="28"/>
      <c r="L32" s="31"/>
      <c r="M32" s="31"/>
      <c r="N32" s="31"/>
      <c r="O32" s="31"/>
      <c r="P32" s="87"/>
      <c r="R32" s="49"/>
      <c r="S32" s="248" t="s">
        <v>26</v>
      </c>
      <c r="T32" s="249"/>
      <c r="U32" s="116">
        <f>SUM(U25,U31)</f>
        <v>15</v>
      </c>
      <c r="V32" s="116">
        <f>SUM(V25,V31)</f>
        <v>4</v>
      </c>
      <c r="W32" s="116">
        <f>SUM(W25,W31)</f>
        <v>6</v>
      </c>
      <c r="X32" s="116">
        <f>SUM(X25,X31)</f>
        <v>20</v>
      </c>
      <c r="Y32" s="117">
        <f>SUM(Y25,Y31)</f>
        <v>31</v>
      </c>
      <c r="AA32" s="248" t="s">
        <v>26</v>
      </c>
      <c r="AB32" s="249"/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4">
        <f>SUM(AF23:AF29)</f>
        <v>0</v>
      </c>
      <c r="AG32" s="115">
        <f>SUM(AG23:AG29)</f>
        <v>0</v>
      </c>
    </row>
    <row r="33" spans="2:33" ht="15" customHeight="1" x14ac:dyDescent="0.2">
      <c r="B33" s="85"/>
      <c r="C33" s="28"/>
      <c r="D33" s="31"/>
      <c r="E33" s="31"/>
      <c r="F33" s="31"/>
      <c r="G33" s="31"/>
      <c r="H33" s="87"/>
      <c r="J33" s="85"/>
      <c r="K33" s="28"/>
      <c r="L33" s="31"/>
      <c r="M33" s="31"/>
      <c r="N33" s="31"/>
      <c r="O33" s="31"/>
      <c r="P33" s="87"/>
      <c r="R33" s="49"/>
      <c r="Y33" s="13"/>
      <c r="AA33" s="17"/>
      <c r="AG33" s="16"/>
    </row>
    <row r="34" spans="2:33" ht="15" customHeight="1" thickBot="1" x14ac:dyDescent="0.25">
      <c r="B34" s="255" t="s">
        <v>9</v>
      </c>
      <c r="C34" s="256"/>
      <c r="D34" s="256"/>
      <c r="E34" s="256"/>
      <c r="F34" s="256"/>
      <c r="G34" s="256"/>
      <c r="H34" s="257"/>
      <c r="J34" s="255" t="s">
        <v>9</v>
      </c>
      <c r="K34" s="256"/>
      <c r="L34" s="256"/>
      <c r="M34" s="256"/>
      <c r="N34" s="256"/>
      <c r="O34" s="256"/>
      <c r="P34" s="257"/>
      <c r="R34" s="49"/>
      <c r="S34" s="256" t="s">
        <v>9</v>
      </c>
      <c r="T34" s="256"/>
      <c r="U34" s="256"/>
      <c r="V34" s="256"/>
      <c r="W34" s="256"/>
      <c r="X34" s="256"/>
      <c r="Y34" s="257"/>
      <c r="AA34" s="255" t="s">
        <v>9</v>
      </c>
      <c r="AB34" s="256"/>
      <c r="AC34" s="256"/>
      <c r="AD34" s="256"/>
      <c r="AE34" s="256"/>
      <c r="AF34" s="256"/>
      <c r="AG34" s="257"/>
    </row>
    <row r="35" spans="2:33" ht="15" customHeight="1" thickBot="1" x14ac:dyDescent="0.25">
      <c r="B35" s="39" t="s">
        <v>1</v>
      </c>
      <c r="C35" s="26" t="s">
        <v>2</v>
      </c>
      <c r="D35" s="27" t="s">
        <v>0</v>
      </c>
      <c r="E35" s="27" t="s">
        <v>3</v>
      </c>
      <c r="F35" s="27" t="s">
        <v>4</v>
      </c>
      <c r="G35" s="27" t="s">
        <v>5</v>
      </c>
      <c r="H35" s="92" t="s">
        <v>6</v>
      </c>
      <c r="I35" s="1"/>
      <c r="J35" s="39" t="s">
        <v>1</v>
      </c>
      <c r="K35" s="26" t="s">
        <v>2</v>
      </c>
      <c r="L35" s="27" t="s">
        <v>0</v>
      </c>
      <c r="M35" s="27" t="s">
        <v>3</v>
      </c>
      <c r="N35" s="27" t="s">
        <v>4</v>
      </c>
      <c r="O35" s="27" t="s">
        <v>5</v>
      </c>
      <c r="P35" s="92" t="s">
        <v>6</v>
      </c>
      <c r="R35" s="50"/>
      <c r="S35" s="170" t="s">
        <v>1</v>
      </c>
      <c r="T35" s="171" t="s">
        <v>2</v>
      </c>
      <c r="U35" s="172" t="s">
        <v>0</v>
      </c>
      <c r="V35" s="172" t="s">
        <v>3</v>
      </c>
      <c r="W35" s="172" t="s">
        <v>4</v>
      </c>
      <c r="X35" s="172" t="s">
        <v>5</v>
      </c>
      <c r="Y35" s="173" t="s">
        <v>6</v>
      </c>
      <c r="AA35" s="170" t="s">
        <v>1</v>
      </c>
      <c r="AB35" s="171" t="s">
        <v>2</v>
      </c>
      <c r="AC35" s="172" t="s">
        <v>0</v>
      </c>
      <c r="AD35" s="172" t="s">
        <v>3</v>
      </c>
      <c r="AE35" s="172" t="s">
        <v>4</v>
      </c>
      <c r="AF35" s="172" t="s">
        <v>5</v>
      </c>
      <c r="AG35" s="173" t="s">
        <v>6</v>
      </c>
    </row>
    <row r="36" spans="2:33" s="2" customFormat="1" ht="15" customHeight="1" x14ac:dyDescent="0.2">
      <c r="B36" s="104" t="s">
        <v>69</v>
      </c>
      <c r="C36" s="100" t="s">
        <v>48</v>
      </c>
      <c r="D36" s="96">
        <v>3</v>
      </c>
      <c r="E36" s="96">
        <v>0</v>
      </c>
      <c r="F36" s="96">
        <v>0</v>
      </c>
      <c r="G36" s="96">
        <v>3</v>
      </c>
      <c r="H36" s="108">
        <v>4</v>
      </c>
      <c r="I36" s="3"/>
      <c r="J36" s="104" t="s">
        <v>161</v>
      </c>
      <c r="K36" s="100" t="s">
        <v>305</v>
      </c>
      <c r="L36" s="96">
        <v>2</v>
      </c>
      <c r="M36" s="96">
        <v>0</v>
      </c>
      <c r="N36" s="96">
        <v>2</v>
      </c>
      <c r="O36" s="96">
        <v>3</v>
      </c>
      <c r="P36" s="108">
        <v>5</v>
      </c>
      <c r="R36" s="124" t="s">
        <v>22</v>
      </c>
      <c r="S36" s="104" t="s">
        <v>161</v>
      </c>
      <c r="T36" s="100" t="s">
        <v>305</v>
      </c>
      <c r="U36" s="96">
        <v>2</v>
      </c>
      <c r="V36" s="96">
        <v>0</v>
      </c>
      <c r="W36" s="96">
        <v>2</v>
      </c>
      <c r="X36" s="96">
        <v>3</v>
      </c>
      <c r="Y36" s="108">
        <v>5</v>
      </c>
      <c r="AA36" s="104" t="s">
        <v>161</v>
      </c>
      <c r="AB36" s="100" t="s">
        <v>305</v>
      </c>
      <c r="AC36" s="96">
        <v>2</v>
      </c>
      <c r="AD36" s="96">
        <v>0</v>
      </c>
      <c r="AE36" s="96">
        <v>2</v>
      </c>
      <c r="AF36" s="96">
        <v>3</v>
      </c>
      <c r="AG36" s="108">
        <v>5</v>
      </c>
    </row>
    <row r="37" spans="2:33" ht="15" customHeight="1" x14ac:dyDescent="0.2">
      <c r="B37" s="93" t="s">
        <v>71</v>
      </c>
      <c r="C37" s="94" t="s">
        <v>319</v>
      </c>
      <c r="D37" s="96">
        <v>3</v>
      </c>
      <c r="E37" s="96">
        <v>0</v>
      </c>
      <c r="F37" s="96">
        <v>0</v>
      </c>
      <c r="G37" s="96">
        <v>3</v>
      </c>
      <c r="H37" s="108">
        <v>4</v>
      </c>
      <c r="I37" s="1"/>
      <c r="J37" s="93" t="s">
        <v>94</v>
      </c>
      <c r="K37" s="94" t="s">
        <v>306</v>
      </c>
      <c r="L37" s="96">
        <v>2</v>
      </c>
      <c r="M37" s="96">
        <v>2</v>
      </c>
      <c r="N37" s="96">
        <v>0</v>
      </c>
      <c r="O37" s="96">
        <v>3</v>
      </c>
      <c r="P37" s="108">
        <v>5</v>
      </c>
      <c r="R37" s="124" t="s">
        <v>22</v>
      </c>
      <c r="S37" s="93" t="s">
        <v>94</v>
      </c>
      <c r="T37" s="94" t="s">
        <v>306</v>
      </c>
      <c r="U37" s="96">
        <v>2</v>
      </c>
      <c r="V37" s="96">
        <v>2</v>
      </c>
      <c r="W37" s="96">
        <v>0</v>
      </c>
      <c r="X37" s="96">
        <v>3</v>
      </c>
      <c r="Y37" s="108">
        <v>5</v>
      </c>
      <c r="AA37" s="40"/>
      <c r="AB37" s="34"/>
      <c r="AC37" s="86"/>
      <c r="AD37" s="86"/>
      <c r="AE37" s="86"/>
      <c r="AF37" s="86"/>
      <c r="AG37" s="91"/>
    </row>
    <row r="38" spans="2:33" ht="15" customHeight="1" x14ac:dyDescent="0.2">
      <c r="B38" s="101" t="s">
        <v>111</v>
      </c>
      <c r="C38" s="102" t="s">
        <v>185</v>
      </c>
      <c r="D38" s="144">
        <v>3</v>
      </c>
      <c r="E38" s="144">
        <v>0</v>
      </c>
      <c r="F38" s="144">
        <v>2</v>
      </c>
      <c r="G38" s="144">
        <v>4</v>
      </c>
      <c r="H38" s="145">
        <v>5</v>
      </c>
      <c r="J38" s="101" t="s">
        <v>160</v>
      </c>
      <c r="K38" s="102" t="s">
        <v>307</v>
      </c>
      <c r="L38" s="144">
        <v>3</v>
      </c>
      <c r="M38" s="144">
        <v>0</v>
      </c>
      <c r="N38" s="144">
        <v>2</v>
      </c>
      <c r="O38" s="144">
        <v>4</v>
      </c>
      <c r="P38" s="145">
        <v>6</v>
      </c>
      <c r="R38" s="124" t="s">
        <v>22</v>
      </c>
      <c r="S38" s="101" t="s">
        <v>160</v>
      </c>
      <c r="T38" s="102" t="s">
        <v>307</v>
      </c>
      <c r="U38" s="144">
        <v>3</v>
      </c>
      <c r="V38" s="144">
        <v>0</v>
      </c>
      <c r="W38" s="144">
        <v>2</v>
      </c>
      <c r="X38" s="144">
        <v>4</v>
      </c>
      <c r="Y38" s="145">
        <v>6</v>
      </c>
      <c r="AA38" s="40"/>
      <c r="AB38" s="34"/>
      <c r="AC38" s="86"/>
      <c r="AD38" s="86"/>
      <c r="AE38" s="86"/>
      <c r="AF38" s="86"/>
      <c r="AG38" s="91"/>
    </row>
    <row r="39" spans="2:33" ht="15" customHeight="1" x14ac:dyDescent="0.2">
      <c r="B39" s="101" t="s">
        <v>112</v>
      </c>
      <c r="C39" s="102" t="s">
        <v>186</v>
      </c>
      <c r="D39" s="144">
        <v>2</v>
      </c>
      <c r="E39" s="144">
        <v>2</v>
      </c>
      <c r="F39" s="144">
        <v>0</v>
      </c>
      <c r="G39" s="144">
        <v>3</v>
      </c>
      <c r="H39" s="145">
        <v>5</v>
      </c>
      <c r="J39" s="101" t="s">
        <v>112</v>
      </c>
      <c r="K39" s="102" t="s">
        <v>186</v>
      </c>
      <c r="L39" s="144">
        <v>2</v>
      </c>
      <c r="M39" s="144">
        <v>2</v>
      </c>
      <c r="N39" s="144">
        <v>0</v>
      </c>
      <c r="O39" s="144">
        <v>3</v>
      </c>
      <c r="P39" s="145">
        <v>5</v>
      </c>
      <c r="R39" s="49"/>
      <c r="S39" s="258" t="s">
        <v>24</v>
      </c>
      <c r="T39" s="259"/>
      <c r="U39" s="137">
        <f>SUM(U36:U38)</f>
        <v>7</v>
      </c>
      <c r="V39" s="137">
        <f>SUM(V36:V38)</f>
        <v>2</v>
      </c>
      <c r="W39" s="137">
        <f>SUM(W36:W38)</f>
        <v>4</v>
      </c>
      <c r="X39" s="137">
        <f>SUM(X36:X38)</f>
        <v>10</v>
      </c>
      <c r="Y39" s="84">
        <f>SUM(Y36:Y38)</f>
        <v>16</v>
      </c>
      <c r="AA39" s="40"/>
      <c r="AB39" s="34"/>
      <c r="AC39" s="86"/>
      <c r="AD39" s="86"/>
      <c r="AE39" s="86"/>
      <c r="AF39" s="86"/>
      <c r="AG39" s="91"/>
    </row>
    <row r="40" spans="2:33" ht="15" customHeight="1" x14ac:dyDescent="0.2">
      <c r="B40" s="101" t="s">
        <v>13</v>
      </c>
      <c r="C40" s="103" t="s">
        <v>127</v>
      </c>
      <c r="D40" s="95">
        <v>3</v>
      </c>
      <c r="E40" s="95">
        <v>0</v>
      </c>
      <c r="F40" s="95">
        <v>0</v>
      </c>
      <c r="G40" s="95">
        <v>3</v>
      </c>
      <c r="H40" s="110">
        <v>5</v>
      </c>
      <c r="J40" s="101" t="s">
        <v>156</v>
      </c>
      <c r="K40" s="103" t="s">
        <v>30</v>
      </c>
      <c r="L40" s="95">
        <v>2</v>
      </c>
      <c r="M40" s="95">
        <v>0</v>
      </c>
      <c r="N40" s="95">
        <v>0</v>
      </c>
      <c r="O40" s="95">
        <v>2</v>
      </c>
      <c r="P40" s="110">
        <v>3</v>
      </c>
      <c r="R40" s="124" t="s">
        <v>23</v>
      </c>
      <c r="S40" s="101" t="s">
        <v>156</v>
      </c>
      <c r="T40" s="103" t="s">
        <v>30</v>
      </c>
      <c r="U40" s="95">
        <v>2</v>
      </c>
      <c r="V40" s="95">
        <v>0</v>
      </c>
      <c r="W40" s="95">
        <v>0</v>
      </c>
      <c r="X40" s="95">
        <v>2</v>
      </c>
      <c r="Y40" s="110">
        <v>3</v>
      </c>
      <c r="AA40" s="40"/>
      <c r="AB40" s="34"/>
      <c r="AC40" s="86"/>
      <c r="AD40" s="86"/>
      <c r="AE40" s="86"/>
      <c r="AF40" s="86"/>
      <c r="AG40" s="91"/>
    </row>
    <row r="41" spans="2:33" ht="15.75" customHeight="1" x14ac:dyDescent="0.2">
      <c r="B41" s="105" t="s">
        <v>309</v>
      </c>
      <c r="C41" s="106" t="s">
        <v>320</v>
      </c>
      <c r="D41" s="95">
        <v>2</v>
      </c>
      <c r="E41" s="95">
        <v>0</v>
      </c>
      <c r="F41" s="95">
        <v>0</v>
      </c>
      <c r="G41" s="95">
        <v>2</v>
      </c>
      <c r="H41" s="110">
        <v>2</v>
      </c>
      <c r="J41" s="105" t="s">
        <v>308</v>
      </c>
      <c r="K41" s="106" t="s">
        <v>140</v>
      </c>
      <c r="L41" s="95">
        <v>2</v>
      </c>
      <c r="M41" s="95">
        <v>0</v>
      </c>
      <c r="N41" s="95">
        <v>0</v>
      </c>
      <c r="O41" s="95">
        <v>2</v>
      </c>
      <c r="P41" s="110">
        <v>2</v>
      </c>
      <c r="R41" s="124" t="s">
        <v>23</v>
      </c>
      <c r="S41" s="101" t="s">
        <v>112</v>
      </c>
      <c r="T41" s="102" t="s">
        <v>186</v>
      </c>
      <c r="U41" s="144">
        <v>2</v>
      </c>
      <c r="V41" s="144">
        <v>2</v>
      </c>
      <c r="W41" s="144">
        <v>0</v>
      </c>
      <c r="X41" s="144">
        <v>3</v>
      </c>
      <c r="Y41" s="145">
        <v>5</v>
      </c>
      <c r="AA41" s="40"/>
      <c r="AB41" s="34"/>
      <c r="AC41" s="86"/>
      <c r="AD41" s="86"/>
      <c r="AE41" s="86"/>
      <c r="AF41" s="86"/>
      <c r="AG41" s="91"/>
    </row>
    <row r="42" spans="2:33" ht="26.25" thickBot="1" x14ac:dyDescent="0.25">
      <c r="B42" s="104" t="s">
        <v>76</v>
      </c>
      <c r="C42" s="100" t="s">
        <v>30</v>
      </c>
      <c r="D42" s="96">
        <v>2</v>
      </c>
      <c r="E42" s="96">
        <v>0</v>
      </c>
      <c r="F42" s="96">
        <v>0</v>
      </c>
      <c r="G42" s="96">
        <v>2</v>
      </c>
      <c r="H42" s="108">
        <v>3</v>
      </c>
      <c r="I42" s="88"/>
      <c r="J42" s="107" t="s">
        <v>309</v>
      </c>
      <c r="K42" s="97" t="s">
        <v>294</v>
      </c>
      <c r="L42" s="98">
        <v>2</v>
      </c>
      <c r="M42" s="98">
        <v>0</v>
      </c>
      <c r="N42" s="98">
        <v>0</v>
      </c>
      <c r="O42" s="98">
        <v>2</v>
      </c>
      <c r="P42" s="146">
        <v>2</v>
      </c>
      <c r="R42" s="124" t="s">
        <v>23</v>
      </c>
      <c r="S42" s="105" t="s">
        <v>308</v>
      </c>
      <c r="T42" s="106" t="s">
        <v>140</v>
      </c>
      <c r="U42" s="95">
        <v>2</v>
      </c>
      <c r="V42" s="95">
        <v>0</v>
      </c>
      <c r="W42" s="95">
        <v>0</v>
      </c>
      <c r="X42" s="95">
        <v>2</v>
      </c>
      <c r="Y42" s="110">
        <v>2</v>
      </c>
      <c r="AA42" s="40"/>
      <c r="AB42" s="34"/>
      <c r="AC42" s="86"/>
      <c r="AD42" s="86"/>
      <c r="AE42" s="86"/>
      <c r="AF42" s="86"/>
      <c r="AG42" s="91"/>
    </row>
    <row r="43" spans="2:33" ht="26.25" thickBot="1" x14ac:dyDescent="0.25">
      <c r="B43" s="248" t="s">
        <v>26</v>
      </c>
      <c r="C43" s="249"/>
      <c r="D43" s="114">
        <f>SUM(D35:D42)</f>
        <v>18</v>
      </c>
      <c r="E43" s="114">
        <f>SUM(E35:E42)</f>
        <v>2</v>
      </c>
      <c r="F43" s="114">
        <f>SUM(F35:F42)</f>
        <v>2</v>
      </c>
      <c r="G43" s="114">
        <f>SUM(G35:G42)</f>
        <v>20</v>
      </c>
      <c r="H43" s="115">
        <f>SUM(H35:H42)</f>
        <v>28</v>
      </c>
      <c r="J43" s="248" t="s">
        <v>26</v>
      </c>
      <c r="K43" s="249"/>
      <c r="L43" s="114">
        <f>SUM(L35:L42)</f>
        <v>15</v>
      </c>
      <c r="M43" s="114">
        <f>SUM(M35:M42)</f>
        <v>4</v>
      </c>
      <c r="N43" s="114">
        <f>SUM(N35:N42)</f>
        <v>4</v>
      </c>
      <c r="O43" s="114">
        <f>SUM(O35:O42)</f>
        <v>19</v>
      </c>
      <c r="P43" s="115">
        <f>SUM(P35:P42)</f>
        <v>28</v>
      </c>
      <c r="R43" s="124" t="s">
        <v>23</v>
      </c>
      <c r="S43" s="107" t="s">
        <v>309</v>
      </c>
      <c r="T43" s="97" t="s">
        <v>294</v>
      </c>
      <c r="U43" s="98">
        <v>2</v>
      </c>
      <c r="V43" s="98">
        <v>0</v>
      </c>
      <c r="W43" s="98">
        <v>0</v>
      </c>
      <c r="X43" s="98">
        <v>2</v>
      </c>
      <c r="Y43" s="146">
        <v>2</v>
      </c>
      <c r="AA43" s="40"/>
      <c r="AB43" s="34"/>
      <c r="AC43" s="86"/>
      <c r="AD43" s="86"/>
      <c r="AE43" s="86"/>
      <c r="AF43" s="86"/>
      <c r="AG43" s="91"/>
    </row>
    <row r="44" spans="2:33" ht="15" customHeight="1" thickBot="1" x14ac:dyDescent="0.25">
      <c r="B44" s="17"/>
      <c r="H44" s="16"/>
      <c r="J44" s="250"/>
      <c r="K44" s="251"/>
      <c r="L44" s="31"/>
      <c r="M44" s="31"/>
      <c r="N44" s="31"/>
      <c r="O44" s="31"/>
      <c r="P44" s="87"/>
      <c r="R44" s="49"/>
      <c r="S44" s="258" t="s">
        <v>25</v>
      </c>
      <c r="T44" s="259"/>
      <c r="U44" s="137">
        <f>SUM(U40:U43)</f>
        <v>8</v>
      </c>
      <c r="V44" s="137">
        <f>SUM(V40:V43)</f>
        <v>2</v>
      </c>
      <c r="W44" s="137">
        <f>SUM(W40:W43)</f>
        <v>0</v>
      </c>
      <c r="X44" s="137">
        <f>SUM(X40:X43)</f>
        <v>9</v>
      </c>
      <c r="Y44" s="84">
        <f>SUM(Y40:Y43)</f>
        <v>12</v>
      </c>
      <c r="AA44" s="133"/>
      <c r="AB44" s="113"/>
      <c r="AC44" s="82"/>
      <c r="AD44" s="82"/>
      <c r="AE44" s="82"/>
      <c r="AF44" s="82"/>
      <c r="AG44" s="157"/>
    </row>
    <row r="45" spans="2:33" ht="15" customHeight="1" thickBot="1" x14ac:dyDescent="0.25">
      <c r="B45" s="17"/>
      <c r="H45" s="16"/>
      <c r="J45" s="85"/>
      <c r="K45" s="28"/>
      <c r="L45" s="31"/>
      <c r="M45" s="31"/>
      <c r="N45" s="31"/>
      <c r="O45" s="31"/>
      <c r="P45" s="87"/>
      <c r="R45" s="49"/>
      <c r="S45" s="248" t="s">
        <v>26</v>
      </c>
      <c r="T45" s="249"/>
      <c r="U45" s="116">
        <f>SUM(U39,U44)</f>
        <v>15</v>
      </c>
      <c r="V45" s="116">
        <f>SUM(V39,V44)</f>
        <v>4</v>
      </c>
      <c r="W45" s="116">
        <f>SUM(W39,W44)</f>
        <v>4</v>
      </c>
      <c r="X45" s="116">
        <f>SUM(X39,X44)</f>
        <v>19</v>
      </c>
      <c r="Y45" s="117">
        <f>SUM(Y39,Y44)</f>
        <v>28</v>
      </c>
      <c r="AA45" s="248" t="s">
        <v>26</v>
      </c>
      <c r="AB45" s="249"/>
      <c r="AC45" s="114">
        <f>SUM(AC36:AC42)</f>
        <v>2</v>
      </c>
      <c r="AD45" s="114">
        <f>SUM(AD36:AD42)</f>
        <v>0</v>
      </c>
      <c r="AE45" s="114">
        <f>SUM(AE36:AE42)</f>
        <v>2</v>
      </c>
      <c r="AF45" s="114">
        <f>SUM(AF36:AF42)</f>
        <v>3</v>
      </c>
      <c r="AG45" s="115">
        <f>SUM(AG36:AG42)</f>
        <v>5</v>
      </c>
    </row>
    <row r="46" spans="2:33" ht="15" customHeight="1" x14ac:dyDescent="0.2">
      <c r="B46" s="17"/>
      <c r="H46" s="16"/>
      <c r="J46" s="85"/>
      <c r="K46" s="28"/>
      <c r="L46" s="31"/>
      <c r="M46" s="31"/>
      <c r="N46" s="31"/>
      <c r="O46" s="31"/>
      <c r="P46" s="87"/>
      <c r="R46" s="49"/>
      <c r="Y46" s="13"/>
      <c r="AA46" s="85"/>
      <c r="AB46" s="60"/>
      <c r="AC46" s="31"/>
      <c r="AD46" s="31"/>
      <c r="AE46" s="31"/>
      <c r="AF46" s="31"/>
      <c r="AG46" s="87"/>
    </row>
    <row r="47" spans="2:33" ht="15" customHeight="1" thickBot="1" x14ac:dyDescent="0.25">
      <c r="B47" s="255" t="s">
        <v>10</v>
      </c>
      <c r="C47" s="256"/>
      <c r="D47" s="256"/>
      <c r="E47" s="256"/>
      <c r="F47" s="256"/>
      <c r="G47" s="256"/>
      <c r="H47" s="257"/>
      <c r="J47" s="255" t="s">
        <v>10</v>
      </c>
      <c r="K47" s="256"/>
      <c r="L47" s="256"/>
      <c r="M47" s="256"/>
      <c r="N47" s="256"/>
      <c r="O47" s="256"/>
      <c r="P47" s="257"/>
      <c r="R47" s="49"/>
      <c r="S47" s="256" t="s">
        <v>10</v>
      </c>
      <c r="T47" s="256"/>
      <c r="U47" s="256"/>
      <c r="V47" s="256"/>
      <c r="W47" s="256"/>
      <c r="X47" s="256"/>
      <c r="Y47" s="257"/>
      <c r="AA47" s="255" t="s">
        <v>10</v>
      </c>
      <c r="AB47" s="256"/>
      <c r="AC47" s="256"/>
      <c r="AD47" s="256"/>
      <c r="AE47" s="256"/>
      <c r="AF47" s="256"/>
      <c r="AG47" s="257"/>
    </row>
    <row r="48" spans="2:33" ht="15" customHeight="1" thickBot="1" x14ac:dyDescent="0.25">
      <c r="B48" s="39" t="s">
        <v>1</v>
      </c>
      <c r="C48" s="26" t="s">
        <v>2</v>
      </c>
      <c r="D48" s="27" t="s">
        <v>0</v>
      </c>
      <c r="E48" s="27" t="s">
        <v>3</v>
      </c>
      <c r="F48" s="27" t="s">
        <v>4</v>
      </c>
      <c r="G48" s="27" t="s">
        <v>5</v>
      </c>
      <c r="H48" s="92" t="s">
        <v>6</v>
      </c>
      <c r="J48" s="39" t="s">
        <v>1</v>
      </c>
      <c r="K48" s="26" t="s">
        <v>2</v>
      </c>
      <c r="L48" s="27" t="s">
        <v>0</v>
      </c>
      <c r="M48" s="27" t="s">
        <v>3</v>
      </c>
      <c r="N48" s="27" t="s">
        <v>4</v>
      </c>
      <c r="O48" s="27" t="s">
        <v>5</v>
      </c>
      <c r="P48" s="92" t="s">
        <v>6</v>
      </c>
      <c r="R48" s="49"/>
      <c r="S48" s="170" t="s">
        <v>1</v>
      </c>
      <c r="T48" s="171" t="s">
        <v>2</v>
      </c>
      <c r="U48" s="172" t="s">
        <v>0</v>
      </c>
      <c r="V48" s="172" t="s">
        <v>3</v>
      </c>
      <c r="W48" s="172" t="s">
        <v>4</v>
      </c>
      <c r="X48" s="172" t="s">
        <v>5</v>
      </c>
      <c r="Y48" s="173" t="s">
        <v>6</v>
      </c>
      <c r="AA48" s="170" t="s">
        <v>1</v>
      </c>
      <c r="AB48" s="171" t="s">
        <v>2</v>
      </c>
      <c r="AC48" s="172" t="s">
        <v>0</v>
      </c>
      <c r="AD48" s="172" t="s">
        <v>3</v>
      </c>
      <c r="AE48" s="172" t="s">
        <v>4</v>
      </c>
      <c r="AF48" s="172" t="s">
        <v>5</v>
      </c>
      <c r="AG48" s="173" t="s">
        <v>6</v>
      </c>
    </row>
    <row r="49" spans="2:33" ht="15" customHeight="1" x14ac:dyDescent="0.2">
      <c r="B49" s="104" t="s">
        <v>113</v>
      </c>
      <c r="C49" s="100" t="s">
        <v>47</v>
      </c>
      <c r="D49" s="96">
        <v>3</v>
      </c>
      <c r="E49" s="96">
        <v>0</v>
      </c>
      <c r="F49" s="96">
        <v>0</v>
      </c>
      <c r="G49" s="96">
        <v>3</v>
      </c>
      <c r="H49" s="108">
        <v>4</v>
      </c>
      <c r="J49" s="104" t="s">
        <v>159</v>
      </c>
      <c r="K49" s="100" t="s">
        <v>310</v>
      </c>
      <c r="L49" s="96">
        <v>3</v>
      </c>
      <c r="M49" s="96">
        <v>0</v>
      </c>
      <c r="N49" s="96">
        <v>2</v>
      </c>
      <c r="O49" s="96">
        <v>4</v>
      </c>
      <c r="P49" s="108">
        <v>6</v>
      </c>
      <c r="R49" s="124" t="s">
        <v>22</v>
      </c>
      <c r="S49" s="104" t="s">
        <v>159</v>
      </c>
      <c r="T49" s="100" t="s">
        <v>310</v>
      </c>
      <c r="U49" s="96">
        <v>3</v>
      </c>
      <c r="V49" s="96">
        <v>0</v>
      </c>
      <c r="W49" s="96">
        <v>2</v>
      </c>
      <c r="X49" s="96">
        <v>4</v>
      </c>
      <c r="Y49" s="108">
        <v>6</v>
      </c>
      <c r="AA49" s="104" t="s">
        <v>159</v>
      </c>
      <c r="AB49" s="100" t="s">
        <v>310</v>
      </c>
      <c r="AC49" s="96">
        <v>3</v>
      </c>
      <c r="AD49" s="96">
        <v>0</v>
      </c>
      <c r="AE49" s="96">
        <v>2</v>
      </c>
      <c r="AF49" s="96">
        <v>4</v>
      </c>
      <c r="AG49" s="108">
        <v>6</v>
      </c>
    </row>
    <row r="50" spans="2:33" ht="15" customHeight="1" x14ac:dyDescent="0.2">
      <c r="B50" s="93" t="s">
        <v>114</v>
      </c>
      <c r="C50" s="94" t="s">
        <v>187</v>
      </c>
      <c r="D50" s="96">
        <v>0</v>
      </c>
      <c r="E50" s="96">
        <v>0</v>
      </c>
      <c r="F50" s="96">
        <v>4</v>
      </c>
      <c r="G50" s="96">
        <v>2</v>
      </c>
      <c r="H50" s="108">
        <v>3</v>
      </c>
      <c r="J50" s="93" t="s">
        <v>96</v>
      </c>
      <c r="K50" s="94" t="s">
        <v>311</v>
      </c>
      <c r="L50" s="96">
        <v>3</v>
      </c>
      <c r="M50" s="96">
        <v>0</v>
      </c>
      <c r="N50" s="96">
        <v>2</v>
      </c>
      <c r="O50" s="96">
        <v>4</v>
      </c>
      <c r="P50" s="108">
        <v>6</v>
      </c>
      <c r="R50" s="124" t="s">
        <v>22</v>
      </c>
      <c r="S50" s="93" t="s">
        <v>96</v>
      </c>
      <c r="T50" s="94" t="s">
        <v>311</v>
      </c>
      <c r="U50" s="96">
        <v>3</v>
      </c>
      <c r="V50" s="96">
        <v>0</v>
      </c>
      <c r="W50" s="96">
        <v>2</v>
      </c>
      <c r="X50" s="96">
        <v>4</v>
      </c>
      <c r="Y50" s="108">
        <v>6</v>
      </c>
      <c r="AA50" s="93" t="s">
        <v>96</v>
      </c>
      <c r="AB50" s="94" t="s">
        <v>311</v>
      </c>
      <c r="AC50" s="96">
        <v>3</v>
      </c>
      <c r="AD50" s="96">
        <v>0</v>
      </c>
      <c r="AE50" s="96">
        <v>2</v>
      </c>
      <c r="AF50" s="96">
        <v>4</v>
      </c>
      <c r="AG50" s="108">
        <v>6</v>
      </c>
    </row>
    <row r="51" spans="2:33" s="2" customFormat="1" ht="23.1" customHeight="1" x14ac:dyDescent="0.2">
      <c r="B51" s="101" t="s">
        <v>321</v>
      </c>
      <c r="C51" s="102" t="s">
        <v>322</v>
      </c>
      <c r="D51" s="144">
        <v>3</v>
      </c>
      <c r="E51" s="144">
        <v>0</v>
      </c>
      <c r="F51" s="144">
        <v>0</v>
      </c>
      <c r="G51" s="144">
        <v>3</v>
      </c>
      <c r="H51" s="145">
        <v>5</v>
      </c>
      <c r="I51" s="3"/>
      <c r="J51" s="101" t="s">
        <v>158</v>
      </c>
      <c r="K51" s="102" t="s">
        <v>125</v>
      </c>
      <c r="L51" s="144">
        <v>3</v>
      </c>
      <c r="M51" s="144">
        <v>0</v>
      </c>
      <c r="N51" s="144">
        <v>0</v>
      </c>
      <c r="O51" s="144">
        <v>3</v>
      </c>
      <c r="P51" s="145">
        <v>5</v>
      </c>
      <c r="R51" s="124" t="s">
        <v>22</v>
      </c>
      <c r="S51" s="101" t="s">
        <v>158</v>
      </c>
      <c r="T51" s="102" t="s">
        <v>125</v>
      </c>
      <c r="U51" s="144">
        <v>3</v>
      </c>
      <c r="V51" s="144">
        <v>0</v>
      </c>
      <c r="W51" s="144">
        <v>0</v>
      </c>
      <c r="X51" s="144">
        <v>3</v>
      </c>
      <c r="Y51" s="145">
        <v>5</v>
      </c>
      <c r="Z51" s="118"/>
      <c r="AA51" s="40"/>
      <c r="AB51" s="34"/>
      <c r="AC51" s="86"/>
      <c r="AD51" s="86"/>
      <c r="AE51" s="86"/>
      <c r="AF51" s="86"/>
      <c r="AG51" s="91"/>
    </row>
    <row r="52" spans="2:33" x14ac:dyDescent="0.2">
      <c r="B52" s="101" t="s">
        <v>313</v>
      </c>
      <c r="C52" s="102" t="s">
        <v>323</v>
      </c>
      <c r="D52" s="144">
        <v>2</v>
      </c>
      <c r="E52" s="144">
        <v>0</v>
      </c>
      <c r="F52" s="144">
        <v>0</v>
      </c>
      <c r="G52" s="144">
        <v>2</v>
      </c>
      <c r="H52" s="145">
        <v>2</v>
      </c>
      <c r="J52" s="101" t="s">
        <v>150</v>
      </c>
      <c r="K52" s="102" t="s">
        <v>55</v>
      </c>
      <c r="L52" s="144">
        <v>3</v>
      </c>
      <c r="M52" s="144">
        <v>0</v>
      </c>
      <c r="N52" s="144">
        <v>0</v>
      </c>
      <c r="O52" s="144">
        <v>3</v>
      </c>
      <c r="P52" s="145">
        <v>5</v>
      </c>
      <c r="R52" s="124" t="s">
        <v>22</v>
      </c>
      <c r="S52" s="107" t="s">
        <v>171</v>
      </c>
      <c r="T52" s="97" t="s">
        <v>190</v>
      </c>
      <c r="U52" s="98">
        <v>0</v>
      </c>
      <c r="V52" s="98">
        <v>0</v>
      </c>
      <c r="W52" s="98">
        <v>0</v>
      </c>
      <c r="X52" s="98">
        <v>0</v>
      </c>
      <c r="Y52" s="146">
        <v>5</v>
      </c>
      <c r="AA52" s="40"/>
      <c r="AB52" s="34"/>
      <c r="AC52" s="86"/>
      <c r="AD52" s="86"/>
      <c r="AE52" s="86"/>
      <c r="AF52" s="86"/>
      <c r="AG52" s="91"/>
    </row>
    <row r="53" spans="2:33" x14ac:dyDescent="0.2">
      <c r="B53" s="101" t="s">
        <v>188</v>
      </c>
      <c r="C53" s="103" t="s">
        <v>115</v>
      </c>
      <c r="D53" s="95">
        <v>3</v>
      </c>
      <c r="E53" s="95">
        <v>0</v>
      </c>
      <c r="F53" s="95">
        <v>0</v>
      </c>
      <c r="G53" s="95">
        <v>3</v>
      </c>
      <c r="H53" s="110">
        <v>5</v>
      </c>
      <c r="I53" s="1"/>
      <c r="J53" s="101" t="s">
        <v>312</v>
      </c>
      <c r="K53" s="103" t="s">
        <v>122</v>
      </c>
      <c r="L53" s="95">
        <v>2</v>
      </c>
      <c r="M53" s="95">
        <v>0</v>
      </c>
      <c r="N53" s="95">
        <v>0</v>
      </c>
      <c r="O53" s="95">
        <v>2</v>
      </c>
      <c r="P53" s="110">
        <v>2</v>
      </c>
      <c r="R53" s="124" t="s">
        <v>22</v>
      </c>
      <c r="S53" s="101" t="s">
        <v>150</v>
      </c>
      <c r="T53" s="102" t="s">
        <v>55</v>
      </c>
      <c r="U53" s="144">
        <v>3</v>
      </c>
      <c r="V53" s="144">
        <v>0</v>
      </c>
      <c r="W53" s="144">
        <v>0</v>
      </c>
      <c r="X53" s="144">
        <v>3</v>
      </c>
      <c r="Y53" s="145">
        <v>5</v>
      </c>
      <c r="AA53" s="40"/>
      <c r="AB53" s="34"/>
      <c r="AC53" s="86"/>
      <c r="AD53" s="86"/>
      <c r="AE53" s="86"/>
      <c r="AF53" s="86"/>
      <c r="AG53" s="91"/>
    </row>
    <row r="54" spans="2:33" x14ac:dyDescent="0.2">
      <c r="B54" s="105" t="s">
        <v>51</v>
      </c>
      <c r="C54" s="106" t="s">
        <v>301</v>
      </c>
      <c r="D54" s="95">
        <v>2</v>
      </c>
      <c r="E54" s="95">
        <v>0</v>
      </c>
      <c r="F54" s="95">
        <v>2</v>
      </c>
      <c r="G54" s="95">
        <v>3</v>
      </c>
      <c r="H54" s="110">
        <v>4</v>
      </c>
      <c r="J54" s="105" t="s">
        <v>313</v>
      </c>
      <c r="K54" s="106" t="s">
        <v>296</v>
      </c>
      <c r="L54" s="95">
        <v>2</v>
      </c>
      <c r="M54" s="95">
        <v>0</v>
      </c>
      <c r="N54" s="95">
        <v>0</v>
      </c>
      <c r="O54" s="95">
        <v>2</v>
      </c>
      <c r="P54" s="110">
        <v>2</v>
      </c>
      <c r="R54" s="49"/>
      <c r="S54" s="258" t="s">
        <v>24</v>
      </c>
      <c r="T54" s="259"/>
      <c r="U54" s="137">
        <f>SUM(U49:U53)</f>
        <v>12</v>
      </c>
      <c r="V54" s="137">
        <f>SUM(V49:V53)</f>
        <v>0</v>
      </c>
      <c r="W54" s="137">
        <f>SUM(W49:W53)</f>
        <v>4</v>
      </c>
      <c r="X54" s="137">
        <f>SUM(X49:X53)</f>
        <v>14</v>
      </c>
      <c r="Y54" s="84">
        <f>SUM(Y49:Y53)</f>
        <v>27</v>
      </c>
      <c r="AA54" s="40"/>
      <c r="AB54" s="34"/>
      <c r="AC54" s="86"/>
      <c r="AD54" s="86"/>
      <c r="AE54" s="86"/>
      <c r="AF54" s="86"/>
      <c r="AG54" s="91"/>
    </row>
    <row r="55" spans="2:33" ht="15" customHeight="1" thickBot="1" x14ac:dyDescent="0.25">
      <c r="B55" s="104" t="s">
        <v>189</v>
      </c>
      <c r="C55" s="100" t="s">
        <v>190</v>
      </c>
      <c r="D55" s="96">
        <v>0</v>
      </c>
      <c r="E55" s="96">
        <v>0</v>
      </c>
      <c r="F55" s="96">
        <v>0</v>
      </c>
      <c r="G55" s="96">
        <v>0</v>
      </c>
      <c r="H55" s="108">
        <v>5</v>
      </c>
      <c r="J55" s="107" t="s">
        <v>171</v>
      </c>
      <c r="K55" s="97" t="s">
        <v>190</v>
      </c>
      <c r="L55" s="98">
        <v>0</v>
      </c>
      <c r="M55" s="98">
        <v>0</v>
      </c>
      <c r="N55" s="98">
        <v>0</v>
      </c>
      <c r="O55" s="98">
        <v>0</v>
      </c>
      <c r="P55" s="146">
        <v>5</v>
      </c>
      <c r="R55" s="124" t="s">
        <v>23</v>
      </c>
      <c r="S55" s="101" t="s">
        <v>312</v>
      </c>
      <c r="T55" s="103" t="s">
        <v>122</v>
      </c>
      <c r="U55" s="95">
        <v>2</v>
      </c>
      <c r="V55" s="95">
        <v>0</v>
      </c>
      <c r="W55" s="95">
        <v>0</v>
      </c>
      <c r="X55" s="95">
        <v>2</v>
      </c>
      <c r="Y55" s="110">
        <v>2</v>
      </c>
      <c r="AA55" s="40"/>
      <c r="AB55" s="34"/>
      <c r="AC55" s="86"/>
      <c r="AD55" s="86"/>
      <c r="AE55" s="86"/>
      <c r="AF55" s="86"/>
      <c r="AG55" s="91"/>
    </row>
    <row r="56" spans="2:33" ht="13.5" thickBot="1" x14ac:dyDescent="0.25">
      <c r="B56" s="248" t="s">
        <v>26</v>
      </c>
      <c r="C56" s="249"/>
      <c r="D56" s="114">
        <f>SUM(D48:D55)</f>
        <v>13</v>
      </c>
      <c r="E56" s="114">
        <f>SUM(E48:E55)</f>
        <v>0</v>
      </c>
      <c r="F56" s="114">
        <f>SUM(F48:F55)</f>
        <v>6</v>
      </c>
      <c r="G56" s="114">
        <f>SUM(G48:G55)</f>
        <v>16</v>
      </c>
      <c r="H56" s="115">
        <f>SUM(H48:H55)</f>
        <v>28</v>
      </c>
      <c r="J56" s="248" t="s">
        <v>26</v>
      </c>
      <c r="K56" s="249"/>
      <c r="L56" s="114">
        <f>SUM(L48:L55)</f>
        <v>16</v>
      </c>
      <c r="M56" s="114">
        <f>SUM(M48:M55)</f>
        <v>0</v>
      </c>
      <c r="N56" s="114">
        <f>SUM(N48:N55)</f>
        <v>4</v>
      </c>
      <c r="O56" s="114">
        <f>SUM(O48:O55)</f>
        <v>18</v>
      </c>
      <c r="P56" s="115">
        <f>SUM(P48:P55)</f>
        <v>31</v>
      </c>
      <c r="R56" s="124" t="s">
        <v>23</v>
      </c>
      <c r="S56" s="105" t="s">
        <v>313</v>
      </c>
      <c r="T56" s="106" t="s">
        <v>296</v>
      </c>
      <c r="U56" s="95">
        <v>2</v>
      </c>
      <c r="V56" s="95">
        <v>0</v>
      </c>
      <c r="W56" s="95">
        <v>0</v>
      </c>
      <c r="X56" s="95">
        <v>2</v>
      </c>
      <c r="Y56" s="110">
        <v>2</v>
      </c>
      <c r="AA56" s="40"/>
      <c r="AB56" s="34"/>
      <c r="AC56" s="86"/>
      <c r="AD56" s="86"/>
      <c r="AE56" s="86"/>
      <c r="AF56" s="86"/>
      <c r="AG56" s="91"/>
    </row>
    <row r="57" spans="2:33" ht="13.5" customHeight="1" thickBot="1" x14ac:dyDescent="0.25">
      <c r="B57" s="310"/>
      <c r="C57" s="311"/>
      <c r="D57" s="311"/>
      <c r="E57" s="311"/>
      <c r="F57" s="311"/>
      <c r="G57" s="311"/>
      <c r="H57" s="312"/>
      <c r="J57" s="17"/>
      <c r="P57" s="16"/>
      <c r="R57" s="122"/>
      <c r="S57" s="258" t="s">
        <v>25</v>
      </c>
      <c r="T57" s="259"/>
      <c r="U57" s="138">
        <f>SUM(U55:U56)</f>
        <v>4</v>
      </c>
      <c r="V57" s="138">
        <f>SUM(V55:V56)</f>
        <v>0</v>
      </c>
      <c r="W57" s="138">
        <f>SUM(W55:W56)</f>
        <v>0</v>
      </c>
      <c r="X57" s="138">
        <f>SUM(X55:X56)</f>
        <v>4</v>
      </c>
      <c r="Y57" s="139">
        <f>SUM(Y55:Y56)</f>
        <v>4</v>
      </c>
      <c r="AA57" s="133"/>
      <c r="AB57" s="113"/>
      <c r="AC57" s="82"/>
      <c r="AD57" s="82"/>
      <c r="AE57" s="82"/>
      <c r="AF57" s="82"/>
      <c r="AG57" s="157"/>
    </row>
    <row r="58" spans="2:33" ht="13.5" customHeight="1" thickBot="1" x14ac:dyDescent="0.25">
      <c r="B58" s="313"/>
      <c r="C58" s="314"/>
      <c r="D58" s="314"/>
      <c r="E58" s="314"/>
      <c r="F58" s="314"/>
      <c r="G58" s="314"/>
      <c r="H58" s="315"/>
      <c r="J58" s="17"/>
      <c r="P58" s="16"/>
      <c r="R58" s="49"/>
      <c r="S58" s="248" t="s">
        <v>26</v>
      </c>
      <c r="T58" s="249"/>
      <c r="U58" s="116">
        <f>SUM(U54,U57)</f>
        <v>16</v>
      </c>
      <c r="V58" s="116">
        <f>SUM(V54,V57)</f>
        <v>0</v>
      </c>
      <c r="W58" s="116">
        <f>SUM(W54,W57)</f>
        <v>4</v>
      </c>
      <c r="X58" s="116">
        <f>SUM(X54,X57)</f>
        <v>18</v>
      </c>
      <c r="Y58" s="117">
        <f>SUM(Y54,Y57)</f>
        <v>31</v>
      </c>
      <c r="AA58" s="248" t="s">
        <v>26</v>
      </c>
      <c r="AB58" s="249"/>
      <c r="AC58" s="114">
        <f>SUM(AC49:AC56)</f>
        <v>6</v>
      </c>
      <c r="AD58" s="114">
        <f>SUM(AD49:AD56)</f>
        <v>0</v>
      </c>
      <c r="AE58" s="114">
        <f>SUM(AE49:AE56)</f>
        <v>4</v>
      </c>
      <c r="AF58" s="114">
        <f>SUM(AF49:AF56)</f>
        <v>8</v>
      </c>
      <c r="AG58" s="115">
        <f>SUM(AG49:AG56)</f>
        <v>12</v>
      </c>
    </row>
    <row r="59" spans="2:33" x14ac:dyDescent="0.2">
      <c r="B59" s="313"/>
      <c r="C59" s="314"/>
      <c r="D59" s="314"/>
      <c r="E59" s="314"/>
      <c r="F59" s="314"/>
      <c r="G59" s="314"/>
      <c r="H59" s="315"/>
      <c r="J59" s="17"/>
      <c r="P59" s="16"/>
      <c r="R59" s="49"/>
      <c r="Y59" s="13"/>
      <c r="AA59" s="46"/>
      <c r="AB59" s="37"/>
      <c r="AC59" s="38"/>
      <c r="AD59" s="38"/>
      <c r="AE59" s="38"/>
      <c r="AF59" s="38"/>
      <c r="AG59" s="44"/>
    </row>
    <row r="60" spans="2:33" ht="13.5" thickBot="1" x14ac:dyDescent="0.25">
      <c r="B60" s="255" t="s">
        <v>11</v>
      </c>
      <c r="C60" s="256"/>
      <c r="D60" s="256"/>
      <c r="E60" s="256"/>
      <c r="F60" s="256"/>
      <c r="G60" s="256"/>
      <c r="H60" s="257"/>
      <c r="J60" s="255" t="s">
        <v>11</v>
      </c>
      <c r="K60" s="256"/>
      <c r="L60" s="256"/>
      <c r="M60" s="256"/>
      <c r="N60" s="256"/>
      <c r="O60" s="256"/>
      <c r="P60" s="257"/>
      <c r="R60" s="49"/>
      <c r="S60" s="256" t="s">
        <v>11</v>
      </c>
      <c r="T60" s="256"/>
      <c r="U60" s="256"/>
      <c r="V60" s="256"/>
      <c r="W60" s="256"/>
      <c r="X60" s="256"/>
      <c r="Y60" s="257"/>
      <c r="AA60" s="255" t="s">
        <v>11</v>
      </c>
      <c r="AB60" s="256"/>
      <c r="AC60" s="256"/>
      <c r="AD60" s="256"/>
      <c r="AE60" s="256"/>
      <c r="AF60" s="256"/>
      <c r="AG60" s="257"/>
    </row>
    <row r="61" spans="2:33" ht="15" customHeight="1" thickBot="1" x14ac:dyDescent="0.25">
      <c r="B61" s="39" t="s">
        <v>1</v>
      </c>
      <c r="C61" s="26" t="s">
        <v>2</v>
      </c>
      <c r="D61" s="27" t="s">
        <v>0</v>
      </c>
      <c r="E61" s="27" t="s">
        <v>3</v>
      </c>
      <c r="F61" s="27" t="s">
        <v>4</v>
      </c>
      <c r="G61" s="27" t="s">
        <v>5</v>
      </c>
      <c r="H61" s="92" t="s">
        <v>6</v>
      </c>
      <c r="J61" s="39" t="s">
        <v>1</v>
      </c>
      <c r="K61" s="26" t="s">
        <v>2</v>
      </c>
      <c r="L61" s="27" t="s">
        <v>0</v>
      </c>
      <c r="M61" s="27" t="s">
        <v>3</v>
      </c>
      <c r="N61" s="27" t="s">
        <v>4</v>
      </c>
      <c r="O61" s="27" t="s">
        <v>5</v>
      </c>
      <c r="P61" s="92" t="s">
        <v>6</v>
      </c>
      <c r="R61" s="49"/>
      <c r="S61" s="170" t="s">
        <v>1</v>
      </c>
      <c r="T61" s="171" t="s">
        <v>2</v>
      </c>
      <c r="U61" s="172" t="s">
        <v>0</v>
      </c>
      <c r="V61" s="172" t="s">
        <v>3</v>
      </c>
      <c r="W61" s="172" t="s">
        <v>4</v>
      </c>
      <c r="X61" s="172" t="s">
        <v>5</v>
      </c>
      <c r="Y61" s="173" t="s">
        <v>6</v>
      </c>
      <c r="AA61" s="170" t="s">
        <v>1</v>
      </c>
      <c r="AB61" s="171" t="s">
        <v>2</v>
      </c>
      <c r="AC61" s="172" t="s">
        <v>0</v>
      </c>
      <c r="AD61" s="172" t="s">
        <v>3</v>
      </c>
      <c r="AE61" s="172" t="s">
        <v>4</v>
      </c>
      <c r="AF61" s="172" t="s">
        <v>5</v>
      </c>
      <c r="AG61" s="173" t="s">
        <v>6</v>
      </c>
    </row>
    <row r="62" spans="2:33" ht="15" customHeight="1" x14ac:dyDescent="0.2">
      <c r="B62" s="104" t="s">
        <v>116</v>
      </c>
      <c r="C62" s="100" t="s">
        <v>49</v>
      </c>
      <c r="D62" s="96">
        <v>3</v>
      </c>
      <c r="E62" s="96">
        <v>0</v>
      </c>
      <c r="F62" s="96">
        <v>0</v>
      </c>
      <c r="G62" s="96">
        <v>3</v>
      </c>
      <c r="H62" s="108">
        <v>5</v>
      </c>
      <c r="J62" s="104" t="s">
        <v>157</v>
      </c>
      <c r="K62" s="100" t="s">
        <v>314</v>
      </c>
      <c r="L62" s="96">
        <v>2</v>
      </c>
      <c r="M62" s="96">
        <v>0</v>
      </c>
      <c r="N62" s="96">
        <v>2</v>
      </c>
      <c r="O62" s="96">
        <v>3</v>
      </c>
      <c r="P62" s="108">
        <v>5</v>
      </c>
      <c r="R62" s="124" t="s">
        <v>22</v>
      </c>
      <c r="S62" s="104" t="s">
        <v>157</v>
      </c>
      <c r="T62" s="100" t="s">
        <v>314</v>
      </c>
      <c r="U62" s="96">
        <v>2</v>
      </c>
      <c r="V62" s="96">
        <v>0</v>
      </c>
      <c r="W62" s="96">
        <v>2</v>
      </c>
      <c r="X62" s="96">
        <v>3</v>
      </c>
      <c r="Y62" s="108">
        <v>5</v>
      </c>
      <c r="AA62" s="101" t="s">
        <v>99</v>
      </c>
      <c r="AB62" s="102" t="s">
        <v>40</v>
      </c>
      <c r="AC62" s="144">
        <v>3</v>
      </c>
      <c r="AD62" s="144">
        <v>0</v>
      </c>
      <c r="AE62" s="144">
        <v>0</v>
      </c>
      <c r="AF62" s="144">
        <v>3</v>
      </c>
      <c r="AG62" s="145">
        <v>5</v>
      </c>
    </row>
    <row r="63" spans="2:33" ht="15" customHeight="1" x14ac:dyDescent="0.2">
      <c r="B63" s="93" t="s">
        <v>72</v>
      </c>
      <c r="C63" s="94" t="s">
        <v>184</v>
      </c>
      <c r="D63" s="96">
        <v>1</v>
      </c>
      <c r="E63" s="96">
        <v>0</v>
      </c>
      <c r="F63" s="96">
        <v>2</v>
      </c>
      <c r="G63" s="96">
        <v>2</v>
      </c>
      <c r="H63" s="108">
        <v>3</v>
      </c>
      <c r="J63" s="93" t="s">
        <v>97</v>
      </c>
      <c r="K63" s="94" t="s">
        <v>98</v>
      </c>
      <c r="L63" s="96">
        <v>3</v>
      </c>
      <c r="M63" s="96">
        <v>0</v>
      </c>
      <c r="N63" s="96">
        <v>0</v>
      </c>
      <c r="O63" s="96">
        <v>3</v>
      </c>
      <c r="P63" s="108">
        <v>5</v>
      </c>
      <c r="R63" s="124" t="s">
        <v>22</v>
      </c>
      <c r="S63" s="93" t="s">
        <v>97</v>
      </c>
      <c r="T63" s="94" t="s">
        <v>98</v>
      </c>
      <c r="U63" s="96">
        <v>3</v>
      </c>
      <c r="V63" s="96">
        <v>0</v>
      </c>
      <c r="W63" s="96">
        <v>0</v>
      </c>
      <c r="X63" s="96">
        <v>3</v>
      </c>
      <c r="Y63" s="108">
        <v>5</v>
      </c>
      <c r="AA63" s="40"/>
      <c r="AB63" s="34"/>
      <c r="AC63" s="86"/>
      <c r="AD63" s="86"/>
      <c r="AE63" s="86"/>
      <c r="AF63" s="86"/>
      <c r="AG63" s="91"/>
    </row>
    <row r="64" spans="2:33" ht="15" customHeight="1" x14ac:dyDescent="0.2">
      <c r="B64" s="101" t="s">
        <v>191</v>
      </c>
      <c r="C64" s="102" t="s">
        <v>117</v>
      </c>
      <c r="D64" s="144">
        <v>2</v>
      </c>
      <c r="E64" s="144">
        <v>0</v>
      </c>
      <c r="F64" s="144">
        <v>0</v>
      </c>
      <c r="G64" s="144">
        <v>2</v>
      </c>
      <c r="H64" s="145">
        <v>3</v>
      </c>
      <c r="J64" s="101" t="s">
        <v>99</v>
      </c>
      <c r="K64" s="102" t="s">
        <v>40</v>
      </c>
      <c r="L64" s="144">
        <v>3</v>
      </c>
      <c r="M64" s="144">
        <v>0</v>
      </c>
      <c r="N64" s="144">
        <v>0</v>
      </c>
      <c r="O64" s="144">
        <v>3</v>
      </c>
      <c r="P64" s="145">
        <v>5</v>
      </c>
      <c r="R64" s="124" t="s">
        <v>22</v>
      </c>
      <c r="S64" s="101" t="s">
        <v>99</v>
      </c>
      <c r="T64" s="102" t="s">
        <v>40</v>
      </c>
      <c r="U64" s="144">
        <v>3</v>
      </c>
      <c r="V64" s="144">
        <v>0</v>
      </c>
      <c r="W64" s="144">
        <v>0</v>
      </c>
      <c r="X64" s="144">
        <v>3</v>
      </c>
      <c r="Y64" s="145">
        <v>5</v>
      </c>
      <c r="AA64" s="40"/>
      <c r="AB64" s="34"/>
      <c r="AC64" s="86"/>
      <c r="AD64" s="86"/>
      <c r="AE64" s="86"/>
      <c r="AF64" s="86"/>
      <c r="AG64" s="91"/>
    </row>
    <row r="65" spans="2:33" ht="15" customHeight="1" x14ac:dyDescent="0.2">
      <c r="B65" s="101" t="s">
        <v>192</v>
      </c>
      <c r="C65" s="102" t="s">
        <v>193</v>
      </c>
      <c r="D65" s="144">
        <v>2</v>
      </c>
      <c r="E65" s="144">
        <v>0</v>
      </c>
      <c r="F65" s="144">
        <v>2</v>
      </c>
      <c r="G65" s="144">
        <v>3</v>
      </c>
      <c r="H65" s="145">
        <v>5</v>
      </c>
      <c r="J65" s="101" t="s">
        <v>158</v>
      </c>
      <c r="K65" s="102" t="s">
        <v>315</v>
      </c>
      <c r="L65" s="144">
        <v>3</v>
      </c>
      <c r="M65" s="144">
        <v>0</v>
      </c>
      <c r="N65" s="144">
        <v>0</v>
      </c>
      <c r="O65" s="144">
        <v>3</v>
      </c>
      <c r="P65" s="145">
        <v>5</v>
      </c>
      <c r="R65" s="124" t="s">
        <v>22</v>
      </c>
      <c r="S65" s="101" t="s">
        <v>158</v>
      </c>
      <c r="T65" s="102" t="s">
        <v>315</v>
      </c>
      <c r="U65" s="144">
        <v>3</v>
      </c>
      <c r="V65" s="144">
        <v>0</v>
      </c>
      <c r="W65" s="144">
        <v>0</v>
      </c>
      <c r="X65" s="144">
        <v>3</v>
      </c>
      <c r="Y65" s="145">
        <v>5</v>
      </c>
      <c r="Z65" s="81"/>
      <c r="AA65" s="40"/>
      <c r="AB65" s="34"/>
      <c r="AC65" s="86"/>
      <c r="AD65" s="86"/>
      <c r="AE65" s="86"/>
      <c r="AF65" s="86"/>
      <c r="AG65" s="91"/>
    </row>
    <row r="66" spans="2:33" s="2" customFormat="1" ht="12.75" customHeight="1" x14ac:dyDescent="0.2">
      <c r="B66" s="101" t="s">
        <v>70</v>
      </c>
      <c r="C66" s="103" t="s">
        <v>125</v>
      </c>
      <c r="D66" s="95">
        <v>3</v>
      </c>
      <c r="E66" s="95">
        <v>0</v>
      </c>
      <c r="F66" s="95">
        <v>0</v>
      </c>
      <c r="G66" s="95">
        <v>3</v>
      </c>
      <c r="H66" s="110">
        <v>5</v>
      </c>
      <c r="I66" s="3"/>
      <c r="J66" s="101" t="s">
        <v>13</v>
      </c>
      <c r="K66" s="103" t="s">
        <v>126</v>
      </c>
      <c r="L66" s="95">
        <v>3</v>
      </c>
      <c r="M66" s="95">
        <v>0</v>
      </c>
      <c r="N66" s="95">
        <v>0</v>
      </c>
      <c r="O66" s="95">
        <v>3</v>
      </c>
      <c r="P66" s="110">
        <v>5</v>
      </c>
      <c r="R66" s="123"/>
      <c r="S66" s="258" t="s">
        <v>24</v>
      </c>
      <c r="T66" s="259"/>
      <c r="U66" s="137">
        <f>SUM(U62:U65)</f>
        <v>11</v>
      </c>
      <c r="V66" s="137">
        <f>SUM(V62:V65)</f>
        <v>0</v>
      </c>
      <c r="W66" s="137">
        <f>SUM(W62:W65)</f>
        <v>2</v>
      </c>
      <c r="X66" s="137">
        <f>SUM(X62:X65)</f>
        <v>12</v>
      </c>
      <c r="Y66" s="84">
        <f>SUM(Y62:Y65)</f>
        <v>20</v>
      </c>
      <c r="AA66" s="59"/>
      <c r="AB66" s="53"/>
      <c r="AC66" s="54"/>
      <c r="AD66" s="54"/>
      <c r="AE66" s="54"/>
      <c r="AF66" s="54"/>
      <c r="AG66" s="58"/>
    </row>
    <row r="67" spans="2:33" ht="15" customHeight="1" thickBot="1" x14ac:dyDescent="0.25">
      <c r="B67" s="105" t="s">
        <v>13</v>
      </c>
      <c r="C67" s="106" t="s">
        <v>126</v>
      </c>
      <c r="D67" s="95">
        <v>3</v>
      </c>
      <c r="E67" s="95">
        <v>0</v>
      </c>
      <c r="F67" s="95">
        <v>0</v>
      </c>
      <c r="G67" s="95">
        <v>3</v>
      </c>
      <c r="H67" s="110">
        <v>5</v>
      </c>
      <c r="J67" s="105" t="s">
        <v>95</v>
      </c>
      <c r="K67" s="106" t="s">
        <v>45</v>
      </c>
      <c r="L67" s="95">
        <v>3</v>
      </c>
      <c r="M67" s="95">
        <v>0</v>
      </c>
      <c r="N67" s="95">
        <v>0</v>
      </c>
      <c r="O67" s="95">
        <v>3</v>
      </c>
      <c r="P67" s="110">
        <v>5</v>
      </c>
      <c r="R67" s="124" t="s">
        <v>23</v>
      </c>
      <c r="S67" s="101" t="s">
        <v>13</v>
      </c>
      <c r="T67" s="103" t="s">
        <v>126</v>
      </c>
      <c r="U67" s="95">
        <v>3</v>
      </c>
      <c r="V67" s="95">
        <v>0</v>
      </c>
      <c r="W67" s="95">
        <v>0</v>
      </c>
      <c r="X67" s="95">
        <v>3</v>
      </c>
      <c r="Y67" s="110">
        <v>5</v>
      </c>
      <c r="AA67" s="59"/>
      <c r="AB67" s="53"/>
      <c r="AC67" s="54"/>
      <c r="AD67" s="54"/>
      <c r="AE67" s="54"/>
      <c r="AF67" s="54"/>
      <c r="AG67" s="58"/>
    </row>
    <row r="68" spans="2:33" ht="15" customHeight="1" thickBot="1" x14ac:dyDescent="0.25">
      <c r="B68" s="104" t="s">
        <v>13</v>
      </c>
      <c r="C68" s="100" t="s">
        <v>132</v>
      </c>
      <c r="D68" s="96">
        <v>3</v>
      </c>
      <c r="E68" s="96">
        <v>0</v>
      </c>
      <c r="F68" s="96">
        <v>0</v>
      </c>
      <c r="G68" s="96">
        <v>3</v>
      </c>
      <c r="H68" s="108">
        <v>5</v>
      </c>
      <c r="J68" s="248" t="s">
        <v>26</v>
      </c>
      <c r="K68" s="249"/>
      <c r="L68" s="114">
        <f>SUM(L60:L67)</f>
        <v>17</v>
      </c>
      <c r="M68" s="114">
        <f>SUM(M60:M67)</f>
        <v>0</v>
      </c>
      <c r="N68" s="114">
        <f>SUM(N60:N67)</f>
        <v>2</v>
      </c>
      <c r="O68" s="114">
        <f>SUM(O60:O67)</f>
        <v>18</v>
      </c>
      <c r="P68" s="115">
        <f>SUM(P60:P67)</f>
        <v>30</v>
      </c>
      <c r="R68" s="124" t="s">
        <v>23</v>
      </c>
      <c r="S68" s="105" t="s">
        <v>95</v>
      </c>
      <c r="T68" s="106" t="s">
        <v>45</v>
      </c>
      <c r="U68" s="95">
        <v>3</v>
      </c>
      <c r="V68" s="95">
        <v>0</v>
      </c>
      <c r="W68" s="95">
        <v>0</v>
      </c>
      <c r="X68" s="95">
        <v>3</v>
      </c>
      <c r="Y68" s="110">
        <v>5</v>
      </c>
      <c r="AA68" s="40"/>
      <c r="AB68" s="34"/>
      <c r="AC68" s="86"/>
      <c r="AD68" s="86"/>
      <c r="AE68" s="86"/>
      <c r="AF68" s="86"/>
      <c r="AG68" s="91"/>
    </row>
    <row r="69" spans="2:33" ht="15" customHeight="1" thickBot="1" x14ac:dyDescent="0.25">
      <c r="B69" s="248" t="s">
        <v>26</v>
      </c>
      <c r="C69" s="249"/>
      <c r="D69" s="114">
        <f>SUM(D61:D68)</f>
        <v>17</v>
      </c>
      <c r="E69" s="114">
        <f>SUM(E61:E68)</f>
        <v>0</v>
      </c>
      <c r="F69" s="114">
        <f>SUM(F61:F68)</f>
        <v>4</v>
      </c>
      <c r="G69" s="114">
        <f>SUM(G61:G68)</f>
        <v>19</v>
      </c>
      <c r="H69" s="115">
        <f>SUM(H61:H68)</f>
        <v>31</v>
      </c>
      <c r="I69" s="1"/>
      <c r="J69" s="85"/>
      <c r="K69" s="28"/>
      <c r="L69" s="31"/>
      <c r="M69" s="31"/>
      <c r="N69" s="31"/>
      <c r="O69" s="31"/>
      <c r="P69" s="87"/>
      <c r="R69" s="49"/>
      <c r="S69" s="258" t="s">
        <v>25</v>
      </c>
      <c r="T69" s="259"/>
      <c r="U69" s="54">
        <v>6</v>
      </c>
      <c r="V69" s="141">
        <v>0</v>
      </c>
      <c r="W69" s="141">
        <v>0</v>
      </c>
      <c r="X69" s="217">
        <f>SUM(X67:X68)</f>
        <v>6</v>
      </c>
      <c r="Y69" s="139">
        <f>SUM(Y67:Y68)</f>
        <v>10</v>
      </c>
      <c r="AA69" s="133"/>
      <c r="AB69" s="113"/>
      <c r="AC69" s="82"/>
      <c r="AD69" s="82"/>
      <c r="AE69" s="82"/>
      <c r="AF69" s="82"/>
      <c r="AG69" s="157"/>
    </row>
    <row r="70" spans="2:33" ht="15" customHeight="1" thickBot="1" x14ac:dyDescent="0.25">
      <c r="B70" s="85"/>
      <c r="C70" s="28"/>
      <c r="D70" s="31"/>
      <c r="E70" s="31"/>
      <c r="F70" s="31"/>
      <c r="G70" s="31"/>
      <c r="H70" s="87"/>
      <c r="I70" s="1"/>
      <c r="J70" s="85"/>
      <c r="K70" s="28"/>
      <c r="L70" s="31"/>
      <c r="M70" s="31"/>
      <c r="N70" s="31"/>
      <c r="O70" s="31"/>
      <c r="P70" s="87"/>
      <c r="R70" s="49"/>
      <c r="S70" s="248" t="s">
        <v>26</v>
      </c>
      <c r="T70" s="249"/>
      <c r="U70" s="116">
        <f>SUM(U66,U69)</f>
        <v>17</v>
      </c>
      <c r="V70" s="116">
        <f>SUM(V66,V69)</f>
        <v>0</v>
      </c>
      <c r="W70" s="116">
        <f>SUM(W66,W69)</f>
        <v>2</v>
      </c>
      <c r="X70" s="116">
        <f>SUM(X66,X69)</f>
        <v>18</v>
      </c>
      <c r="Y70" s="117">
        <f>SUM(Y66,Y69)</f>
        <v>30</v>
      </c>
      <c r="AA70" s="248" t="s">
        <v>26</v>
      </c>
      <c r="AB70" s="249"/>
      <c r="AC70" s="114">
        <f>SUM(AC62:AC68)</f>
        <v>3</v>
      </c>
      <c r="AD70" s="114">
        <f>SUM(AD62:AD68)</f>
        <v>0</v>
      </c>
      <c r="AE70" s="114">
        <f>SUM(AE62:AE68)</f>
        <v>0</v>
      </c>
      <c r="AF70" s="114">
        <f>SUM(AF62:AF68)</f>
        <v>3</v>
      </c>
      <c r="AG70" s="115">
        <f>SUM(AG62:AG68)</f>
        <v>5</v>
      </c>
    </row>
    <row r="71" spans="2:33" ht="15" customHeight="1" x14ac:dyDescent="0.2">
      <c r="B71" s="85"/>
      <c r="C71" s="28"/>
      <c r="D71" s="31"/>
      <c r="E71" s="31"/>
      <c r="F71" s="31"/>
      <c r="G71" s="31"/>
      <c r="H71" s="87"/>
      <c r="J71" s="85"/>
      <c r="K71" s="28"/>
      <c r="L71" s="31"/>
      <c r="M71" s="31"/>
      <c r="N71" s="31"/>
      <c r="O71" s="31"/>
      <c r="P71" s="87"/>
      <c r="R71" s="123"/>
      <c r="Y71" s="13"/>
      <c r="AA71" s="17"/>
      <c r="AG71" s="16"/>
    </row>
    <row r="72" spans="2:33" ht="15" customHeight="1" thickBot="1" x14ac:dyDescent="0.25">
      <c r="B72" s="255" t="s">
        <v>12</v>
      </c>
      <c r="C72" s="256"/>
      <c r="D72" s="256"/>
      <c r="E72" s="256"/>
      <c r="F72" s="256"/>
      <c r="G72" s="256"/>
      <c r="H72" s="257"/>
      <c r="J72" s="255" t="s">
        <v>12</v>
      </c>
      <c r="K72" s="256"/>
      <c r="L72" s="256"/>
      <c r="M72" s="256"/>
      <c r="N72" s="256"/>
      <c r="O72" s="256"/>
      <c r="P72" s="257"/>
      <c r="R72" s="49"/>
      <c r="S72" s="256" t="s">
        <v>12</v>
      </c>
      <c r="T72" s="256"/>
      <c r="U72" s="256"/>
      <c r="V72" s="256"/>
      <c r="W72" s="256"/>
      <c r="X72" s="256"/>
      <c r="Y72" s="257"/>
      <c r="AA72" s="255" t="s">
        <v>12</v>
      </c>
      <c r="AB72" s="256"/>
      <c r="AC72" s="256"/>
      <c r="AD72" s="256"/>
      <c r="AE72" s="256"/>
      <c r="AF72" s="256"/>
      <c r="AG72" s="257"/>
    </row>
    <row r="73" spans="2:33" ht="15" customHeight="1" thickBot="1" x14ac:dyDescent="0.25">
      <c r="B73" s="39" t="s">
        <v>1</v>
      </c>
      <c r="C73" s="26" t="s">
        <v>2</v>
      </c>
      <c r="D73" s="27" t="s">
        <v>0</v>
      </c>
      <c r="E73" s="27" t="s">
        <v>3</v>
      </c>
      <c r="F73" s="27" t="s">
        <v>4</v>
      </c>
      <c r="G73" s="27" t="s">
        <v>5</v>
      </c>
      <c r="H73" s="92" t="s">
        <v>6</v>
      </c>
      <c r="J73" s="39" t="s">
        <v>1</v>
      </c>
      <c r="K73" s="26" t="s">
        <v>2</v>
      </c>
      <c r="L73" s="27" t="s">
        <v>0</v>
      </c>
      <c r="M73" s="27" t="s">
        <v>3</v>
      </c>
      <c r="N73" s="27" t="s">
        <v>4</v>
      </c>
      <c r="O73" s="27" t="s">
        <v>5</v>
      </c>
      <c r="P73" s="92" t="s">
        <v>6</v>
      </c>
      <c r="R73" s="49"/>
      <c r="S73" s="170" t="s">
        <v>1</v>
      </c>
      <c r="T73" s="171" t="s">
        <v>2</v>
      </c>
      <c r="U73" s="172" t="s">
        <v>0</v>
      </c>
      <c r="V73" s="172" t="s">
        <v>3</v>
      </c>
      <c r="W73" s="172" t="s">
        <v>4</v>
      </c>
      <c r="X73" s="172" t="s">
        <v>5</v>
      </c>
      <c r="Y73" s="173" t="s">
        <v>6</v>
      </c>
      <c r="AA73" s="170" t="s">
        <v>1</v>
      </c>
      <c r="AB73" s="171" t="s">
        <v>2</v>
      </c>
      <c r="AC73" s="172" t="s">
        <v>0</v>
      </c>
      <c r="AD73" s="172" t="s">
        <v>3</v>
      </c>
      <c r="AE73" s="172" t="s">
        <v>4</v>
      </c>
      <c r="AF73" s="172" t="s">
        <v>5</v>
      </c>
      <c r="AG73" s="173" t="s">
        <v>6</v>
      </c>
    </row>
    <row r="74" spans="2:33" ht="15" customHeight="1" x14ac:dyDescent="0.2">
      <c r="B74" s="104" t="s">
        <v>77</v>
      </c>
      <c r="C74" s="100" t="s">
        <v>194</v>
      </c>
      <c r="D74" s="96">
        <v>0</v>
      </c>
      <c r="E74" s="96">
        <v>0</v>
      </c>
      <c r="F74" s="96">
        <v>4</v>
      </c>
      <c r="G74" s="96">
        <v>2</v>
      </c>
      <c r="H74" s="108">
        <v>3</v>
      </c>
      <c r="J74" s="104" t="s">
        <v>165</v>
      </c>
      <c r="K74" s="100" t="s">
        <v>42</v>
      </c>
      <c r="L74" s="96">
        <v>3</v>
      </c>
      <c r="M74" s="96">
        <v>0</v>
      </c>
      <c r="N74" s="96">
        <v>0</v>
      </c>
      <c r="O74" s="96">
        <v>3</v>
      </c>
      <c r="P74" s="108">
        <v>5</v>
      </c>
      <c r="R74" s="124" t="s">
        <v>22</v>
      </c>
      <c r="S74" s="104" t="s">
        <v>165</v>
      </c>
      <c r="T74" s="100" t="s">
        <v>42</v>
      </c>
      <c r="U74" s="96">
        <v>3</v>
      </c>
      <c r="V74" s="96">
        <v>0</v>
      </c>
      <c r="W74" s="96">
        <v>0</v>
      </c>
      <c r="X74" s="96">
        <v>3</v>
      </c>
      <c r="Y74" s="108">
        <v>5</v>
      </c>
      <c r="AA74" s="104" t="s">
        <v>165</v>
      </c>
      <c r="AB74" s="100" t="s">
        <v>42</v>
      </c>
      <c r="AC74" s="96">
        <v>3</v>
      </c>
      <c r="AD74" s="96">
        <v>0</v>
      </c>
      <c r="AE74" s="96">
        <v>0</v>
      </c>
      <c r="AF74" s="96">
        <v>3</v>
      </c>
      <c r="AG74" s="108">
        <v>5</v>
      </c>
    </row>
    <row r="75" spans="2:33" ht="13.5" customHeight="1" x14ac:dyDescent="0.2">
      <c r="B75" s="93" t="s">
        <v>195</v>
      </c>
      <c r="C75" s="94" t="s">
        <v>118</v>
      </c>
      <c r="D75" s="96">
        <v>3</v>
      </c>
      <c r="E75" s="96">
        <v>0</v>
      </c>
      <c r="F75" s="96">
        <v>0</v>
      </c>
      <c r="G75" s="96">
        <v>3</v>
      </c>
      <c r="H75" s="108">
        <v>4</v>
      </c>
      <c r="J75" s="93" t="s">
        <v>166</v>
      </c>
      <c r="K75" s="94" t="s">
        <v>316</v>
      </c>
      <c r="L75" s="96">
        <v>2</v>
      </c>
      <c r="M75" s="96">
        <v>0</v>
      </c>
      <c r="N75" s="96">
        <v>2</v>
      </c>
      <c r="O75" s="96">
        <v>3</v>
      </c>
      <c r="P75" s="108">
        <v>5</v>
      </c>
      <c r="R75" s="124" t="s">
        <v>22</v>
      </c>
      <c r="S75" s="93" t="s">
        <v>166</v>
      </c>
      <c r="T75" s="94" t="s">
        <v>316</v>
      </c>
      <c r="U75" s="96">
        <v>2</v>
      </c>
      <c r="V75" s="96">
        <v>0</v>
      </c>
      <c r="W75" s="96">
        <v>2</v>
      </c>
      <c r="X75" s="96">
        <v>3</v>
      </c>
      <c r="Y75" s="108">
        <v>5</v>
      </c>
      <c r="AA75" s="40"/>
      <c r="AB75" s="34"/>
      <c r="AC75" s="86"/>
      <c r="AD75" s="86"/>
      <c r="AE75" s="86"/>
      <c r="AF75" s="86"/>
      <c r="AG75" s="91"/>
    </row>
    <row r="76" spans="2:33" ht="15" customHeight="1" x14ac:dyDescent="0.2">
      <c r="B76" s="101" t="s">
        <v>13</v>
      </c>
      <c r="C76" s="102" t="s">
        <v>324</v>
      </c>
      <c r="D76" s="144">
        <v>3</v>
      </c>
      <c r="E76" s="144">
        <v>0</v>
      </c>
      <c r="F76" s="144">
        <v>0</v>
      </c>
      <c r="G76" s="144">
        <v>3</v>
      </c>
      <c r="H76" s="145">
        <v>5</v>
      </c>
      <c r="J76" s="101" t="s">
        <v>158</v>
      </c>
      <c r="K76" s="102" t="s">
        <v>317</v>
      </c>
      <c r="L76" s="144">
        <v>3</v>
      </c>
      <c r="M76" s="144">
        <v>0</v>
      </c>
      <c r="N76" s="144">
        <v>0</v>
      </c>
      <c r="O76" s="144">
        <v>3</v>
      </c>
      <c r="P76" s="145">
        <v>5</v>
      </c>
      <c r="R76" s="124" t="s">
        <v>22</v>
      </c>
      <c r="S76" s="101" t="s">
        <v>158</v>
      </c>
      <c r="T76" s="102" t="s">
        <v>317</v>
      </c>
      <c r="U76" s="144">
        <v>3</v>
      </c>
      <c r="V76" s="144">
        <v>0</v>
      </c>
      <c r="W76" s="144">
        <v>0</v>
      </c>
      <c r="X76" s="144">
        <v>3</v>
      </c>
      <c r="Y76" s="145">
        <v>5</v>
      </c>
      <c r="AA76" s="40"/>
      <c r="AB76" s="34"/>
      <c r="AC76" s="86"/>
      <c r="AD76" s="86"/>
      <c r="AE76" s="86"/>
      <c r="AF76" s="86"/>
      <c r="AG76" s="91"/>
    </row>
    <row r="77" spans="2:33" ht="15" customHeight="1" x14ac:dyDescent="0.2">
      <c r="B77" s="101" t="s">
        <v>150</v>
      </c>
      <c r="C77" s="102" t="s">
        <v>55</v>
      </c>
      <c r="D77" s="144">
        <v>3</v>
      </c>
      <c r="E77" s="144">
        <v>0</v>
      </c>
      <c r="F77" s="144">
        <v>0</v>
      </c>
      <c r="G77" s="144">
        <v>3</v>
      </c>
      <c r="H77" s="145">
        <v>5</v>
      </c>
      <c r="J77" s="101" t="s">
        <v>167</v>
      </c>
      <c r="K77" s="102" t="s">
        <v>44</v>
      </c>
      <c r="L77" s="144">
        <v>3</v>
      </c>
      <c r="M77" s="144">
        <v>0</v>
      </c>
      <c r="N77" s="144">
        <v>0</v>
      </c>
      <c r="O77" s="144">
        <v>3</v>
      </c>
      <c r="P77" s="145">
        <v>6</v>
      </c>
      <c r="R77" s="124" t="s">
        <v>22</v>
      </c>
      <c r="S77" s="101" t="s">
        <v>167</v>
      </c>
      <c r="T77" s="102" t="s">
        <v>44</v>
      </c>
      <c r="U77" s="144">
        <v>3</v>
      </c>
      <c r="V77" s="144">
        <v>0</v>
      </c>
      <c r="W77" s="144">
        <v>0</v>
      </c>
      <c r="X77" s="144">
        <v>3</v>
      </c>
      <c r="Y77" s="145">
        <v>6</v>
      </c>
      <c r="Z77" s="118"/>
      <c r="AA77" s="40"/>
      <c r="AB77" s="34"/>
      <c r="AC77" s="86"/>
      <c r="AD77" s="86"/>
      <c r="AE77" s="86"/>
      <c r="AF77" s="86"/>
      <c r="AG77" s="91"/>
    </row>
    <row r="78" spans="2:33" ht="15" customHeight="1" x14ac:dyDescent="0.2">
      <c r="B78" s="101" t="s">
        <v>196</v>
      </c>
      <c r="C78" s="103" t="s">
        <v>197</v>
      </c>
      <c r="D78" s="95">
        <v>3</v>
      </c>
      <c r="E78" s="95">
        <v>0</v>
      </c>
      <c r="F78" s="95">
        <v>2</v>
      </c>
      <c r="G78" s="95">
        <v>4</v>
      </c>
      <c r="H78" s="110">
        <v>5</v>
      </c>
      <c r="J78" s="101" t="s">
        <v>172</v>
      </c>
      <c r="K78" s="103" t="s">
        <v>199</v>
      </c>
      <c r="L78" s="95">
        <v>0</v>
      </c>
      <c r="M78" s="95">
        <v>0</v>
      </c>
      <c r="N78" s="95">
        <v>0</v>
      </c>
      <c r="O78" s="95">
        <v>0</v>
      </c>
      <c r="P78" s="110">
        <v>5</v>
      </c>
      <c r="R78" s="124" t="s">
        <v>22</v>
      </c>
      <c r="S78" s="101" t="s">
        <v>172</v>
      </c>
      <c r="T78" s="103" t="s">
        <v>199</v>
      </c>
      <c r="U78" s="95">
        <v>0</v>
      </c>
      <c r="V78" s="95">
        <v>0</v>
      </c>
      <c r="W78" s="95">
        <v>0</v>
      </c>
      <c r="X78" s="95">
        <v>0</v>
      </c>
      <c r="Y78" s="110">
        <v>5</v>
      </c>
      <c r="AA78" s="40"/>
      <c r="AB78" s="34"/>
      <c r="AC78" s="86"/>
      <c r="AD78" s="86"/>
      <c r="AE78" s="86"/>
      <c r="AF78" s="86"/>
      <c r="AG78" s="91"/>
    </row>
    <row r="79" spans="2:33" ht="16.5" customHeight="1" thickBot="1" x14ac:dyDescent="0.25">
      <c r="B79" s="105" t="s">
        <v>70</v>
      </c>
      <c r="C79" s="106" t="s">
        <v>130</v>
      </c>
      <c r="D79" s="95">
        <v>3</v>
      </c>
      <c r="E79" s="95">
        <v>0</v>
      </c>
      <c r="F79" s="95">
        <v>0</v>
      </c>
      <c r="G79" s="95">
        <v>3</v>
      </c>
      <c r="H79" s="110">
        <v>5</v>
      </c>
      <c r="J79" s="105" t="s">
        <v>13</v>
      </c>
      <c r="K79" s="106" t="s">
        <v>127</v>
      </c>
      <c r="L79" s="95">
        <v>3</v>
      </c>
      <c r="M79" s="95">
        <v>0</v>
      </c>
      <c r="N79" s="95">
        <v>0</v>
      </c>
      <c r="O79" s="95">
        <v>3</v>
      </c>
      <c r="P79" s="110">
        <v>5</v>
      </c>
      <c r="Q79" s="2"/>
      <c r="R79" s="123"/>
      <c r="S79" s="258" t="s">
        <v>24</v>
      </c>
      <c r="T79" s="259"/>
      <c r="U79" s="137">
        <f>SUM(U74:U78)</f>
        <v>11</v>
      </c>
      <c r="V79" s="137">
        <f>SUM(V74:V78)</f>
        <v>0</v>
      </c>
      <c r="W79" s="137">
        <f>SUM(W74:W78)</f>
        <v>2</v>
      </c>
      <c r="X79" s="137">
        <f>SUM(X74:X78)</f>
        <v>12</v>
      </c>
      <c r="Y79" s="142">
        <f>SUM(Y74:Y78)</f>
        <v>26</v>
      </c>
      <c r="Z79" s="2"/>
      <c r="AA79" s="40"/>
      <c r="AB79" s="34"/>
      <c r="AC79" s="86"/>
      <c r="AD79" s="86"/>
      <c r="AE79" s="86"/>
      <c r="AF79" s="86"/>
      <c r="AG79" s="91"/>
    </row>
    <row r="80" spans="2:33" s="2" customFormat="1" ht="17.25" customHeight="1" thickBot="1" x14ac:dyDescent="0.25">
      <c r="B80" s="104" t="s">
        <v>198</v>
      </c>
      <c r="C80" s="100" t="s">
        <v>199</v>
      </c>
      <c r="D80" s="96">
        <v>0</v>
      </c>
      <c r="E80" s="96">
        <v>0</v>
      </c>
      <c r="F80" s="96">
        <v>0</v>
      </c>
      <c r="G80" s="96">
        <v>0</v>
      </c>
      <c r="H80" s="108">
        <v>5</v>
      </c>
      <c r="I80" s="3"/>
      <c r="J80" s="248" t="s">
        <v>26</v>
      </c>
      <c r="K80" s="249"/>
      <c r="L80" s="114">
        <f>SUM(L72:L79)</f>
        <v>14</v>
      </c>
      <c r="M80" s="114">
        <f>SUM(M72:M79)</f>
        <v>0</v>
      </c>
      <c r="N80" s="114">
        <f>SUM(N72:N79)</f>
        <v>2</v>
      </c>
      <c r="O80" s="114">
        <f>SUM(O72:O79)</f>
        <v>15</v>
      </c>
      <c r="P80" s="115">
        <f>SUM(P72:P79)</f>
        <v>31</v>
      </c>
      <c r="Q80" s="3"/>
      <c r="R80" s="124" t="s">
        <v>23</v>
      </c>
      <c r="S80" s="105" t="s">
        <v>13</v>
      </c>
      <c r="T80" s="106" t="s">
        <v>127</v>
      </c>
      <c r="U80" s="95">
        <v>3</v>
      </c>
      <c r="V80" s="95">
        <v>0</v>
      </c>
      <c r="W80" s="95">
        <v>0</v>
      </c>
      <c r="X80" s="95">
        <v>3</v>
      </c>
      <c r="Y80" s="110">
        <v>5</v>
      </c>
      <c r="Z80" s="3"/>
      <c r="AA80" s="40"/>
      <c r="AB80" s="34"/>
      <c r="AC80" s="86"/>
      <c r="AD80" s="86"/>
      <c r="AE80" s="86"/>
      <c r="AF80" s="86"/>
      <c r="AG80" s="91"/>
    </row>
    <row r="81" spans="2:33" ht="15" customHeight="1" thickBot="1" x14ac:dyDescent="0.25">
      <c r="B81" s="248" t="s">
        <v>26</v>
      </c>
      <c r="C81" s="249"/>
      <c r="D81" s="114">
        <f>SUM(D73:D80)</f>
        <v>15</v>
      </c>
      <c r="E81" s="114">
        <f>SUM(E73:E80)</f>
        <v>0</v>
      </c>
      <c r="F81" s="114">
        <f>SUM(F73:F80)</f>
        <v>6</v>
      </c>
      <c r="G81" s="114">
        <f>SUM(G73:G80)</f>
        <v>18</v>
      </c>
      <c r="H81" s="115">
        <f>SUM(H73:H80)</f>
        <v>32</v>
      </c>
      <c r="J81" s="250"/>
      <c r="K81" s="251"/>
      <c r="L81" s="31"/>
      <c r="M81" s="31"/>
      <c r="N81" s="31"/>
      <c r="O81" s="31"/>
      <c r="P81" s="87"/>
      <c r="R81" s="49"/>
      <c r="S81" s="258" t="s">
        <v>25</v>
      </c>
      <c r="T81" s="259"/>
      <c r="U81" s="138">
        <f>SUM(U80)</f>
        <v>3</v>
      </c>
      <c r="V81" s="138">
        <f>SUM(V80)</f>
        <v>0</v>
      </c>
      <c r="W81" s="138">
        <f>SUM(W80)</f>
        <v>0</v>
      </c>
      <c r="X81" s="138">
        <f>SUM(X80)</f>
        <v>3</v>
      </c>
      <c r="Y81" s="139">
        <f>SUM(Y80)</f>
        <v>5</v>
      </c>
      <c r="AA81" s="133"/>
      <c r="AB81" s="113"/>
      <c r="AC81" s="82"/>
      <c r="AD81" s="82"/>
      <c r="AE81" s="82"/>
      <c r="AF81" s="82"/>
      <c r="AG81" s="157"/>
    </row>
    <row r="82" spans="2:33" ht="15" customHeight="1" thickBot="1" x14ac:dyDescent="0.25">
      <c r="B82" s="85"/>
      <c r="C82" s="28"/>
      <c r="D82" s="31"/>
      <c r="E82" s="31"/>
      <c r="F82" s="31"/>
      <c r="G82" s="31"/>
      <c r="H82" s="87"/>
      <c r="J82" s="85"/>
      <c r="K82" s="28"/>
      <c r="L82" s="31"/>
      <c r="M82" s="31"/>
      <c r="N82" s="31"/>
      <c r="O82" s="31"/>
      <c r="P82" s="87"/>
      <c r="R82" s="123"/>
      <c r="S82" s="248" t="s">
        <v>26</v>
      </c>
      <c r="T82" s="249"/>
      <c r="U82" s="116">
        <f>SUM(U79,U81)</f>
        <v>14</v>
      </c>
      <c r="V82" s="116">
        <f>SUM(V79,V81)</f>
        <v>0</v>
      </c>
      <c r="W82" s="116">
        <f>SUM(W79,W81)</f>
        <v>2</v>
      </c>
      <c r="X82" s="116">
        <f>SUM(X79,X81)</f>
        <v>15</v>
      </c>
      <c r="Y82" s="117">
        <f>SUM(Y79,Y81)</f>
        <v>31</v>
      </c>
      <c r="AA82" s="248" t="s">
        <v>26</v>
      </c>
      <c r="AB82" s="249"/>
      <c r="AC82" s="114">
        <f>SUM(AC74:AC80)</f>
        <v>3</v>
      </c>
      <c r="AD82" s="114">
        <f>SUM(AD74:AD80)</f>
        <v>0</v>
      </c>
      <c r="AE82" s="114">
        <f>SUM(AE74:AE80)</f>
        <v>0</v>
      </c>
      <c r="AF82" s="114">
        <f>SUM(AF74:AF80)</f>
        <v>3</v>
      </c>
      <c r="AG82" s="115">
        <f>SUM(AG74:AG80)</f>
        <v>5</v>
      </c>
    </row>
    <row r="83" spans="2:33" ht="15" customHeight="1" x14ac:dyDescent="0.2">
      <c r="B83" s="85"/>
      <c r="C83" s="28"/>
      <c r="D83" s="31"/>
      <c r="E83" s="31"/>
      <c r="F83" s="31"/>
      <c r="G83" s="31"/>
      <c r="H83" s="87"/>
      <c r="J83" s="17"/>
      <c r="P83" s="16"/>
      <c r="R83" s="123"/>
      <c r="Y83" s="13"/>
      <c r="AA83" s="17"/>
      <c r="AG83" s="16"/>
    </row>
    <row r="84" spans="2:33" ht="15" customHeight="1" thickBot="1" x14ac:dyDescent="0.25">
      <c r="B84" s="255" t="s">
        <v>14</v>
      </c>
      <c r="C84" s="256"/>
      <c r="D84" s="256"/>
      <c r="E84" s="256"/>
      <c r="F84" s="256"/>
      <c r="G84" s="256"/>
      <c r="H84" s="257"/>
      <c r="I84" s="1"/>
      <c r="J84" s="255" t="s">
        <v>14</v>
      </c>
      <c r="K84" s="256"/>
      <c r="L84" s="256"/>
      <c r="M84" s="256"/>
      <c r="N84" s="256"/>
      <c r="O84" s="256"/>
      <c r="P84" s="257"/>
      <c r="Q84" s="17"/>
      <c r="R84" s="123"/>
      <c r="S84" s="256" t="s">
        <v>14</v>
      </c>
      <c r="T84" s="256"/>
      <c r="U84" s="256"/>
      <c r="V84" s="256"/>
      <c r="W84" s="256"/>
      <c r="X84" s="256"/>
      <c r="Y84" s="257"/>
      <c r="AA84" s="255" t="s">
        <v>14</v>
      </c>
      <c r="AB84" s="256"/>
      <c r="AC84" s="256"/>
      <c r="AD84" s="256"/>
      <c r="AE84" s="256"/>
      <c r="AF84" s="256"/>
      <c r="AG84" s="257"/>
    </row>
    <row r="85" spans="2:33" ht="15" customHeight="1" thickBot="1" x14ac:dyDescent="0.25">
      <c r="B85" s="39" t="s">
        <v>1</v>
      </c>
      <c r="C85" s="26" t="s">
        <v>2</v>
      </c>
      <c r="D85" s="27" t="s">
        <v>0</v>
      </c>
      <c r="E85" s="27" t="s">
        <v>3</v>
      </c>
      <c r="F85" s="27" t="s">
        <v>4</v>
      </c>
      <c r="G85" s="27" t="s">
        <v>5</v>
      </c>
      <c r="H85" s="92" t="s">
        <v>6</v>
      </c>
      <c r="J85" s="39" t="s">
        <v>1</v>
      </c>
      <c r="K85" s="26" t="s">
        <v>2</v>
      </c>
      <c r="L85" s="27" t="s">
        <v>0</v>
      </c>
      <c r="M85" s="27" t="s">
        <v>3</v>
      </c>
      <c r="N85" s="27" t="s">
        <v>4</v>
      </c>
      <c r="O85" s="27" t="s">
        <v>5</v>
      </c>
      <c r="P85" s="92" t="s">
        <v>6</v>
      </c>
      <c r="R85" s="123"/>
      <c r="S85" s="170" t="s">
        <v>1</v>
      </c>
      <c r="T85" s="171" t="s">
        <v>2</v>
      </c>
      <c r="U85" s="172" t="s">
        <v>0</v>
      </c>
      <c r="V85" s="172" t="s">
        <v>3</v>
      </c>
      <c r="W85" s="172" t="s">
        <v>4</v>
      </c>
      <c r="X85" s="172" t="s">
        <v>5</v>
      </c>
      <c r="Y85" s="173" t="s">
        <v>6</v>
      </c>
      <c r="AA85" s="170" t="s">
        <v>1</v>
      </c>
      <c r="AB85" s="171" t="s">
        <v>2</v>
      </c>
      <c r="AC85" s="172" t="s">
        <v>0</v>
      </c>
      <c r="AD85" s="172" t="s">
        <v>3</v>
      </c>
      <c r="AE85" s="172" t="s">
        <v>4</v>
      </c>
      <c r="AF85" s="172" t="s">
        <v>5</v>
      </c>
      <c r="AG85" s="173" t="s">
        <v>6</v>
      </c>
    </row>
    <row r="86" spans="2:33" ht="15" customHeight="1" x14ac:dyDescent="0.2">
      <c r="B86" s="104" t="s">
        <v>200</v>
      </c>
      <c r="C86" s="100" t="s">
        <v>201</v>
      </c>
      <c r="D86" s="96">
        <v>2</v>
      </c>
      <c r="E86" s="96">
        <v>2</v>
      </c>
      <c r="F86" s="96">
        <v>0</v>
      </c>
      <c r="G86" s="96">
        <v>3</v>
      </c>
      <c r="H86" s="108">
        <v>5</v>
      </c>
      <c r="J86" s="104" t="s">
        <v>168</v>
      </c>
      <c r="K86" s="100" t="s">
        <v>41</v>
      </c>
      <c r="L86" s="96">
        <v>3</v>
      </c>
      <c r="M86" s="96">
        <v>0</v>
      </c>
      <c r="N86" s="96">
        <v>0</v>
      </c>
      <c r="O86" s="96">
        <v>3</v>
      </c>
      <c r="P86" s="108">
        <v>5</v>
      </c>
      <c r="R86" s="124" t="s">
        <v>22</v>
      </c>
      <c r="S86" s="93" t="s">
        <v>169</v>
      </c>
      <c r="T86" s="94" t="s">
        <v>32</v>
      </c>
      <c r="U86" s="96">
        <v>2</v>
      </c>
      <c r="V86" s="96">
        <v>0</v>
      </c>
      <c r="W86" s="96">
        <v>0</v>
      </c>
      <c r="X86" s="96">
        <v>2</v>
      </c>
      <c r="Y86" s="108">
        <v>7</v>
      </c>
      <c r="AA86" s="40"/>
      <c r="AB86" s="34"/>
      <c r="AC86" s="86"/>
      <c r="AD86" s="86"/>
      <c r="AE86" s="86"/>
      <c r="AF86" s="86"/>
      <c r="AG86" s="91"/>
    </row>
    <row r="87" spans="2:33" ht="15" customHeight="1" x14ac:dyDescent="0.2">
      <c r="B87" s="93" t="s">
        <v>202</v>
      </c>
      <c r="C87" s="94" t="s">
        <v>50</v>
      </c>
      <c r="D87" s="96">
        <v>3</v>
      </c>
      <c r="E87" s="96">
        <v>0</v>
      </c>
      <c r="F87" s="96">
        <v>0</v>
      </c>
      <c r="G87" s="96">
        <v>3</v>
      </c>
      <c r="H87" s="108">
        <v>5</v>
      </c>
      <c r="J87" s="93" t="s">
        <v>169</v>
      </c>
      <c r="K87" s="94" t="s">
        <v>32</v>
      </c>
      <c r="L87" s="96">
        <v>2</v>
      </c>
      <c r="M87" s="96">
        <v>0</v>
      </c>
      <c r="N87" s="96">
        <v>0</v>
      </c>
      <c r="O87" s="96">
        <v>2</v>
      </c>
      <c r="P87" s="108">
        <v>7</v>
      </c>
      <c r="R87" s="124" t="s">
        <v>22</v>
      </c>
      <c r="S87" s="104" t="s">
        <v>168</v>
      </c>
      <c r="T87" s="100" t="s">
        <v>41</v>
      </c>
      <c r="U87" s="96">
        <v>3</v>
      </c>
      <c r="V87" s="96">
        <v>0</v>
      </c>
      <c r="W87" s="96">
        <v>0</v>
      </c>
      <c r="X87" s="96">
        <v>3</v>
      </c>
      <c r="Y87" s="108">
        <v>5</v>
      </c>
      <c r="AA87" s="40"/>
      <c r="AB87" s="34"/>
      <c r="AC87" s="86"/>
      <c r="AD87" s="86"/>
      <c r="AE87" s="86"/>
      <c r="AF87" s="86"/>
      <c r="AG87" s="91"/>
    </row>
    <row r="88" spans="2:33" ht="12.75" customHeight="1" x14ac:dyDescent="0.2">
      <c r="B88" s="101" t="s">
        <v>325</v>
      </c>
      <c r="C88" s="102" t="s">
        <v>326</v>
      </c>
      <c r="D88" s="144">
        <v>2</v>
      </c>
      <c r="E88" s="144">
        <v>0</v>
      </c>
      <c r="F88" s="144">
        <v>0</v>
      </c>
      <c r="G88" s="144">
        <v>2</v>
      </c>
      <c r="H88" s="145">
        <v>3</v>
      </c>
      <c r="J88" s="101" t="s">
        <v>158</v>
      </c>
      <c r="K88" s="102" t="s">
        <v>134</v>
      </c>
      <c r="L88" s="144">
        <v>3</v>
      </c>
      <c r="M88" s="144">
        <v>0</v>
      </c>
      <c r="N88" s="144">
        <v>0</v>
      </c>
      <c r="O88" s="144">
        <v>3</v>
      </c>
      <c r="P88" s="145">
        <v>5</v>
      </c>
      <c r="Q88" s="2"/>
      <c r="R88" s="124" t="s">
        <v>22</v>
      </c>
      <c r="S88" s="101" t="s">
        <v>158</v>
      </c>
      <c r="T88" s="102" t="s">
        <v>134</v>
      </c>
      <c r="U88" s="144">
        <v>3</v>
      </c>
      <c r="V88" s="144">
        <v>0</v>
      </c>
      <c r="W88" s="144">
        <v>0</v>
      </c>
      <c r="X88" s="144">
        <v>3</v>
      </c>
      <c r="Y88" s="145">
        <v>5</v>
      </c>
      <c r="Z88" s="2"/>
      <c r="AA88" s="40"/>
      <c r="AB88" s="34"/>
      <c r="AC88" s="86"/>
      <c r="AD88" s="86"/>
      <c r="AE88" s="86"/>
      <c r="AF88" s="86"/>
      <c r="AG88" s="91"/>
    </row>
    <row r="89" spans="2:33" s="2" customFormat="1" ht="12.75" customHeight="1" x14ac:dyDescent="0.2">
      <c r="B89" s="101" t="s">
        <v>13</v>
      </c>
      <c r="C89" s="102" t="s">
        <v>131</v>
      </c>
      <c r="D89" s="144">
        <v>3</v>
      </c>
      <c r="E89" s="144">
        <v>0</v>
      </c>
      <c r="F89" s="144">
        <v>0</v>
      </c>
      <c r="G89" s="144">
        <v>3</v>
      </c>
      <c r="H89" s="145">
        <v>5</v>
      </c>
      <c r="I89" s="3"/>
      <c r="J89" s="101" t="s">
        <v>13</v>
      </c>
      <c r="K89" s="102" t="s">
        <v>131</v>
      </c>
      <c r="L89" s="144">
        <v>3</v>
      </c>
      <c r="M89" s="144">
        <v>0</v>
      </c>
      <c r="N89" s="144">
        <v>0</v>
      </c>
      <c r="O89" s="144">
        <v>3</v>
      </c>
      <c r="P89" s="145">
        <v>5</v>
      </c>
      <c r="Q89" s="3"/>
      <c r="R89" s="123"/>
      <c r="S89" s="258" t="s">
        <v>24</v>
      </c>
      <c r="T89" s="259"/>
      <c r="U89" s="137">
        <f>SUM(U86:U88)</f>
        <v>8</v>
      </c>
      <c r="V89" s="137">
        <f t="shared" ref="V89:Y89" si="2">SUM(V86:V88)</f>
        <v>0</v>
      </c>
      <c r="W89" s="137">
        <f t="shared" si="2"/>
        <v>0</v>
      </c>
      <c r="X89" s="137">
        <f t="shared" si="2"/>
        <v>8</v>
      </c>
      <c r="Y89" s="84">
        <f t="shared" si="2"/>
        <v>17</v>
      </c>
      <c r="Z89" s="3"/>
      <c r="AA89" s="40"/>
      <c r="AB89" s="34"/>
      <c r="AC89" s="86"/>
      <c r="AD89" s="86"/>
      <c r="AE89" s="86"/>
      <c r="AF89" s="86"/>
      <c r="AG89" s="91"/>
    </row>
    <row r="90" spans="2:33" ht="15" customHeight="1" x14ac:dyDescent="0.2">
      <c r="B90" s="101" t="s">
        <v>70</v>
      </c>
      <c r="C90" s="103" t="s">
        <v>133</v>
      </c>
      <c r="D90" s="95">
        <v>3</v>
      </c>
      <c r="E90" s="95">
        <v>0</v>
      </c>
      <c r="F90" s="95">
        <v>0</v>
      </c>
      <c r="G90" s="95">
        <v>3</v>
      </c>
      <c r="H90" s="110">
        <v>5</v>
      </c>
      <c r="J90" s="101" t="s">
        <v>13</v>
      </c>
      <c r="K90" s="103" t="s">
        <v>204</v>
      </c>
      <c r="L90" s="95">
        <v>3</v>
      </c>
      <c r="M90" s="95">
        <v>0</v>
      </c>
      <c r="N90" s="95">
        <v>0</v>
      </c>
      <c r="O90" s="95">
        <v>3</v>
      </c>
      <c r="P90" s="110">
        <v>5</v>
      </c>
      <c r="R90" s="124" t="s">
        <v>23</v>
      </c>
      <c r="S90" s="101" t="s">
        <v>13</v>
      </c>
      <c r="T90" s="102" t="s">
        <v>131</v>
      </c>
      <c r="U90" s="144">
        <v>3</v>
      </c>
      <c r="V90" s="144">
        <v>0</v>
      </c>
      <c r="W90" s="144">
        <v>0</v>
      </c>
      <c r="X90" s="144">
        <v>3</v>
      </c>
      <c r="Y90" s="145">
        <v>5</v>
      </c>
      <c r="AA90" s="40"/>
      <c r="AB90" s="34"/>
      <c r="AC90" s="86"/>
      <c r="AD90" s="86"/>
      <c r="AE90" s="86"/>
      <c r="AF90" s="86"/>
      <c r="AG90" s="91"/>
    </row>
    <row r="91" spans="2:33" ht="15" customHeight="1" thickBot="1" x14ac:dyDescent="0.25">
      <c r="B91" s="105" t="s">
        <v>70</v>
      </c>
      <c r="C91" s="106" t="s">
        <v>134</v>
      </c>
      <c r="D91" s="95">
        <v>3</v>
      </c>
      <c r="E91" s="95">
        <v>0</v>
      </c>
      <c r="F91" s="95">
        <v>0</v>
      </c>
      <c r="G91" s="95">
        <v>3</v>
      </c>
      <c r="H91" s="110">
        <v>5</v>
      </c>
      <c r="J91" s="105"/>
      <c r="K91" s="106"/>
      <c r="L91" s="95"/>
      <c r="M91" s="95"/>
      <c r="N91" s="95"/>
      <c r="O91" s="95"/>
      <c r="P91" s="110"/>
      <c r="R91" s="124" t="s">
        <v>23</v>
      </c>
      <c r="S91" s="101" t="s">
        <v>13</v>
      </c>
      <c r="T91" s="103" t="s">
        <v>204</v>
      </c>
      <c r="U91" s="95">
        <v>3</v>
      </c>
      <c r="V91" s="95">
        <v>0</v>
      </c>
      <c r="W91" s="95">
        <v>0</v>
      </c>
      <c r="X91" s="95">
        <v>3</v>
      </c>
      <c r="Y91" s="110">
        <v>5</v>
      </c>
      <c r="AA91" s="40"/>
      <c r="AB91" s="34"/>
      <c r="AC91" s="86"/>
      <c r="AD91" s="86"/>
      <c r="AE91" s="86"/>
      <c r="AF91" s="86"/>
      <c r="AG91" s="91"/>
    </row>
    <row r="92" spans="2:33" ht="15" customHeight="1" thickBot="1" x14ac:dyDescent="0.25">
      <c r="B92" s="248" t="s">
        <v>26</v>
      </c>
      <c r="C92" s="249"/>
      <c r="D92" s="114">
        <f>SUM(D84:D91)</f>
        <v>16</v>
      </c>
      <c r="E92" s="114">
        <f>SUM(E84:E91)</f>
        <v>2</v>
      </c>
      <c r="F92" s="114">
        <f>SUM(F84:F91)</f>
        <v>0</v>
      </c>
      <c r="G92" s="114">
        <f>SUM(G84:G91)</f>
        <v>17</v>
      </c>
      <c r="H92" s="115">
        <f>SUM(H84:H91)</f>
        <v>28</v>
      </c>
      <c r="J92" s="248" t="s">
        <v>26</v>
      </c>
      <c r="K92" s="249"/>
      <c r="L92" s="114">
        <f t="shared" ref="L92:O92" si="3">SUM(L85:L91)</f>
        <v>14</v>
      </c>
      <c r="M92" s="114">
        <f t="shared" si="3"/>
        <v>0</v>
      </c>
      <c r="N92" s="114">
        <f t="shared" si="3"/>
        <v>0</v>
      </c>
      <c r="O92" s="114">
        <f t="shared" si="3"/>
        <v>14</v>
      </c>
      <c r="P92" s="115">
        <f>SUM(P85:P91)</f>
        <v>27</v>
      </c>
      <c r="R92" s="124"/>
      <c r="S92" s="40"/>
      <c r="T92" s="73"/>
      <c r="U92" s="86"/>
      <c r="V92" s="86"/>
      <c r="W92" s="86"/>
      <c r="X92" s="86"/>
      <c r="Y92" s="56"/>
      <c r="AA92" s="40"/>
      <c r="AB92" s="34"/>
      <c r="AC92" s="86"/>
      <c r="AD92" s="86"/>
      <c r="AE92" s="86"/>
      <c r="AF92" s="86"/>
      <c r="AG92" s="91"/>
    </row>
    <row r="93" spans="2:33" ht="15" customHeight="1" thickBot="1" x14ac:dyDescent="0.25">
      <c r="B93" s="85"/>
      <c r="C93" s="28"/>
      <c r="D93" s="31"/>
      <c r="E93" s="31"/>
      <c r="F93" s="31"/>
      <c r="G93" s="31"/>
      <c r="H93" s="87"/>
      <c r="I93" s="1"/>
      <c r="J93" s="85"/>
      <c r="K93" s="28"/>
      <c r="L93" s="31"/>
      <c r="M93" s="31"/>
      <c r="N93" s="31"/>
      <c r="O93" s="31"/>
      <c r="P93" s="87"/>
      <c r="R93" s="49"/>
      <c r="S93" s="258" t="s">
        <v>25</v>
      </c>
      <c r="T93" s="259"/>
      <c r="U93" s="137">
        <f>SUM(U90:U92)</f>
        <v>6</v>
      </c>
      <c r="V93" s="137">
        <f>SUM(V90:V92)</f>
        <v>0</v>
      </c>
      <c r="W93" s="137">
        <f>SUM(W90:W92)</f>
        <v>0</v>
      </c>
      <c r="X93" s="137">
        <f>SUM(X90:X92)</f>
        <v>6</v>
      </c>
      <c r="Y93" s="142">
        <f>SUM(Y90:Y92)</f>
        <v>10</v>
      </c>
      <c r="AA93" s="134"/>
      <c r="AB93" s="135"/>
      <c r="AC93" s="136"/>
      <c r="AD93" s="136"/>
      <c r="AE93" s="136"/>
      <c r="AF93" s="136"/>
      <c r="AG93" s="157"/>
    </row>
    <row r="94" spans="2:33" ht="15" customHeight="1" thickBot="1" x14ac:dyDescent="0.25">
      <c r="B94" s="85"/>
      <c r="C94" s="28"/>
      <c r="D94" s="31"/>
      <c r="E94" s="31"/>
      <c r="F94" s="31"/>
      <c r="G94" s="31"/>
      <c r="H94" s="87"/>
      <c r="J94" s="85"/>
      <c r="K94" s="28"/>
      <c r="L94" s="31"/>
      <c r="M94" s="31"/>
      <c r="N94" s="31"/>
      <c r="O94" s="31"/>
      <c r="P94" s="87"/>
      <c r="R94" s="123"/>
      <c r="S94" s="248" t="s">
        <v>26</v>
      </c>
      <c r="T94" s="249"/>
      <c r="U94" s="116">
        <v>14</v>
      </c>
      <c r="V94" s="116">
        <f>SUM(V89,V93)</f>
        <v>0</v>
      </c>
      <c r="W94" s="116">
        <f>SUM(W89,W93)</f>
        <v>0</v>
      </c>
      <c r="X94" s="116">
        <v>14</v>
      </c>
      <c r="Y94" s="117">
        <v>27</v>
      </c>
      <c r="AA94" s="248" t="s">
        <v>26</v>
      </c>
      <c r="AB94" s="249"/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4">
        <f>SUM(AF86:AF92)</f>
        <v>0</v>
      </c>
      <c r="AG94" s="115">
        <f>SUM(AG86:AG92)</f>
        <v>0</v>
      </c>
    </row>
    <row r="95" spans="2:33" ht="15" customHeight="1" x14ac:dyDescent="0.2">
      <c r="B95" s="85"/>
      <c r="C95" s="28"/>
      <c r="D95" s="31"/>
      <c r="E95" s="31"/>
      <c r="F95" s="31"/>
      <c r="G95" s="31"/>
      <c r="H95" s="87"/>
      <c r="J95" s="85"/>
      <c r="K95" s="28"/>
      <c r="L95" s="31"/>
      <c r="M95" s="31"/>
      <c r="N95" s="31"/>
      <c r="O95" s="31"/>
      <c r="P95" s="87"/>
      <c r="R95" s="123"/>
      <c r="Y95" s="13"/>
      <c r="AA95" s="17"/>
      <c r="AG95" s="16"/>
    </row>
    <row r="96" spans="2:33" ht="15" customHeight="1" thickBot="1" x14ac:dyDescent="0.25">
      <c r="B96" s="255" t="s">
        <v>15</v>
      </c>
      <c r="C96" s="256"/>
      <c r="D96" s="256"/>
      <c r="E96" s="256"/>
      <c r="F96" s="256"/>
      <c r="G96" s="256"/>
      <c r="H96" s="257"/>
      <c r="J96" s="255" t="s">
        <v>15</v>
      </c>
      <c r="K96" s="256"/>
      <c r="L96" s="256"/>
      <c r="M96" s="256"/>
      <c r="N96" s="256"/>
      <c r="O96" s="256"/>
      <c r="P96" s="257"/>
      <c r="R96" s="123"/>
      <c r="S96" s="256" t="s">
        <v>15</v>
      </c>
      <c r="T96" s="256"/>
      <c r="U96" s="256"/>
      <c r="V96" s="256"/>
      <c r="W96" s="256"/>
      <c r="X96" s="256"/>
      <c r="Y96" s="257"/>
      <c r="AA96" s="255" t="s">
        <v>15</v>
      </c>
      <c r="AB96" s="256"/>
      <c r="AC96" s="256"/>
      <c r="AD96" s="256"/>
      <c r="AE96" s="256"/>
      <c r="AF96" s="256"/>
      <c r="AG96" s="257"/>
    </row>
    <row r="97" spans="2:33" ht="15" customHeight="1" thickBot="1" x14ac:dyDescent="0.25">
      <c r="B97" s="39" t="s">
        <v>1</v>
      </c>
      <c r="C97" s="26" t="s">
        <v>2</v>
      </c>
      <c r="D97" s="27" t="s">
        <v>0</v>
      </c>
      <c r="E97" s="27" t="s">
        <v>3</v>
      </c>
      <c r="F97" s="27" t="s">
        <v>4</v>
      </c>
      <c r="G97" s="27" t="s">
        <v>5</v>
      </c>
      <c r="H97" s="92" t="s">
        <v>6</v>
      </c>
      <c r="J97" s="39" t="s">
        <v>1</v>
      </c>
      <c r="K97" s="26" t="s">
        <v>2</v>
      </c>
      <c r="L97" s="27" t="s">
        <v>0</v>
      </c>
      <c r="M97" s="27" t="s">
        <v>3</v>
      </c>
      <c r="N97" s="27" t="s">
        <v>4</v>
      </c>
      <c r="O97" s="27" t="s">
        <v>5</v>
      </c>
      <c r="P97" s="92" t="s">
        <v>6</v>
      </c>
      <c r="R97" s="123"/>
      <c r="S97" s="170" t="s">
        <v>1</v>
      </c>
      <c r="T97" s="171" t="s">
        <v>2</v>
      </c>
      <c r="U97" s="172" t="s">
        <v>0</v>
      </c>
      <c r="V97" s="172" t="s">
        <v>3</v>
      </c>
      <c r="W97" s="172" t="s">
        <v>4</v>
      </c>
      <c r="X97" s="172" t="s">
        <v>5</v>
      </c>
      <c r="Y97" s="173" t="s">
        <v>6</v>
      </c>
      <c r="AA97" s="170" t="s">
        <v>1</v>
      </c>
      <c r="AB97" s="171" t="s">
        <v>2</v>
      </c>
      <c r="AC97" s="172" t="s">
        <v>0</v>
      </c>
      <c r="AD97" s="172" t="s">
        <v>3</v>
      </c>
      <c r="AE97" s="172" t="s">
        <v>4</v>
      </c>
      <c r="AF97" s="172" t="s">
        <v>5</v>
      </c>
      <c r="AG97" s="173" t="s">
        <v>6</v>
      </c>
    </row>
    <row r="98" spans="2:33" ht="22.5" customHeight="1" x14ac:dyDescent="0.2">
      <c r="B98" s="104" t="s">
        <v>78</v>
      </c>
      <c r="C98" s="100" t="s">
        <v>203</v>
      </c>
      <c r="D98" s="96">
        <v>1</v>
      </c>
      <c r="E98" s="96">
        <v>8</v>
      </c>
      <c r="F98" s="96">
        <v>0</v>
      </c>
      <c r="G98" s="96">
        <v>5</v>
      </c>
      <c r="H98" s="108">
        <v>8</v>
      </c>
      <c r="J98" s="104" t="s">
        <v>170</v>
      </c>
      <c r="K98" s="100" t="s">
        <v>203</v>
      </c>
      <c r="L98" s="96">
        <v>0</v>
      </c>
      <c r="M98" s="96">
        <v>0</v>
      </c>
      <c r="N98" s="96">
        <v>4</v>
      </c>
      <c r="O98" s="96">
        <v>2</v>
      </c>
      <c r="P98" s="108">
        <v>8</v>
      </c>
      <c r="Q98" s="2"/>
      <c r="R98" s="122" t="s">
        <v>22</v>
      </c>
      <c r="S98" s="104" t="s">
        <v>170</v>
      </c>
      <c r="T98" s="100" t="s">
        <v>203</v>
      </c>
      <c r="U98" s="96">
        <v>0</v>
      </c>
      <c r="V98" s="96">
        <v>0</v>
      </c>
      <c r="W98" s="96">
        <v>4</v>
      </c>
      <c r="X98" s="96">
        <v>2</v>
      </c>
      <c r="Y98" s="108">
        <v>8</v>
      </c>
      <c r="AA98" s="40"/>
      <c r="AB98" s="34"/>
      <c r="AC98" s="86"/>
      <c r="AD98" s="86"/>
      <c r="AE98" s="86"/>
      <c r="AF98" s="86"/>
      <c r="AG98" s="51"/>
    </row>
    <row r="99" spans="2:33" ht="15" customHeight="1" x14ac:dyDescent="0.2">
      <c r="B99" s="93" t="s">
        <v>70</v>
      </c>
      <c r="C99" s="94" t="s">
        <v>137</v>
      </c>
      <c r="D99" s="96">
        <v>3</v>
      </c>
      <c r="E99" s="96">
        <v>0</v>
      </c>
      <c r="F99" s="96">
        <v>0</v>
      </c>
      <c r="G99" s="96">
        <v>3</v>
      </c>
      <c r="H99" s="108">
        <v>5</v>
      </c>
      <c r="J99" s="93" t="s">
        <v>158</v>
      </c>
      <c r="K99" s="94" t="s">
        <v>137</v>
      </c>
      <c r="L99" s="96">
        <v>3</v>
      </c>
      <c r="M99" s="96">
        <v>0</v>
      </c>
      <c r="N99" s="96">
        <v>0</v>
      </c>
      <c r="O99" s="96">
        <v>3</v>
      </c>
      <c r="P99" s="108">
        <v>5</v>
      </c>
      <c r="R99" s="122" t="s">
        <v>22</v>
      </c>
      <c r="S99" s="93" t="s">
        <v>158</v>
      </c>
      <c r="T99" s="94" t="s">
        <v>137</v>
      </c>
      <c r="U99" s="96">
        <v>3</v>
      </c>
      <c r="V99" s="96">
        <v>0</v>
      </c>
      <c r="W99" s="96">
        <v>0</v>
      </c>
      <c r="X99" s="96">
        <v>3</v>
      </c>
      <c r="Y99" s="108">
        <v>5</v>
      </c>
      <c r="AA99" s="40"/>
      <c r="AB99" s="34"/>
      <c r="AC99" s="86"/>
      <c r="AD99" s="86"/>
      <c r="AE99" s="86"/>
      <c r="AF99" s="86"/>
      <c r="AG99" s="51"/>
    </row>
    <row r="100" spans="2:33" ht="15" customHeight="1" x14ac:dyDescent="0.2">
      <c r="B100" s="101" t="s">
        <v>70</v>
      </c>
      <c r="C100" s="102" t="s">
        <v>138</v>
      </c>
      <c r="D100" s="144">
        <v>3</v>
      </c>
      <c r="E100" s="144">
        <v>0</v>
      </c>
      <c r="F100" s="144">
        <v>0</v>
      </c>
      <c r="G100" s="144">
        <v>3</v>
      </c>
      <c r="H100" s="145">
        <v>5</v>
      </c>
      <c r="J100" s="101" t="s">
        <v>158</v>
      </c>
      <c r="K100" s="102" t="s">
        <v>138</v>
      </c>
      <c r="L100" s="144">
        <v>3</v>
      </c>
      <c r="M100" s="144">
        <v>0</v>
      </c>
      <c r="N100" s="144">
        <v>0</v>
      </c>
      <c r="O100" s="144">
        <v>3</v>
      </c>
      <c r="P100" s="145">
        <v>5</v>
      </c>
      <c r="R100" s="122" t="s">
        <v>22</v>
      </c>
      <c r="S100" s="101" t="s">
        <v>158</v>
      </c>
      <c r="T100" s="102" t="s">
        <v>138</v>
      </c>
      <c r="U100" s="144">
        <v>3</v>
      </c>
      <c r="V100" s="144">
        <v>0</v>
      </c>
      <c r="W100" s="144">
        <v>0</v>
      </c>
      <c r="X100" s="144">
        <v>3</v>
      </c>
      <c r="Y100" s="145">
        <v>5</v>
      </c>
      <c r="AA100" s="40"/>
      <c r="AB100" s="34"/>
      <c r="AC100" s="86"/>
      <c r="AD100" s="86"/>
      <c r="AE100" s="86"/>
      <c r="AF100" s="86"/>
      <c r="AG100" s="51"/>
    </row>
    <row r="101" spans="2:33" ht="15" customHeight="1" x14ac:dyDescent="0.2">
      <c r="B101" s="101" t="s">
        <v>13</v>
      </c>
      <c r="C101" s="102" t="s">
        <v>204</v>
      </c>
      <c r="D101" s="144">
        <v>3</v>
      </c>
      <c r="E101" s="144">
        <v>0</v>
      </c>
      <c r="F101" s="144">
        <v>0</v>
      </c>
      <c r="G101" s="144">
        <v>3</v>
      </c>
      <c r="H101" s="145">
        <v>5</v>
      </c>
      <c r="J101" s="101" t="s">
        <v>13</v>
      </c>
      <c r="K101" s="102" t="s">
        <v>205</v>
      </c>
      <c r="L101" s="144">
        <v>3</v>
      </c>
      <c r="M101" s="144">
        <v>0</v>
      </c>
      <c r="N101" s="144">
        <v>0</v>
      </c>
      <c r="O101" s="144">
        <v>3</v>
      </c>
      <c r="P101" s="145">
        <v>5</v>
      </c>
      <c r="R101" s="123"/>
      <c r="S101" s="258" t="s">
        <v>24</v>
      </c>
      <c r="T101" s="259"/>
      <c r="U101" s="137">
        <f>SUM(U97:U100)</f>
        <v>6</v>
      </c>
      <c r="V101" s="137">
        <f>SUM(V97:V100)</f>
        <v>0</v>
      </c>
      <c r="W101" s="137">
        <f>SUM(W97:W100)</f>
        <v>4</v>
      </c>
      <c r="X101" s="137">
        <f>SUM(X97:X100)</f>
        <v>8</v>
      </c>
      <c r="Y101" s="84">
        <f>SUM(Y98:Y100)</f>
        <v>18</v>
      </c>
      <c r="AA101" s="40"/>
      <c r="AB101" s="34"/>
      <c r="AC101" s="86"/>
      <c r="AD101" s="86"/>
      <c r="AE101" s="86"/>
      <c r="AF101" s="86"/>
      <c r="AG101" s="51"/>
    </row>
    <row r="102" spans="2:33" ht="15" customHeight="1" x14ac:dyDescent="0.2">
      <c r="B102" s="101" t="s">
        <v>13</v>
      </c>
      <c r="C102" s="103" t="s">
        <v>205</v>
      </c>
      <c r="D102" s="95">
        <v>3</v>
      </c>
      <c r="E102" s="95">
        <v>0</v>
      </c>
      <c r="F102" s="95">
        <v>0</v>
      </c>
      <c r="G102" s="95">
        <v>3</v>
      </c>
      <c r="H102" s="110">
        <v>5</v>
      </c>
      <c r="J102" s="101" t="s">
        <v>13</v>
      </c>
      <c r="K102" s="103" t="s">
        <v>132</v>
      </c>
      <c r="L102" s="95">
        <v>3</v>
      </c>
      <c r="M102" s="95">
        <v>0</v>
      </c>
      <c r="N102" s="95">
        <v>0</v>
      </c>
      <c r="O102" s="95">
        <v>3</v>
      </c>
      <c r="P102" s="110">
        <v>5</v>
      </c>
      <c r="R102" s="124" t="s">
        <v>23</v>
      </c>
      <c r="S102" s="101" t="s">
        <v>13</v>
      </c>
      <c r="T102" s="102" t="s">
        <v>205</v>
      </c>
      <c r="U102" s="144">
        <v>3</v>
      </c>
      <c r="V102" s="144">
        <v>0</v>
      </c>
      <c r="W102" s="144">
        <v>0</v>
      </c>
      <c r="X102" s="144">
        <v>3</v>
      </c>
      <c r="Y102" s="145">
        <v>5</v>
      </c>
      <c r="AA102" s="40"/>
      <c r="AB102" s="34"/>
      <c r="AC102" s="86"/>
      <c r="AD102" s="86"/>
      <c r="AE102" s="86"/>
      <c r="AF102" s="86"/>
      <c r="AG102" s="51"/>
    </row>
    <row r="103" spans="2:33" ht="15" customHeight="1" thickBot="1" x14ac:dyDescent="0.25">
      <c r="B103" s="105" t="s">
        <v>318</v>
      </c>
      <c r="C103" s="106" t="s">
        <v>327</v>
      </c>
      <c r="D103" s="95">
        <v>4</v>
      </c>
      <c r="E103" s="95">
        <v>0</v>
      </c>
      <c r="F103" s="95">
        <v>0</v>
      </c>
      <c r="G103" s="95">
        <v>4</v>
      </c>
      <c r="H103" s="110">
        <v>4</v>
      </c>
      <c r="I103" s="1"/>
      <c r="J103" s="105" t="s">
        <v>318</v>
      </c>
      <c r="K103" s="106" t="s">
        <v>81</v>
      </c>
      <c r="L103" s="95">
        <v>4</v>
      </c>
      <c r="M103" s="95">
        <v>0</v>
      </c>
      <c r="N103" s="95">
        <v>0</v>
      </c>
      <c r="O103" s="95">
        <v>4</v>
      </c>
      <c r="P103" s="110">
        <v>4</v>
      </c>
      <c r="R103" s="124" t="s">
        <v>23</v>
      </c>
      <c r="S103" s="101" t="s">
        <v>13</v>
      </c>
      <c r="T103" s="103" t="s">
        <v>132</v>
      </c>
      <c r="U103" s="95">
        <v>3</v>
      </c>
      <c r="V103" s="95">
        <v>0</v>
      </c>
      <c r="W103" s="95">
        <v>0</v>
      </c>
      <c r="X103" s="95">
        <v>3</v>
      </c>
      <c r="Y103" s="110">
        <v>5</v>
      </c>
      <c r="AA103" s="40"/>
      <c r="AB103" s="34"/>
      <c r="AC103" s="86"/>
      <c r="AD103" s="86"/>
      <c r="AE103" s="86"/>
      <c r="AF103" s="86"/>
      <c r="AG103" s="51"/>
    </row>
    <row r="104" spans="2:33" ht="15" customHeight="1" thickBot="1" x14ac:dyDescent="0.25">
      <c r="B104" s="248" t="s">
        <v>26</v>
      </c>
      <c r="C104" s="249"/>
      <c r="D104" s="114">
        <f>SUM(D96:D103)</f>
        <v>17</v>
      </c>
      <c r="E104" s="114">
        <f>SUM(E96:E103)</f>
        <v>8</v>
      </c>
      <c r="F104" s="114">
        <f>SUM(F96:F103)</f>
        <v>0</v>
      </c>
      <c r="G104" s="114">
        <f>SUM(G96:G103)</f>
        <v>21</v>
      </c>
      <c r="H104" s="115">
        <f>SUM(H96:H103)</f>
        <v>32</v>
      </c>
      <c r="J104" s="248" t="s">
        <v>26</v>
      </c>
      <c r="K104" s="249"/>
      <c r="L104" s="114">
        <f>SUM(L96:L103)</f>
        <v>16</v>
      </c>
      <c r="M104" s="114">
        <f>SUM(M96:M103)</f>
        <v>0</v>
      </c>
      <c r="N104" s="114">
        <f>SUM(N96:N103)</f>
        <v>4</v>
      </c>
      <c r="O104" s="114">
        <f>SUM(O96:O103)</f>
        <v>18</v>
      </c>
      <c r="P104" s="115">
        <f>SUM(P96:P103)</f>
        <v>32</v>
      </c>
      <c r="R104" s="124" t="s">
        <v>23</v>
      </c>
      <c r="S104" s="105" t="s">
        <v>318</v>
      </c>
      <c r="T104" s="106" t="s">
        <v>81</v>
      </c>
      <c r="U104" s="95">
        <v>4</v>
      </c>
      <c r="V104" s="95">
        <v>0</v>
      </c>
      <c r="W104" s="95">
        <v>0</v>
      </c>
      <c r="X104" s="95">
        <v>4</v>
      </c>
      <c r="Y104" s="110">
        <v>4</v>
      </c>
      <c r="AA104" s="40"/>
      <c r="AB104" s="34"/>
      <c r="AC104" s="86"/>
      <c r="AD104" s="86"/>
      <c r="AE104" s="86"/>
      <c r="AF104" s="86"/>
      <c r="AG104" s="51"/>
    </row>
    <row r="105" spans="2:33" ht="15" customHeight="1" thickBot="1" x14ac:dyDescent="0.25">
      <c r="B105" s="266"/>
      <c r="C105" s="267"/>
      <c r="D105" s="31"/>
      <c r="E105" s="31"/>
      <c r="F105" s="31"/>
      <c r="G105" s="31"/>
      <c r="H105" s="87"/>
      <c r="J105" s="250"/>
      <c r="K105" s="251"/>
      <c r="L105" s="31"/>
      <c r="M105" s="31"/>
      <c r="N105" s="31"/>
      <c r="O105" s="31"/>
      <c r="P105" s="87"/>
      <c r="R105" s="123"/>
      <c r="S105" s="258" t="s">
        <v>25</v>
      </c>
      <c r="T105" s="259"/>
      <c r="U105" s="137">
        <f>SUM(U102:U104)</f>
        <v>10</v>
      </c>
      <c r="V105" s="137">
        <f>SUM(V102:V104)</f>
        <v>0</v>
      </c>
      <c r="W105" s="137">
        <f>SUM(W102:W104)</f>
        <v>0</v>
      </c>
      <c r="X105" s="137">
        <f>SUM(X102:X104)</f>
        <v>10</v>
      </c>
      <c r="Y105" s="142">
        <f>SUM(Y102:Y104)</f>
        <v>14</v>
      </c>
      <c r="AA105" s="133"/>
      <c r="AB105" s="113"/>
      <c r="AC105" s="82"/>
      <c r="AD105" s="82"/>
      <c r="AE105" s="82"/>
      <c r="AF105" s="82"/>
      <c r="AG105" s="143"/>
    </row>
    <row r="106" spans="2:33" ht="15" customHeight="1" thickBot="1" x14ac:dyDescent="0.25">
      <c r="B106" s="42"/>
      <c r="H106" s="16"/>
      <c r="J106" s="42"/>
      <c r="P106" s="16"/>
      <c r="R106" s="123"/>
      <c r="S106" s="248" t="s">
        <v>26</v>
      </c>
      <c r="T106" s="249"/>
      <c r="U106" s="116">
        <f>SUM(U101,U105)</f>
        <v>16</v>
      </c>
      <c r="V106" s="116">
        <f>SUM(V101,V105)</f>
        <v>0</v>
      </c>
      <c r="W106" s="116">
        <f>SUM(W101,W105)</f>
        <v>4</v>
      </c>
      <c r="X106" s="116">
        <f>SUM(X101,X105)</f>
        <v>18</v>
      </c>
      <c r="Y106" s="117">
        <f>SUM(Y101,Y105)</f>
        <v>32</v>
      </c>
      <c r="AA106" s="248" t="s">
        <v>26</v>
      </c>
      <c r="AB106" s="249"/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4">
        <f>SUM(AF98:AF104)</f>
        <v>0</v>
      </c>
      <c r="AG106" s="115">
        <f>SUM(AG98:AG104)</f>
        <v>0</v>
      </c>
    </row>
    <row r="107" spans="2:33" ht="14.25" customHeight="1" x14ac:dyDescent="0.2">
      <c r="B107" s="42"/>
      <c r="H107" s="16"/>
      <c r="J107" s="42"/>
      <c r="P107" s="16"/>
      <c r="R107" s="123"/>
      <c r="Y107" s="13"/>
      <c r="AA107" s="85"/>
      <c r="AB107" s="60"/>
      <c r="AC107" s="31"/>
      <c r="AD107" s="31"/>
      <c r="AE107" s="31"/>
      <c r="AF107" s="31"/>
      <c r="AG107" s="61"/>
    </row>
    <row r="108" spans="2:33" ht="15" customHeight="1" x14ac:dyDescent="0.2">
      <c r="B108" s="42"/>
      <c r="H108" s="16"/>
      <c r="J108" s="42"/>
      <c r="P108" s="16"/>
      <c r="R108" s="123"/>
      <c r="Y108" s="13"/>
      <c r="Z108" s="2"/>
      <c r="AA108" s="47"/>
      <c r="AB108" s="6"/>
      <c r="AC108" s="2"/>
      <c r="AD108" s="7"/>
      <c r="AE108" s="7"/>
      <c r="AF108" s="7"/>
      <c r="AG108" s="48"/>
    </row>
    <row r="109" spans="2:33" s="2" customFormat="1" ht="23.1" customHeight="1" x14ac:dyDescent="0.2">
      <c r="B109" s="17"/>
      <c r="C109" s="33" t="s">
        <v>16</v>
      </c>
      <c r="D109" s="268">
        <f>SUM(G17,G31,G43,G56,G69,G81,G92,G104)</f>
        <v>153</v>
      </c>
      <c r="E109" s="269"/>
      <c r="F109" s="269"/>
      <c r="G109" s="270"/>
      <c r="H109" s="43"/>
      <c r="I109" s="3"/>
      <c r="J109" s="42"/>
      <c r="K109" s="33" t="s">
        <v>16</v>
      </c>
      <c r="L109" s="269">
        <f>SUM(O17,O30,O43,O56,O68,O80,O92,O104)</f>
        <v>143</v>
      </c>
      <c r="M109" s="269"/>
      <c r="N109" s="269"/>
      <c r="O109" s="270"/>
      <c r="P109" s="16"/>
      <c r="Q109" s="3"/>
      <c r="R109" s="123"/>
      <c r="S109" s="263" t="s">
        <v>100</v>
      </c>
      <c r="T109" s="263"/>
      <c r="U109" s="264">
        <f>SUM(X101,X89,X79,X66,X54,X39,X25,X11)</f>
        <v>73</v>
      </c>
      <c r="V109" s="264"/>
      <c r="W109" s="264"/>
      <c r="X109" s="264"/>
      <c r="Y109" s="13"/>
      <c r="Z109" s="3"/>
      <c r="AA109" s="12"/>
      <c r="AB109" s="33" t="s">
        <v>58</v>
      </c>
      <c r="AC109" s="260">
        <f>SUM(AF106,AF94,AF82,AF70,AF58,AF45,AF32,AF19)</f>
        <v>20</v>
      </c>
      <c r="AD109" s="261"/>
      <c r="AE109" s="261"/>
      <c r="AF109" s="262"/>
      <c r="AG109" s="13"/>
    </row>
    <row r="110" spans="2:33" ht="15" customHeight="1" x14ac:dyDescent="0.2">
      <c r="B110" s="12"/>
      <c r="C110" s="111" t="s">
        <v>235</v>
      </c>
      <c r="D110" s="271">
        <f>SUM(H17,H31,H43,H56,H69,H81,H92,H104)</f>
        <v>243</v>
      </c>
      <c r="E110" s="272"/>
      <c r="F110" s="272"/>
      <c r="G110" s="273"/>
      <c r="H110" s="13"/>
      <c r="J110" s="17"/>
      <c r="K110" s="111" t="s">
        <v>235</v>
      </c>
      <c r="L110" s="274">
        <f>SUM(P104,P92,P80,P68,P56,P43,P30,P17)</f>
        <v>243</v>
      </c>
      <c r="M110" s="274"/>
      <c r="N110" s="274"/>
      <c r="O110" s="275"/>
      <c r="P110" s="43"/>
      <c r="R110" s="123"/>
      <c r="S110" s="263" t="s">
        <v>101</v>
      </c>
      <c r="T110" s="263"/>
      <c r="U110" s="264">
        <f>SUM(X106,X94,X82,X70,X58,X45,X32,X19)</f>
        <v>143</v>
      </c>
      <c r="V110" s="264"/>
      <c r="W110" s="264"/>
      <c r="X110" s="264"/>
      <c r="Y110" s="13"/>
      <c r="AA110" s="12"/>
      <c r="AB110" s="33" t="s">
        <v>236</v>
      </c>
      <c r="AC110" s="260">
        <f>SUM(AG106,AG94,AG82,AG70,AG58,AG45,AG32,AG19)</f>
        <v>31</v>
      </c>
      <c r="AD110" s="261"/>
      <c r="AE110" s="261"/>
      <c r="AF110" s="262"/>
      <c r="AG110" s="13"/>
    </row>
    <row r="111" spans="2:33" ht="15" customHeight="1" x14ac:dyDescent="0.2">
      <c r="B111" s="17"/>
      <c r="H111" s="16"/>
      <c r="J111" s="12"/>
      <c r="P111" s="13"/>
      <c r="R111" s="123"/>
      <c r="S111" s="263" t="s">
        <v>102</v>
      </c>
      <c r="T111" s="263"/>
      <c r="U111" s="264">
        <f>SUM(Y101,Y89,Y79,Y66,Y54,Y39,Y25,Y11)</f>
        <v>137</v>
      </c>
      <c r="V111" s="264"/>
      <c r="W111" s="264"/>
      <c r="X111" s="264"/>
      <c r="Y111" s="13"/>
      <c r="AA111" s="12"/>
      <c r="AB111" s="120"/>
      <c r="AC111" s="121"/>
      <c r="AD111" s="121"/>
      <c r="AE111" s="121"/>
      <c r="AF111" s="121"/>
      <c r="AG111" s="13"/>
    </row>
    <row r="112" spans="2:33" ht="15" customHeight="1" x14ac:dyDescent="0.2">
      <c r="B112" s="17"/>
      <c r="H112" s="16"/>
      <c r="J112" s="17"/>
      <c r="P112" s="16"/>
      <c r="R112" s="123"/>
      <c r="S112" s="263" t="s">
        <v>103</v>
      </c>
      <c r="T112" s="263"/>
      <c r="U112" s="265">
        <f>SUM(Y106,Y94,Y82,Y70,Y58,Y45,Y32,Y19)</f>
        <v>243</v>
      </c>
      <c r="V112" s="265"/>
      <c r="W112" s="265"/>
      <c r="X112" s="265"/>
      <c r="Y112" s="13"/>
      <c r="AA112" s="17"/>
      <c r="AG112" s="16"/>
    </row>
    <row r="113" spans="2:33" ht="13.5" customHeight="1" thickBot="1" x14ac:dyDescent="0.25">
      <c r="B113" s="23"/>
      <c r="C113" s="24"/>
      <c r="D113" s="24"/>
      <c r="E113" s="24"/>
      <c r="F113" s="24"/>
      <c r="G113" s="24"/>
      <c r="H113" s="25"/>
      <c r="J113" s="23"/>
      <c r="K113" s="24"/>
      <c r="L113" s="24"/>
      <c r="M113" s="24"/>
      <c r="N113" s="24"/>
      <c r="O113" s="24"/>
      <c r="P113" s="25"/>
      <c r="Q113" s="2"/>
      <c r="R113" s="23"/>
      <c r="S113" s="24"/>
      <c r="T113" s="24"/>
      <c r="U113" s="24"/>
      <c r="V113" s="24"/>
      <c r="W113" s="24"/>
      <c r="X113" s="24"/>
      <c r="Y113" s="72"/>
      <c r="AA113" s="23"/>
      <c r="AB113" s="24"/>
      <c r="AC113" s="24"/>
      <c r="AD113" s="24"/>
      <c r="AE113" s="24"/>
      <c r="AF113" s="24"/>
      <c r="AG113" s="25"/>
    </row>
    <row r="114" spans="2:33" ht="21.75" customHeight="1" x14ac:dyDescent="0.2">
      <c r="Q114" s="2"/>
    </row>
    <row r="115" spans="2:33" ht="21.75" customHeight="1" x14ac:dyDescent="0.2">
      <c r="B115" s="2"/>
      <c r="C115" s="2"/>
      <c r="D115" s="2"/>
      <c r="E115" s="2"/>
      <c r="F115" s="2"/>
      <c r="G115" s="2"/>
      <c r="H115" s="2"/>
      <c r="Q115" s="2"/>
    </row>
    <row r="116" spans="2:33" ht="15" customHeight="1" x14ac:dyDescent="0.2"/>
    <row r="117" spans="2:33" ht="15" customHeight="1" x14ac:dyDescent="0.2"/>
    <row r="118" spans="2:33" ht="15" customHeight="1" x14ac:dyDescent="0.2">
      <c r="T118" s="28"/>
      <c r="U118" s="31"/>
      <c r="V118" s="31"/>
      <c r="W118" s="31"/>
      <c r="X118" s="31"/>
      <c r="Y118" s="63"/>
    </row>
    <row r="119" spans="2:33" ht="15" customHeight="1" x14ac:dyDescent="0.2">
      <c r="I119" s="1"/>
      <c r="S119" s="28"/>
    </row>
    <row r="120" spans="2:33" ht="15" customHeight="1" x14ac:dyDescent="0.2">
      <c r="I120" s="1"/>
      <c r="S120" s="32"/>
      <c r="Y120" s="64"/>
    </row>
    <row r="121" spans="2:33" ht="15" customHeight="1" x14ac:dyDescent="0.2">
      <c r="I121" s="1"/>
    </row>
    <row r="122" spans="2:33" x14ac:dyDescent="0.2">
      <c r="S122" s="4"/>
    </row>
  </sheetData>
  <mergeCells count="109">
    <mergeCell ref="B3:H3"/>
    <mergeCell ref="B4:H4"/>
    <mergeCell ref="B5:H5"/>
    <mergeCell ref="B6:H6"/>
    <mergeCell ref="B8:H8"/>
    <mergeCell ref="B17:C17"/>
    <mergeCell ref="B43:C43"/>
    <mergeCell ref="B69:C69"/>
    <mergeCell ref="B84:H84"/>
    <mergeCell ref="B21:H21"/>
    <mergeCell ref="B34:H34"/>
    <mergeCell ref="B47:H47"/>
    <mergeCell ref="B81:C81"/>
    <mergeCell ref="B31:C31"/>
    <mergeCell ref="B60:H60"/>
    <mergeCell ref="B56:C56"/>
    <mergeCell ref="B105:C105"/>
    <mergeCell ref="D109:G109"/>
    <mergeCell ref="D110:G110"/>
    <mergeCell ref="L109:O109"/>
    <mergeCell ref="J72:P72"/>
    <mergeCell ref="J80:K80"/>
    <mergeCell ref="J81:K81"/>
    <mergeCell ref="J92:K92"/>
    <mergeCell ref="J96:P96"/>
    <mergeCell ref="L110:O110"/>
    <mergeCell ref="B92:C92"/>
    <mergeCell ref="J68:K68"/>
    <mergeCell ref="B96:H96"/>
    <mergeCell ref="S72:Y72"/>
    <mergeCell ref="S70:T70"/>
    <mergeCell ref="B72:H72"/>
    <mergeCell ref="J84:P84"/>
    <mergeCell ref="J47:P47"/>
    <mergeCell ref="J56:K56"/>
    <mergeCell ref="J60:P60"/>
    <mergeCell ref="S93:T93"/>
    <mergeCell ref="S81:T81"/>
    <mergeCell ref="S79:T79"/>
    <mergeCell ref="U112:X112"/>
    <mergeCell ref="S101:T101"/>
    <mergeCell ref="S105:T105"/>
    <mergeCell ref="S106:T106"/>
    <mergeCell ref="S110:T110"/>
    <mergeCell ref="U110:X110"/>
    <mergeCell ref="S111:T111"/>
    <mergeCell ref="U111:X111"/>
    <mergeCell ref="S112:T112"/>
    <mergeCell ref="AA60:AG60"/>
    <mergeCell ref="S57:T57"/>
    <mergeCell ref="AA72:AG72"/>
    <mergeCell ref="S47:Y47"/>
    <mergeCell ref="S58:T58"/>
    <mergeCell ref="S69:T69"/>
    <mergeCell ref="AA58:AB58"/>
    <mergeCell ref="AA70:AB70"/>
    <mergeCell ref="S60:Y60"/>
    <mergeCell ref="S66:T66"/>
    <mergeCell ref="AA84:AG84"/>
    <mergeCell ref="AA96:AG96"/>
    <mergeCell ref="S96:Y96"/>
    <mergeCell ref="AA94:AB94"/>
    <mergeCell ref="S89:T89"/>
    <mergeCell ref="AA82:AB82"/>
    <mergeCell ref="AC110:AF110"/>
    <mergeCell ref="AC109:AF109"/>
    <mergeCell ref="S94:T94"/>
    <mergeCell ref="S109:T109"/>
    <mergeCell ref="U109:X109"/>
    <mergeCell ref="AA106:AB106"/>
    <mergeCell ref="S82:T82"/>
    <mergeCell ref="S84:Y84"/>
    <mergeCell ref="S11:T11"/>
    <mergeCell ref="S18:T18"/>
    <mergeCell ref="AA8:AG8"/>
    <mergeCell ref="AA21:AG21"/>
    <mergeCell ref="AA34:AG34"/>
    <mergeCell ref="AA47:AG47"/>
    <mergeCell ref="S39:T39"/>
    <mergeCell ref="J30:K30"/>
    <mergeCell ref="S25:T25"/>
    <mergeCell ref="S31:T31"/>
    <mergeCell ref="S44:T44"/>
    <mergeCell ref="S45:T45"/>
    <mergeCell ref="AA45:AB45"/>
    <mergeCell ref="B1:AG1"/>
    <mergeCell ref="J6:P6"/>
    <mergeCell ref="AA5:AG6"/>
    <mergeCell ref="S5:Y6"/>
    <mergeCell ref="J3:P3"/>
    <mergeCell ref="J4:P4"/>
    <mergeCell ref="J104:K104"/>
    <mergeCell ref="J105:K105"/>
    <mergeCell ref="B104:C104"/>
    <mergeCell ref="J5:P5"/>
    <mergeCell ref="J8:P8"/>
    <mergeCell ref="J17:K17"/>
    <mergeCell ref="J21:P21"/>
    <mergeCell ref="J34:P34"/>
    <mergeCell ref="J43:K43"/>
    <mergeCell ref="J44:K44"/>
    <mergeCell ref="S54:T54"/>
    <mergeCell ref="S32:T32"/>
    <mergeCell ref="S19:T19"/>
    <mergeCell ref="AA19:AB19"/>
    <mergeCell ref="AA32:AB32"/>
    <mergeCell ref="S8:Y8"/>
    <mergeCell ref="S21:Y21"/>
    <mergeCell ref="S34:Y34"/>
  </mergeCells>
  <phoneticPr fontId="0" type="noConversion"/>
  <printOptions horizontalCentered="1"/>
  <pageMargins left="0.19685039370078741" right="0" top="0.59055118110236227" bottom="0.59055118110236227" header="0.19685039370078741" footer="0.23622047244094491"/>
  <pageSetup paperSize="9" scale="49" firstPageNumber="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20"/>
  <sheetViews>
    <sheetView topLeftCell="A78" zoomScale="91" zoomScaleNormal="91" workbookViewId="0">
      <selection activeCell="D111" sqref="D111"/>
    </sheetView>
  </sheetViews>
  <sheetFormatPr defaultColWidth="9.140625" defaultRowHeight="12.75" x14ac:dyDescent="0.2"/>
  <cols>
    <col min="1" max="1" width="9.140625" style="3"/>
    <col min="2" max="2" width="9" style="3" customWidth="1"/>
    <col min="3" max="3" width="40.5703125" style="3" bestFit="1" customWidth="1"/>
    <col min="4" max="5" width="3.28515625" style="3" bestFit="1" customWidth="1"/>
    <col min="6" max="6" width="2.85546875" style="3" bestFit="1" customWidth="1"/>
    <col min="7" max="7" width="4.5703125" style="3" bestFit="1" customWidth="1"/>
    <col min="8" max="8" width="5.5703125" style="3" customWidth="1"/>
    <col min="9" max="9" width="7" style="3" customWidth="1"/>
    <col min="10" max="10" width="10" style="3" bestFit="1" customWidth="1"/>
    <col min="11" max="11" width="36.85546875" style="3" customWidth="1"/>
    <col min="12" max="12" width="3" style="3" bestFit="1" customWidth="1"/>
    <col min="13" max="14" width="3.140625" style="3" bestFit="1" customWidth="1"/>
    <col min="15" max="15" width="4.5703125" style="3" bestFit="1" customWidth="1"/>
    <col min="16" max="16" width="5.7109375" style="3" bestFit="1" customWidth="1"/>
    <col min="17" max="17" width="7.140625" style="3" customWidth="1"/>
    <col min="18" max="18" width="9.7109375" style="3" customWidth="1"/>
    <col min="19" max="19" width="10" style="3" customWidth="1"/>
    <col min="20" max="20" width="43.5703125" style="3" customWidth="1"/>
    <col min="21" max="21" width="3.28515625" style="3" customWidth="1"/>
    <col min="22" max="22" width="2.140625" style="3" bestFit="1" customWidth="1"/>
    <col min="23" max="23" width="2.7109375" style="3" customWidth="1"/>
    <col min="24" max="24" width="3.28515625" style="3" bestFit="1" customWidth="1"/>
    <col min="25" max="25" width="5.5703125" style="71" bestFit="1" customWidth="1"/>
    <col min="26" max="26" width="7.140625" style="3" customWidth="1"/>
    <col min="27" max="27" width="10" style="3" customWidth="1"/>
    <col min="28" max="28" width="39.140625" style="3" bestFit="1" customWidth="1"/>
    <col min="29" max="29" width="3" style="3" bestFit="1" customWidth="1"/>
    <col min="30" max="31" width="2.140625" style="3" bestFit="1" customWidth="1"/>
    <col min="32" max="32" width="3.28515625" style="3" bestFit="1" customWidth="1"/>
    <col min="33" max="33" width="5.5703125" style="3" bestFit="1" customWidth="1"/>
    <col min="34" max="16384" width="9.140625" style="3"/>
  </cols>
  <sheetData>
    <row r="1" spans="2:33" ht="51.75" customHeight="1" x14ac:dyDescent="0.25">
      <c r="B1" s="236" t="s">
        <v>237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</row>
    <row r="2" spans="2:33" ht="33.7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20.100000000000001" customHeight="1" x14ac:dyDescent="0.2">
      <c r="B3" s="245" t="s">
        <v>17</v>
      </c>
      <c r="C3" s="246"/>
      <c r="D3" s="246"/>
      <c r="E3" s="246"/>
      <c r="F3" s="246"/>
      <c r="G3" s="246"/>
      <c r="H3" s="247"/>
      <c r="J3" s="245" t="s">
        <v>17</v>
      </c>
      <c r="K3" s="246"/>
      <c r="L3" s="246"/>
      <c r="M3" s="246"/>
      <c r="N3" s="246"/>
      <c r="O3" s="246"/>
      <c r="P3" s="247"/>
      <c r="R3" s="20"/>
      <c r="S3" s="21"/>
      <c r="T3" s="21"/>
      <c r="U3" s="21"/>
      <c r="V3" s="21"/>
      <c r="W3" s="21"/>
      <c r="X3" s="21"/>
      <c r="Y3" s="65"/>
      <c r="AA3" s="20"/>
      <c r="AB3" s="21"/>
      <c r="AC3" s="21"/>
      <c r="AD3" s="21"/>
      <c r="AE3" s="21"/>
      <c r="AF3" s="21"/>
      <c r="AG3" s="22"/>
    </row>
    <row r="4" spans="2:33" s="1" customFormat="1" ht="20.100000000000001" customHeight="1" x14ac:dyDescent="0.2">
      <c r="B4" s="237" t="s">
        <v>18</v>
      </c>
      <c r="C4" s="238"/>
      <c r="D4" s="238"/>
      <c r="E4" s="238"/>
      <c r="F4" s="238"/>
      <c r="G4" s="238"/>
      <c r="H4" s="239"/>
      <c r="J4" s="237" t="s">
        <v>18</v>
      </c>
      <c r="K4" s="238"/>
      <c r="L4" s="238"/>
      <c r="M4" s="238"/>
      <c r="N4" s="238"/>
      <c r="O4" s="238"/>
      <c r="P4" s="239"/>
      <c r="R4" s="18"/>
      <c r="Y4" s="66"/>
      <c r="AA4" s="18"/>
      <c r="AG4" s="11"/>
    </row>
    <row r="5" spans="2:33" s="1" customFormat="1" ht="20.100000000000001" customHeight="1" x14ac:dyDescent="0.2">
      <c r="B5" s="237" t="s">
        <v>238</v>
      </c>
      <c r="C5" s="238"/>
      <c r="D5" s="238"/>
      <c r="E5" s="238"/>
      <c r="F5" s="238"/>
      <c r="G5" s="238"/>
      <c r="H5" s="239"/>
      <c r="J5" s="237" t="s">
        <v>234</v>
      </c>
      <c r="K5" s="238"/>
      <c r="L5" s="238"/>
      <c r="M5" s="238"/>
      <c r="N5" s="238"/>
      <c r="O5" s="238"/>
      <c r="P5" s="239"/>
      <c r="R5" s="18"/>
      <c r="S5" s="244" t="s">
        <v>20</v>
      </c>
      <c r="T5" s="241"/>
      <c r="U5" s="241"/>
      <c r="V5" s="241"/>
      <c r="W5" s="241"/>
      <c r="X5" s="241"/>
      <c r="Y5" s="242"/>
      <c r="AA5" s="240" t="s">
        <v>21</v>
      </c>
      <c r="AB5" s="241"/>
      <c r="AC5" s="241"/>
      <c r="AD5" s="241"/>
      <c r="AE5" s="241"/>
      <c r="AF5" s="241"/>
      <c r="AG5" s="242"/>
    </row>
    <row r="6" spans="2:33" s="1" customFormat="1" ht="20.100000000000001" customHeight="1" x14ac:dyDescent="0.2">
      <c r="B6" s="237" t="s">
        <v>19</v>
      </c>
      <c r="C6" s="238"/>
      <c r="D6" s="238"/>
      <c r="E6" s="238"/>
      <c r="F6" s="238"/>
      <c r="G6" s="238"/>
      <c r="H6" s="239"/>
      <c r="J6" s="237" t="s">
        <v>19</v>
      </c>
      <c r="K6" s="238"/>
      <c r="L6" s="238"/>
      <c r="M6" s="238"/>
      <c r="N6" s="238"/>
      <c r="O6" s="238"/>
      <c r="P6" s="239"/>
      <c r="R6" s="18"/>
      <c r="S6" s="241"/>
      <c r="T6" s="241"/>
      <c r="U6" s="241"/>
      <c r="V6" s="241"/>
      <c r="W6" s="241"/>
      <c r="X6" s="241"/>
      <c r="Y6" s="242"/>
      <c r="AA6" s="243"/>
      <c r="AB6" s="241"/>
      <c r="AC6" s="241"/>
      <c r="AD6" s="241"/>
      <c r="AE6" s="241"/>
      <c r="AF6" s="241"/>
      <c r="AG6" s="242"/>
    </row>
    <row r="7" spans="2:33" s="1" customFormat="1" ht="11.25" customHeight="1" x14ac:dyDescent="0.2">
      <c r="B7" s="18"/>
      <c r="H7" s="11"/>
      <c r="J7" s="18"/>
      <c r="P7" s="11"/>
      <c r="R7" s="18"/>
      <c r="Y7" s="66"/>
      <c r="AA7" s="18"/>
      <c r="AG7" s="11"/>
    </row>
    <row r="8" spans="2:33" s="1" customFormat="1" ht="20.100000000000001" customHeight="1" thickBot="1" x14ac:dyDescent="0.25">
      <c r="B8" s="252" t="s">
        <v>7</v>
      </c>
      <c r="C8" s="253"/>
      <c r="D8" s="253"/>
      <c r="E8" s="253"/>
      <c r="F8" s="253"/>
      <c r="G8" s="253"/>
      <c r="H8" s="254"/>
      <c r="J8" s="252" t="s">
        <v>7</v>
      </c>
      <c r="K8" s="253"/>
      <c r="L8" s="253"/>
      <c r="M8" s="253"/>
      <c r="N8" s="253"/>
      <c r="O8" s="253"/>
      <c r="P8" s="254"/>
      <c r="R8" s="18"/>
      <c r="S8" s="253" t="s">
        <v>7</v>
      </c>
      <c r="T8" s="253"/>
      <c r="U8" s="253"/>
      <c r="V8" s="253"/>
      <c r="W8" s="253"/>
      <c r="X8" s="253"/>
      <c r="Y8" s="254"/>
      <c r="AA8" s="252" t="s">
        <v>7</v>
      </c>
      <c r="AB8" s="253"/>
      <c r="AC8" s="253"/>
      <c r="AD8" s="253"/>
      <c r="AE8" s="253"/>
      <c r="AF8" s="253"/>
      <c r="AG8" s="254"/>
    </row>
    <row r="9" spans="2:33" s="2" customFormat="1" ht="23.1" customHeight="1" thickBot="1" x14ac:dyDescent="0.25">
      <c r="B9" s="39" t="s">
        <v>1</v>
      </c>
      <c r="C9" s="26" t="s">
        <v>2</v>
      </c>
      <c r="D9" s="27" t="s">
        <v>0</v>
      </c>
      <c r="E9" s="27" t="s">
        <v>3</v>
      </c>
      <c r="F9" s="27" t="s">
        <v>4</v>
      </c>
      <c r="G9" s="27" t="s">
        <v>5</v>
      </c>
      <c r="H9" s="92" t="s">
        <v>6</v>
      </c>
      <c r="I9" s="1"/>
      <c r="J9" s="39" t="s">
        <v>1</v>
      </c>
      <c r="K9" s="26" t="s">
        <v>2</v>
      </c>
      <c r="L9" s="27" t="s">
        <v>0</v>
      </c>
      <c r="M9" s="27" t="s">
        <v>3</v>
      </c>
      <c r="N9" s="27" t="s">
        <v>4</v>
      </c>
      <c r="O9" s="27" t="s">
        <v>5</v>
      </c>
      <c r="P9" s="92" t="s">
        <v>6</v>
      </c>
      <c r="R9" s="45"/>
      <c r="S9" s="170" t="s">
        <v>1</v>
      </c>
      <c r="T9" s="171" t="s">
        <v>2</v>
      </c>
      <c r="U9" s="172" t="s">
        <v>0</v>
      </c>
      <c r="V9" s="172" t="s">
        <v>3</v>
      </c>
      <c r="W9" s="172" t="s">
        <v>4</v>
      </c>
      <c r="X9" s="172" t="s">
        <v>5</v>
      </c>
      <c r="Y9" s="173" t="s">
        <v>6</v>
      </c>
      <c r="AA9" s="170" t="s">
        <v>1</v>
      </c>
      <c r="AB9" s="171" t="s">
        <v>2</v>
      </c>
      <c r="AC9" s="172" t="s">
        <v>0</v>
      </c>
      <c r="AD9" s="172" t="s">
        <v>3</v>
      </c>
      <c r="AE9" s="172" t="s">
        <v>4</v>
      </c>
      <c r="AF9" s="172" t="s">
        <v>5</v>
      </c>
      <c r="AG9" s="173" t="s">
        <v>6</v>
      </c>
    </row>
    <row r="10" spans="2:33" ht="15" customHeight="1" x14ac:dyDescent="0.2">
      <c r="B10" s="104" t="s">
        <v>60</v>
      </c>
      <c r="C10" s="100" t="s">
        <v>174</v>
      </c>
      <c r="D10" s="96">
        <v>3</v>
      </c>
      <c r="E10" s="96">
        <v>2</v>
      </c>
      <c r="F10" s="96">
        <v>0</v>
      </c>
      <c r="G10" s="96">
        <v>4</v>
      </c>
      <c r="H10" s="108">
        <v>6</v>
      </c>
      <c r="J10" s="104" t="s">
        <v>164</v>
      </c>
      <c r="K10" s="100" t="s">
        <v>34</v>
      </c>
      <c r="L10" s="96">
        <v>3</v>
      </c>
      <c r="M10" s="96">
        <v>0</v>
      </c>
      <c r="N10" s="96">
        <v>0</v>
      </c>
      <c r="O10" s="96">
        <v>3</v>
      </c>
      <c r="P10" s="108">
        <v>4</v>
      </c>
      <c r="R10" s="151" t="s">
        <v>22</v>
      </c>
      <c r="S10" s="104" t="s">
        <v>164</v>
      </c>
      <c r="T10" s="100" t="s">
        <v>34</v>
      </c>
      <c r="U10" s="96">
        <v>3</v>
      </c>
      <c r="V10" s="96">
        <v>0</v>
      </c>
      <c r="W10" s="96">
        <v>0</v>
      </c>
      <c r="X10" s="96">
        <v>3</v>
      </c>
      <c r="Y10" s="108">
        <v>4</v>
      </c>
      <c r="AA10" s="104" t="s">
        <v>164</v>
      </c>
      <c r="AB10" s="100" t="s">
        <v>34</v>
      </c>
      <c r="AC10" s="96">
        <v>3</v>
      </c>
      <c r="AD10" s="96">
        <v>0</v>
      </c>
      <c r="AE10" s="96">
        <v>0</v>
      </c>
      <c r="AF10" s="96">
        <v>3</v>
      </c>
      <c r="AG10" s="108">
        <v>4</v>
      </c>
    </row>
    <row r="11" spans="2:33" ht="15" customHeight="1" x14ac:dyDescent="0.2">
      <c r="B11" s="93" t="s">
        <v>59</v>
      </c>
      <c r="C11" s="94" t="s">
        <v>173</v>
      </c>
      <c r="D11" s="96">
        <v>3</v>
      </c>
      <c r="E11" s="96">
        <v>0</v>
      </c>
      <c r="F11" s="96">
        <v>2</v>
      </c>
      <c r="G11" s="96">
        <v>4</v>
      </c>
      <c r="H11" s="108">
        <v>6</v>
      </c>
      <c r="J11" s="93" t="s">
        <v>60</v>
      </c>
      <c r="K11" s="94" t="s">
        <v>174</v>
      </c>
      <c r="L11" s="96">
        <v>3</v>
      </c>
      <c r="M11" s="96">
        <v>2</v>
      </c>
      <c r="N11" s="96">
        <v>0</v>
      </c>
      <c r="O11" s="96">
        <v>4</v>
      </c>
      <c r="P11" s="108">
        <v>6</v>
      </c>
      <c r="R11" s="150"/>
      <c r="S11" s="258" t="s">
        <v>24</v>
      </c>
      <c r="T11" s="259"/>
      <c r="U11" s="90">
        <f>SUM(U10)</f>
        <v>3</v>
      </c>
      <c r="V11" s="90">
        <f>SUM(V10)</f>
        <v>0</v>
      </c>
      <c r="W11" s="90">
        <f>SUM(W10)</f>
        <v>0</v>
      </c>
      <c r="X11" s="90">
        <f>SUM(X10)</f>
        <v>3</v>
      </c>
      <c r="Y11" s="89">
        <f>SUM(Y10)</f>
        <v>4</v>
      </c>
      <c r="AA11" s="40"/>
      <c r="AB11" s="34"/>
      <c r="AC11" s="86"/>
      <c r="AD11" s="86"/>
      <c r="AE11" s="86"/>
      <c r="AF11" s="86"/>
      <c r="AG11" s="91"/>
    </row>
    <row r="12" spans="2:33" ht="15" customHeight="1" x14ac:dyDescent="0.2">
      <c r="B12" s="101" t="s">
        <v>61</v>
      </c>
      <c r="C12" s="102" t="s">
        <v>328</v>
      </c>
      <c r="D12" s="144">
        <v>3</v>
      </c>
      <c r="E12" s="144">
        <v>0</v>
      </c>
      <c r="F12" s="144">
        <v>2</v>
      </c>
      <c r="G12" s="144">
        <v>4</v>
      </c>
      <c r="H12" s="145">
        <v>6</v>
      </c>
      <c r="J12" s="101" t="s">
        <v>59</v>
      </c>
      <c r="K12" s="102" t="s">
        <v>173</v>
      </c>
      <c r="L12" s="144">
        <v>3</v>
      </c>
      <c r="M12" s="144">
        <v>0</v>
      </c>
      <c r="N12" s="144">
        <v>2</v>
      </c>
      <c r="O12" s="144">
        <v>4</v>
      </c>
      <c r="P12" s="145">
        <v>6</v>
      </c>
      <c r="R12" s="151" t="s">
        <v>23</v>
      </c>
      <c r="S12" s="93" t="s">
        <v>60</v>
      </c>
      <c r="T12" s="94" t="s">
        <v>174</v>
      </c>
      <c r="U12" s="96">
        <v>3</v>
      </c>
      <c r="V12" s="96">
        <v>2</v>
      </c>
      <c r="W12" s="96">
        <v>0</v>
      </c>
      <c r="X12" s="96">
        <v>4</v>
      </c>
      <c r="Y12" s="108">
        <v>6</v>
      </c>
      <c r="AA12" s="40"/>
      <c r="AB12" s="34"/>
      <c r="AC12" s="86"/>
      <c r="AD12" s="86"/>
      <c r="AE12" s="86"/>
      <c r="AF12" s="86"/>
      <c r="AG12" s="91"/>
    </row>
    <row r="13" spans="2:33" ht="15" customHeight="1" x14ac:dyDescent="0.2">
      <c r="B13" s="101" t="s">
        <v>298</v>
      </c>
      <c r="C13" s="102" t="s">
        <v>177</v>
      </c>
      <c r="D13" s="144">
        <v>2</v>
      </c>
      <c r="E13" s="144">
        <v>0</v>
      </c>
      <c r="F13" s="144">
        <v>0</v>
      </c>
      <c r="G13" s="144">
        <v>2</v>
      </c>
      <c r="H13" s="145">
        <v>2</v>
      </c>
      <c r="J13" s="101" t="s">
        <v>61</v>
      </c>
      <c r="K13" s="102" t="s">
        <v>299</v>
      </c>
      <c r="L13" s="144">
        <v>3</v>
      </c>
      <c r="M13" s="144">
        <v>0</v>
      </c>
      <c r="N13" s="144">
        <v>2</v>
      </c>
      <c r="O13" s="144">
        <v>4</v>
      </c>
      <c r="P13" s="145">
        <v>6</v>
      </c>
      <c r="R13" s="151" t="s">
        <v>23</v>
      </c>
      <c r="S13" s="101" t="s">
        <v>59</v>
      </c>
      <c r="T13" s="102" t="s">
        <v>173</v>
      </c>
      <c r="U13" s="144">
        <v>3</v>
      </c>
      <c r="V13" s="144">
        <v>0</v>
      </c>
      <c r="W13" s="144">
        <v>2</v>
      </c>
      <c r="X13" s="144">
        <v>4</v>
      </c>
      <c r="Y13" s="145">
        <v>6</v>
      </c>
      <c r="AA13" s="40"/>
      <c r="AB13" s="34"/>
      <c r="AC13" s="86"/>
      <c r="AD13" s="86"/>
      <c r="AE13" s="86"/>
      <c r="AF13" s="86"/>
      <c r="AG13" s="91"/>
    </row>
    <row r="14" spans="2:33" ht="25.5" x14ac:dyDescent="0.2">
      <c r="B14" s="101" t="s">
        <v>309</v>
      </c>
      <c r="C14" s="103" t="s">
        <v>294</v>
      </c>
      <c r="D14" s="95">
        <v>2</v>
      </c>
      <c r="E14" s="95">
        <v>0</v>
      </c>
      <c r="F14" s="95">
        <v>0</v>
      </c>
      <c r="G14" s="95">
        <v>2</v>
      </c>
      <c r="H14" s="110">
        <v>2</v>
      </c>
      <c r="J14" s="101" t="s">
        <v>298</v>
      </c>
      <c r="K14" s="103" t="s">
        <v>27</v>
      </c>
      <c r="L14" s="95">
        <v>2</v>
      </c>
      <c r="M14" s="95">
        <v>0</v>
      </c>
      <c r="N14" s="95">
        <v>0</v>
      </c>
      <c r="O14" s="95">
        <v>2</v>
      </c>
      <c r="P14" s="110">
        <v>2</v>
      </c>
      <c r="R14" s="151" t="s">
        <v>23</v>
      </c>
      <c r="S14" s="101" t="s">
        <v>61</v>
      </c>
      <c r="T14" s="102" t="s">
        <v>299</v>
      </c>
      <c r="U14" s="144">
        <v>3</v>
      </c>
      <c r="V14" s="144">
        <v>0</v>
      </c>
      <c r="W14" s="144">
        <v>2</v>
      </c>
      <c r="X14" s="144">
        <v>4</v>
      </c>
      <c r="Y14" s="145">
        <v>6</v>
      </c>
      <c r="AA14" s="40"/>
      <c r="AB14" s="34"/>
      <c r="AC14" s="86"/>
      <c r="AD14" s="86"/>
      <c r="AE14" s="86"/>
      <c r="AF14" s="86"/>
      <c r="AG14" s="91"/>
    </row>
    <row r="15" spans="2:33" ht="15" customHeight="1" x14ac:dyDescent="0.2">
      <c r="B15" s="105" t="s">
        <v>63</v>
      </c>
      <c r="C15" s="106" t="s">
        <v>230</v>
      </c>
      <c r="D15" s="95">
        <v>3</v>
      </c>
      <c r="E15" s="95">
        <v>0</v>
      </c>
      <c r="F15" s="95">
        <v>0</v>
      </c>
      <c r="G15" s="95">
        <v>3</v>
      </c>
      <c r="H15" s="110">
        <v>5</v>
      </c>
      <c r="J15" s="105" t="s">
        <v>63</v>
      </c>
      <c r="K15" s="106" t="s">
        <v>35</v>
      </c>
      <c r="L15" s="95">
        <v>3</v>
      </c>
      <c r="M15" s="95">
        <v>0</v>
      </c>
      <c r="N15" s="95">
        <v>0</v>
      </c>
      <c r="O15" s="95">
        <v>3</v>
      </c>
      <c r="P15" s="110">
        <v>5</v>
      </c>
      <c r="R15" s="151" t="s">
        <v>23</v>
      </c>
      <c r="S15" s="101" t="s">
        <v>298</v>
      </c>
      <c r="T15" s="103" t="s">
        <v>27</v>
      </c>
      <c r="U15" s="95">
        <v>2</v>
      </c>
      <c r="V15" s="95">
        <v>0</v>
      </c>
      <c r="W15" s="95">
        <v>0</v>
      </c>
      <c r="X15" s="95">
        <v>2</v>
      </c>
      <c r="Y15" s="110">
        <v>2</v>
      </c>
      <c r="AA15" s="40"/>
      <c r="AB15" s="34"/>
      <c r="AC15" s="86"/>
      <c r="AD15" s="86"/>
      <c r="AE15" s="86"/>
      <c r="AF15" s="86"/>
      <c r="AG15" s="91"/>
    </row>
    <row r="16" spans="2:33" ht="15" customHeight="1" thickBot="1" x14ac:dyDescent="0.25">
      <c r="B16" s="104" t="s">
        <v>300</v>
      </c>
      <c r="C16" s="100" t="s">
        <v>79</v>
      </c>
      <c r="D16" s="96">
        <v>0</v>
      </c>
      <c r="E16" s="96">
        <v>2</v>
      </c>
      <c r="F16" s="96">
        <v>0</v>
      </c>
      <c r="G16" s="96">
        <v>1</v>
      </c>
      <c r="H16" s="108">
        <v>4</v>
      </c>
      <c r="J16" s="107" t="s">
        <v>300</v>
      </c>
      <c r="K16" s="97" t="s">
        <v>176</v>
      </c>
      <c r="L16" s="98">
        <v>0</v>
      </c>
      <c r="M16" s="98">
        <v>2</v>
      </c>
      <c r="N16" s="98">
        <v>0</v>
      </c>
      <c r="O16" s="98">
        <v>1</v>
      </c>
      <c r="P16" s="146">
        <v>4</v>
      </c>
      <c r="R16" s="151" t="s">
        <v>23</v>
      </c>
      <c r="S16" s="105" t="s">
        <v>63</v>
      </c>
      <c r="T16" s="106" t="s">
        <v>35</v>
      </c>
      <c r="U16" s="95">
        <v>3</v>
      </c>
      <c r="V16" s="95">
        <v>0</v>
      </c>
      <c r="W16" s="95">
        <v>0</v>
      </c>
      <c r="X16" s="95">
        <v>3</v>
      </c>
      <c r="Y16" s="110">
        <v>5</v>
      </c>
      <c r="AA16" s="40"/>
      <c r="AB16" s="34"/>
      <c r="AC16" s="86"/>
      <c r="AD16" s="86"/>
      <c r="AE16" s="86"/>
      <c r="AF16" s="86"/>
      <c r="AG16" s="91"/>
    </row>
    <row r="17" spans="2:33" ht="15" customHeight="1" thickBot="1" x14ac:dyDescent="0.25">
      <c r="B17" s="248" t="s">
        <v>26</v>
      </c>
      <c r="C17" s="249"/>
      <c r="D17" s="114">
        <f>SUM(D10:D16)</f>
        <v>16</v>
      </c>
      <c r="E17" s="114">
        <f>SUM(E10:E16)</f>
        <v>4</v>
      </c>
      <c r="F17" s="114">
        <f>SUM(F10:F16)</f>
        <v>4</v>
      </c>
      <c r="G17" s="114">
        <f>SUM(G10:G16)</f>
        <v>20</v>
      </c>
      <c r="H17" s="115">
        <f>SUM(H10:H16)</f>
        <v>31</v>
      </c>
      <c r="J17" s="248" t="s">
        <v>26</v>
      </c>
      <c r="K17" s="249"/>
      <c r="L17" s="114">
        <f>SUM(L9:L16)</f>
        <v>17</v>
      </c>
      <c r="M17" s="114">
        <f>SUM(M9:M16)</f>
        <v>4</v>
      </c>
      <c r="N17" s="114">
        <f>SUM(N9:N16)</f>
        <v>4</v>
      </c>
      <c r="O17" s="114">
        <f>SUM(O9:O16)</f>
        <v>21</v>
      </c>
      <c r="P17" s="115">
        <f>SUM(P9:P16)</f>
        <v>33</v>
      </c>
      <c r="R17" s="151" t="s">
        <v>23</v>
      </c>
      <c r="S17" s="107" t="s">
        <v>300</v>
      </c>
      <c r="T17" s="97" t="s">
        <v>176</v>
      </c>
      <c r="U17" s="98">
        <v>0</v>
      </c>
      <c r="V17" s="98">
        <v>2</v>
      </c>
      <c r="W17" s="98">
        <v>0</v>
      </c>
      <c r="X17" s="98">
        <v>1</v>
      </c>
      <c r="Y17" s="146">
        <v>4</v>
      </c>
      <c r="AA17" s="40"/>
      <c r="AB17" s="34"/>
      <c r="AC17" s="86"/>
      <c r="AD17" s="86"/>
      <c r="AE17" s="86"/>
      <c r="AF17" s="86"/>
      <c r="AG17" s="91"/>
    </row>
    <row r="18" spans="2:33" ht="15" customHeight="1" thickBot="1" x14ac:dyDescent="0.25">
      <c r="B18" s="85"/>
      <c r="C18" s="28"/>
      <c r="D18" s="31"/>
      <c r="E18" s="31"/>
      <c r="F18" s="31"/>
      <c r="G18" s="31"/>
      <c r="H18" s="87"/>
      <c r="J18" s="85"/>
      <c r="K18" s="28"/>
      <c r="L18" s="31"/>
      <c r="M18" s="31"/>
      <c r="N18" s="31"/>
      <c r="O18" s="31"/>
      <c r="P18" s="87"/>
      <c r="R18" s="152"/>
      <c r="S18" s="258" t="s">
        <v>25</v>
      </c>
      <c r="T18" s="259"/>
      <c r="U18" s="90">
        <f>SUM(U12:U17)</f>
        <v>14</v>
      </c>
      <c r="V18" s="90">
        <f>SUM(V12:V17)</f>
        <v>4</v>
      </c>
      <c r="W18" s="90">
        <f>SUM(W12:W17)</f>
        <v>4</v>
      </c>
      <c r="X18" s="90">
        <f>SUM(X12:X17)</f>
        <v>18</v>
      </c>
      <c r="Y18" s="89">
        <f>SUM(Y12:Y17)</f>
        <v>29</v>
      </c>
      <c r="AA18" s="133"/>
      <c r="AB18" s="113"/>
      <c r="AC18" s="82"/>
      <c r="AD18" s="82"/>
      <c r="AE18" s="82"/>
      <c r="AF18" s="82"/>
      <c r="AG18" s="157"/>
    </row>
    <row r="19" spans="2:33" ht="15" customHeight="1" thickBot="1" x14ac:dyDescent="0.25">
      <c r="B19" s="85"/>
      <c r="C19" s="28"/>
      <c r="D19" s="31"/>
      <c r="E19" s="31"/>
      <c r="F19" s="31"/>
      <c r="G19" s="31"/>
      <c r="H19" s="87"/>
      <c r="J19" s="85"/>
      <c r="K19" s="28"/>
      <c r="L19" s="31"/>
      <c r="M19" s="31"/>
      <c r="N19" s="31"/>
      <c r="O19" s="31"/>
      <c r="P19" s="87"/>
      <c r="R19" s="152"/>
      <c r="S19" s="248" t="s">
        <v>26</v>
      </c>
      <c r="T19" s="249"/>
      <c r="U19" s="116">
        <f>SUM(U11,U18)</f>
        <v>17</v>
      </c>
      <c r="V19" s="116">
        <f>SUM(V11,V18)</f>
        <v>4</v>
      </c>
      <c r="W19" s="116">
        <f>SUM(W11,W18)</f>
        <v>4</v>
      </c>
      <c r="X19" s="116">
        <f>SUM(X11,X18)</f>
        <v>21</v>
      </c>
      <c r="Y19" s="117">
        <f>SUM(Y11,Y18)</f>
        <v>33</v>
      </c>
      <c r="AA19" s="248" t="s">
        <v>26</v>
      </c>
      <c r="AB19" s="249"/>
      <c r="AC19" s="114">
        <f>SUM(AC10:AC17)</f>
        <v>3</v>
      </c>
      <c r="AD19" s="114">
        <f>SUM(AD10:AD17)</f>
        <v>0</v>
      </c>
      <c r="AE19" s="114">
        <f>SUM(AE10:AE17)</f>
        <v>0</v>
      </c>
      <c r="AF19" s="114">
        <f>SUM(AF10:AF17)</f>
        <v>3</v>
      </c>
      <c r="AG19" s="115">
        <f>SUM(AG10:AG17)</f>
        <v>4</v>
      </c>
    </row>
    <row r="20" spans="2:33" ht="15" customHeight="1" x14ac:dyDescent="0.2">
      <c r="B20" s="85"/>
      <c r="C20" s="28"/>
      <c r="D20" s="31"/>
      <c r="E20" s="31"/>
      <c r="F20" s="31"/>
      <c r="G20" s="31"/>
      <c r="H20" s="87"/>
      <c r="J20" s="85"/>
      <c r="K20" s="28"/>
      <c r="L20" s="31"/>
      <c r="M20" s="31"/>
      <c r="N20" s="31"/>
      <c r="O20" s="31"/>
      <c r="P20" s="87"/>
      <c r="R20" s="17"/>
      <c r="S20" s="35"/>
      <c r="T20" s="35"/>
      <c r="U20" s="36"/>
      <c r="V20" s="36"/>
      <c r="W20" s="36"/>
      <c r="X20" s="36"/>
      <c r="Y20" s="68"/>
      <c r="AA20" s="14"/>
      <c r="AB20" s="15"/>
      <c r="AC20" s="15"/>
      <c r="AD20" s="5"/>
      <c r="AE20" s="5"/>
      <c r="AF20" s="5"/>
      <c r="AG20" s="19"/>
    </row>
    <row r="21" spans="2:33" ht="15" customHeight="1" thickBot="1" x14ac:dyDescent="0.25">
      <c r="B21" s="255" t="s">
        <v>8</v>
      </c>
      <c r="C21" s="256"/>
      <c r="D21" s="256"/>
      <c r="E21" s="256"/>
      <c r="F21" s="256"/>
      <c r="G21" s="256"/>
      <c r="H21" s="257"/>
      <c r="J21" s="255" t="s">
        <v>8</v>
      </c>
      <c r="K21" s="256"/>
      <c r="L21" s="256"/>
      <c r="M21" s="256"/>
      <c r="N21" s="256"/>
      <c r="O21" s="256"/>
      <c r="P21" s="257"/>
      <c r="R21" s="17"/>
      <c r="S21" s="256" t="s">
        <v>8</v>
      </c>
      <c r="T21" s="256"/>
      <c r="U21" s="256"/>
      <c r="V21" s="256"/>
      <c r="W21" s="256"/>
      <c r="X21" s="256"/>
      <c r="Y21" s="257"/>
      <c r="AA21" s="255" t="s">
        <v>8</v>
      </c>
      <c r="AB21" s="256"/>
      <c r="AC21" s="256"/>
      <c r="AD21" s="256"/>
      <c r="AE21" s="256"/>
      <c r="AF21" s="256"/>
      <c r="AG21" s="257"/>
    </row>
    <row r="22" spans="2:33" s="2" customFormat="1" ht="23.1" customHeight="1" thickBot="1" x14ac:dyDescent="0.25">
      <c r="B22" s="39" t="s">
        <v>1</v>
      </c>
      <c r="C22" s="26" t="s">
        <v>2</v>
      </c>
      <c r="D22" s="27" t="s">
        <v>0</v>
      </c>
      <c r="E22" s="27" t="s">
        <v>3</v>
      </c>
      <c r="F22" s="27" t="s">
        <v>4</v>
      </c>
      <c r="G22" s="27" t="s">
        <v>5</v>
      </c>
      <c r="H22" s="92" t="s">
        <v>6</v>
      </c>
      <c r="I22" s="1"/>
      <c r="J22" s="39" t="s">
        <v>1</v>
      </c>
      <c r="K22" s="26" t="s">
        <v>2</v>
      </c>
      <c r="L22" s="27" t="s">
        <v>0</v>
      </c>
      <c r="M22" s="27" t="s">
        <v>3</v>
      </c>
      <c r="N22" s="27" t="s">
        <v>4</v>
      </c>
      <c r="O22" s="27" t="s">
        <v>5</v>
      </c>
      <c r="P22" s="92" t="s">
        <v>6</v>
      </c>
      <c r="R22" s="45"/>
      <c r="S22" s="170" t="s">
        <v>1</v>
      </c>
      <c r="T22" s="171" t="s">
        <v>2</v>
      </c>
      <c r="U22" s="172" t="s">
        <v>0</v>
      </c>
      <c r="V22" s="172" t="s">
        <v>3</v>
      </c>
      <c r="W22" s="172" t="s">
        <v>4</v>
      </c>
      <c r="X22" s="172" t="s">
        <v>5</v>
      </c>
      <c r="Y22" s="173" t="s">
        <v>6</v>
      </c>
      <c r="AA22" s="170" t="s">
        <v>1</v>
      </c>
      <c r="AB22" s="171" t="s">
        <v>2</v>
      </c>
      <c r="AC22" s="172" t="s">
        <v>0</v>
      </c>
      <c r="AD22" s="172" t="s">
        <v>3</v>
      </c>
      <c r="AE22" s="172" t="s">
        <v>4</v>
      </c>
      <c r="AF22" s="172" t="s">
        <v>5</v>
      </c>
      <c r="AG22" s="173" t="s">
        <v>6</v>
      </c>
    </row>
    <row r="23" spans="2:33" ht="15" customHeight="1" x14ac:dyDescent="0.2">
      <c r="B23" s="104" t="s">
        <v>65</v>
      </c>
      <c r="C23" s="100" t="s">
        <v>329</v>
      </c>
      <c r="D23" s="96">
        <v>3</v>
      </c>
      <c r="E23" s="96">
        <v>2</v>
      </c>
      <c r="F23" s="96">
        <v>0</v>
      </c>
      <c r="G23" s="96">
        <v>4</v>
      </c>
      <c r="H23" s="108">
        <v>6</v>
      </c>
      <c r="J23" s="104" t="s">
        <v>51</v>
      </c>
      <c r="K23" s="100" t="s">
        <v>301</v>
      </c>
      <c r="L23" s="96">
        <v>2</v>
      </c>
      <c r="M23" s="96">
        <v>0</v>
      </c>
      <c r="N23" s="96">
        <v>2</v>
      </c>
      <c r="O23" s="96">
        <v>3</v>
      </c>
      <c r="P23" s="108">
        <v>4</v>
      </c>
      <c r="R23" s="151" t="s">
        <v>22</v>
      </c>
      <c r="S23" s="93" t="s">
        <v>163</v>
      </c>
      <c r="T23" s="94" t="s">
        <v>36</v>
      </c>
      <c r="U23" s="96">
        <v>3</v>
      </c>
      <c r="V23" s="96">
        <v>0</v>
      </c>
      <c r="W23" s="96">
        <v>0</v>
      </c>
      <c r="X23" s="96">
        <v>3</v>
      </c>
      <c r="Y23" s="108">
        <v>4</v>
      </c>
      <c r="AA23" s="40"/>
      <c r="AB23" s="34"/>
      <c r="AC23" s="86"/>
      <c r="AD23" s="86"/>
      <c r="AE23" s="86"/>
      <c r="AF23" s="86"/>
      <c r="AG23" s="91"/>
    </row>
    <row r="24" spans="2:33" ht="15" customHeight="1" x14ac:dyDescent="0.2">
      <c r="B24" s="93" t="s">
        <v>64</v>
      </c>
      <c r="C24" s="94" t="s">
        <v>330</v>
      </c>
      <c r="D24" s="96">
        <v>3</v>
      </c>
      <c r="E24" s="96">
        <v>0</v>
      </c>
      <c r="F24" s="96">
        <v>2</v>
      </c>
      <c r="G24" s="96">
        <v>4</v>
      </c>
      <c r="H24" s="108">
        <v>6</v>
      </c>
      <c r="J24" s="93" t="s">
        <v>163</v>
      </c>
      <c r="K24" s="94" t="s">
        <v>36</v>
      </c>
      <c r="L24" s="96">
        <v>3</v>
      </c>
      <c r="M24" s="96">
        <v>0</v>
      </c>
      <c r="N24" s="96">
        <v>0</v>
      </c>
      <c r="O24" s="96">
        <v>3</v>
      </c>
      <c r="P24" s="108">
        <v>4</v>
      </c>
      <c r="R24" s="150"/>
      <c r="S24" s="258" t="s">
        <v>24</v>
      </c>
      <c r="T24" s="259"/>
      <c r="U24" s="54">
        <f>SUM(U23)</f>
        <v>3</v>
      </c>
      <c r="V24" s="54">
        <f>SUM(V23)</f>
        <v>0</v>
      </c>
      <c r="W24" s="54">
        <f>SUM(W23)</f>
        <v>0</v>
      </c>
      <c r="X24" s="54">
        <f>SUM(X23)</f>
        <v>3</v>
      </c>
      <c r="Y24" s="57">
        <f>SUM(Y23)</f>
        <v>4</v>
      </c>
      <c r="AA24" s="40"/>
      <c r="AB24" s="34"/>
      <c r="AC24" s="86"/>
      <c r="AD24" s="86"/>
      <c r="AE24" s="86"/>
      <c r="AF24" s="86"/>
      <c r="AG24" s="91"/>
    </row>
    <row r="25" spans="2:33" ht="15" customHeight="1" x14ac:dyDescent="0.2">
      <c r="B25" s="101" t="s">
        <v>331</v>
      </c>
      <c r="C25" s="102" t="s">
        <v>56</v>
      </c>
      <c r="D25" s="144">
        <v>3</v>
      </c>
      <c r="E25" s="144">
        <v>0</v>
      </c>
      <c r="F25" s="144">
        <v>0</v>
      </c>
      <c r="G25" s="144">
        <v>3</v>
      </c>
      <c r="H25" s="145">
        <v>3</v>
      </c>
      <c r="J25" s="101" t="s">
        <v>65</v>
      </c>
      <c r="K25" s="102" t="s">
        <v>179</v>
      </c>
      <c r="L25" s="144">
        <v>3</v>
      </c>
      <c r="M25" s="144">
        <v>2</v>
      </c>
      <c r="N25" s="144">
        <v>0</v>
      </c>
      <c r="O25" s="144">
        <v>4</v>
      </c>
      <c r="P25" s="145">
        <v>6</v>
      </c>
      <c r="R25" s="151" t="s">
        <v>23</v>
      </c>
      <c r="S25" s="104" t="s">
        <v>51</v>
      </c>
      <c r="T25" s="100" t="s">
        <v>301</v>
      </c>
      <c r="U25" s="96">
        <v>2</v>
      </c>
      <c r="V25" s="96">
        <v>0</v>
      </c>
      <c r="W25" s="96">
        <v>2</v>
      </c>
      <c r="X25" s="96">
        <v>3</v>
      </c>
      <c r="Y25" s="108">
        <v>4</v>
      </c>
      <c r="AA25" s="40"/>
      <c r="AB25" s="34"/>
      <c r="AC25" s="86"/>
      <c r="AD25" s="86"/>
      <c r="AE25" s="86"/>
      <c r="AF25" s="86"/>
      <c r="AG25" s="91"/>
    </row>
    <row r="26" spans="2:33" x14ac:dyDescent="0.2">
      <c r="B26" s="101" t="s">
        <v>303</v>
      </c>
      <c r="C26" s="102" t="s">
        <v>119</v>
      </c>
      <c r="D26" s="144">
        <v>2</v>
      </c>
      <c r="E26" s="144">
        <v>0</v>
      </c>
      <c r="F26" s="144">
        <v>0</v>
      </c>
      <c r="G26" s="144">
        <v>2</v>
      </c>
      <c r="H26" s="145">
        <v>2</v>
      </c>
      <c r="J26" s="101" t="s">
        <v>162</v>
      </c>
      <c r="K26" s="102" t="s">
        <v>302</v>
      </c>
      <c r="L26" s="144">
        <v>2</v>
      </c>
      <c r="M26" s="144">
        <v>0</v>
      </c>
      <c r="N26" s="144">
        <v>2</v>
      </c>
      <c r="O26" s="144">
        <v>3</v>
      </c>
      <c r="P26" s="145">
        <v>5</v>
      </c>
      <c r="R26" s="151" t="s">
        <v>23</v>
      </c>
      <c r="S26" s="101" t="s">
        <v>65</v>
      </c>
      <c r="T26" s="102" t="s">
        <v>179</v>
      </c>
      <c r="U26" s="144">
        <v>3</v>
      </c>
      <c r="V26" s="144">
        <v>2</v>
      </c>
      <c r="W26" s="144">
        <v>0</v>
      </c>
      <c r="X26" s="144">
        <v>4</v>
      </c>
      <c r="Y26" s="145">
        <v>6</v>
      </c>
      <c r="AA26" s="40"/>
      <c r="AB26" s="34"/>
      <c r="AC26" s="86"/>
      <c r="AD26" s="86"/>
      <c r="AE26" s="86"/>
      <c r="AF26" s="86"/>
      <c r="AG26" s="91"/>
    </row>
    <row r="27" spans="2:33" ht="25.5" x14ac:dyDescent="0.2">
      <c r="B27" s="101" t="s">
        <v>313</v>
      </c>
      <c r="C27" s="103" t="s">
        <v>296</v>
      </c>
      <c r="D27" s="95">
        <v>2</v>
      </c>
      <c r="E27" s="95">
        <v>0</v>
      </c>
      <c r="F27" s="95">
        <v>0</v>
      </c>
      <c r="G27" s="95">
        <v>2</v>
      </c>
      <c r="H27" s="110">
        <v>2</v>
      </c>
      <c r="J27" s="101" t="s">
        <v>64</v>
      </c>
      <c r="K27" s="103" t="s">
        <v>178</v>
      </c>
      <c r="L27" s="95">
        <v>3</v>
      </c>
      <c r="M27" s="95">
        <v>0</v>
      </c>
      <c r="N27" s="95">
        <v>2</v>
      </c>
      <c r="O27" s="95">
        <v>4</v>
      </c>
      <c r="P27" s="110">
        <v>6</v>
      </c>
      <c r="R27" s="151" t="s">
        <v>23</v>
      </c>
      <c r="S27" s="101" t="s">
        <v>162</v>
      </c>
      <c r="T27" s="102" t="s">
        <v>302</v>
      </c>
      <c r="U27" s="144">
        <v>2</v>
      </c>
      <c r="V27" s="144">
        <v>0</v>
      </c>
      <c r="W27" s="144">
        <v>2</v>
      </c>
      <c r="X27" s="144">
        <v>3</v>
      </c>
      <c r="Y27" s="145">
        <v>5</v>
      </c>
      <c r="AA27" s="40"/>
      <c r="AB27" s="34"/>
      <c r="AC27" s="86"/>
      <c r="AD27" s="86"/>
      <c r="AE27" s="86"/>
      <c r="AF27" s="86"/>
      <c r="AG27" s="91"/>
    </row>
    <row r="28" spans="2:33" ht="15" customHeight="1" x14ac:dyDescent="0.2">
      <c r="B28" s="105" t="s">
        <v>51</v>
      </c>
      <c r="C28" s="106" t="s">
        <v>332</v>
      </c>
      <c r="D28" s="95">
        <v>2</v>
      </c>
      <c r="E28" s="95">
        <v>0</v>
      </c>
      <c r="F28" s="95">
        <v>2</v>
      </c>
      <c r="G28" s="95">
        <v>3</v>
      </c>
      <c r="H28" s="110">
        <v>4</v>
      </c>
      <c r="J28" s="105" t="s">
        <v>303</v>
      </c>
      <c r="K28" s="106" t="s">
        <v>119</v>
      </c>
      <c r="L28" s="95">
        <v>2</v>
      </c>
      <c r="M28" s="95">
        <v>0</v>
      </c>
      <c r="N28" s="95">
        <v>0</v>
      </c>
      <c r="O28" s="95">
        <v>2</v>
      </c>
      <c r="P28" s="110">
        <v>2</v>
      </c>
      <c r="R28" s="151" t="s">
        <v>23</v>
      </c>
      <c r="S28" s="101" t="s">
        <v>64</v>
      </c>
      <c r="T28" s="103" t="s">
        <v>178</v>
      </c>
      <c r="U28" s="95">
        <v>3</v>
      </c>
      <c r="V28" s="95">
        <v>0</v>
      </c>
      <c r="W28" s="95">
        <v>2</v>
      </c>
      <c r="X28" s="95">
        <v>4</v>
      </c>
      <c r="Y28" s="110">
        <v>6</v>
      </c>
      <c r="AA28" s="40"/>
      <c r="AB28" s="34"/>
      <c r="AC28" s="86"/>
      <c r="AD28" s="86"/>
      <c r="AE28" s="86"/>
      <c r="AF28" s="86"/>
      <c r="AG28" s="91"/>
    </row>
    <row r="29" spans="2:33" ht="15" customHeight="1" thickBot="1" x14ac:dyDescent="0.25">
      <c r="B29" s="104" t="s">
        <v>162</v>
      </c>
      <c r="C29" s="100" t="s">
        <v>333</v>
      </c>
      <c r="D29" s="96">
        <v>2</v>
      </c>
      <c r="E29" s="96">
        <v>2</v>
      </c>
      <c r="F29" s="96">
        <v>0</v>
      </c>
      <c r="G29" s="96">
        <v>3</v>
      </c>
      <c r="H29" s="108">
        <v>5</v>
      </c>
      <c r="J29" s="107" t="s">
        <v>304</v>
      </c>
      <c r="K29" s="97" t="s">
        <v>183</v>
      </c>
      <c r="L29" s="98">
        <v>0</v>
      </c>
      <c r="M29" s="98">
        <v>2</v>
      </c>
      <c r="N29" s="98">
        <v>0</v>
      </c>
      <c r="O29" s="98">
        <v>1</v>
      </c>
      <c r="P29" s="146">
        <v>4</v>
      </c>
      <c r="R29" s="151" t="s">
        <v>23</v>
      </c>
      <c r="S29" s="105" t="s">
        <v>303</v>
      </c>
      <c r="T29" s="106" t="s">
        <v>119</v>
      </c>
      <c r="U29" s="95">
        <v>2</v>
      </c>
      <c r="V29" s="95">
        <v>0</v>
      </c>
      <c r="W29" s="95">
        <v>0</v>
      </c>
      <c r="X29" s="95">
        <v>2</v>
      </c>
      <c r="Y29" s="110">
        <v>2</v>
      </c>
      <c r="AA29" s="40"/>
      <c r="AB29" s="34"/>
      <c r="AC29" s="86"/>
      <c r="AD29" s="86"/>
      <c r="AE29" s="86"/>
      <c r="AF29" s="86"/>
      <c r="AG29" s="91"/>
    </row>
    <row r="30" spans="2:33" ht="15" customHeight="1" thickBot="1" x14ac:dyDescent="0.25">
      <c r="B30" s="104" t="s">
        <v>304</v>
      </c>
      <c r="C30" s="100" t="s">
        <v>80</v>
      </c>
      <c r="D30" s="96">
        <v>0</v>
      </c>
      <c r="E30" s="96">
        <v>2</v>
      </c>
      <c r="F30" s="96">
        <v>0</v>
      </c>
      <c r="G30" s="96">
        <v>1</v>
      </c>
      <c r="H30" s="108">
        <v>4</v>
      </c>
      <c r="J30" s="248" t="s">
        <v>26</v>
      </c>
      <c r="K30" s="249"/>
      <c r="L30" s="114">
        <f t="shared" ref="L30:O30" si="0">SUM(L23:L29)</f>
        <v>15</v>
      </c>
      <c r="M30" s="114">
        <f t="shared" si="0"/>
        <v>4</v>
      </c>
      <c r="N30" s="114">
        <f t="shared" si="0"/>
        <v>6</v>
      </c>
      <c r="O30" s="114">
        <f t="shared" si="0"/>
        <v>20</v>
      </c>
      <c r="P30" s="115">
        <f>SUM(P23:P29)</f>
        <v>31</v>
      </c>
      <c r="R30" s="151" t="s">
        <v>23</v>
      </c>
      <c r="S30" s="107" t="s">
        <v>304</v>
      </c>
      <c r="T30" s="97" t="s">
        <v>183</v>
      </c>
      <c r="U30" s="98">
        <v>0</v>
      </c>
      <c r="V30" s="98">
        <v>2</v>
      </c>
      <c r="W30" s="98">
        <v>0</v>
      </c>
      <c r="X30" s="98">
        <v>1</v>
      </c>
      <c r="Y30" s="146">
        <v>4</v>
      </c>
      <c r="AA30" s="40"/>
      <c r="AB30" s="34"/>
      <c r="AC30" s="86"/>
      <c r="AD30" s="86"/>
      <c r="AE30" s="86"/>
      <c r="AF30" s="86"/>
      <c r="AG30" s="91"/>
    </row>
    <row r="31" spans="2:33" ht="15" customHeight="1" thickBot="1" x14ac:dyDescent="0.25">
      <c r="B31" s="248" t="s">
        <v>26</v>
      </c>
      <c r="C31" s="249"/>
      <c r="D31" s="114">
        <f>SUM(D23:D30)</f>
        <v>17</v>
      </c>
      <c r="E31" s="114">
        <f>SUM(E23:E30)</f>
        <v>6</v>
      </c>
      <c r="F31" s="114">
        <f>SUM(F23:F30)</f>
        <v>4</v>
      </c>
      <c r="G31" s="114">
        <f>SUM(G23:G30)</f>
        <v>22</v>
      </c>
      <c r="H31" s="115">
        <f>SUM(H23:H30)</f>
        <v>32</v>
      </c>
      <c r="J31" s="85"/>
      <c r="K31" s="28"/>
      <c r="L31" s="31"/>
      <c r="M31" s="31"/>
      <c r="N31" s="31"/>
      <c r="O31" s="31"/>
      <c r="P31" s="87"/>
      <c r="R31" s="152"/>
      <c r="S31" s="258" t="s">
        <v>25</v>
      </c>
      <c r="T31" s="259"/>
      <c r="U31" s="90">
        <f>SUM(U25:U30)</f>
        <v>12</v>
      </c>
      <c r="V31" s="90">
        <f>SUM(V25:V30)</f>
        <v>4</v>
      </c>
      <c r="W31" s="90">
        <f>SUM(W25:W30)</f>
        <v>6</v>
      </c>
      <c r="X31" s="90">
        <f>SUM(X25:X30)</f>
        <v>17</v>
      </c>
      <c r="Y31" s="89">
        <f>SUM(Y25:Y30)</f>
        <v>27</v>
      </c>
      <c r="AA31" s="133"/>
      <c r="AB31" s="113"/>
      <c r="AC31" s="82"/>
      <c r="AD31" s="82"/>
      <c r="AE31" s="82"/>
      <c r="AF31" s="82"/>
      <c r="AG31" s="157"/>
    </row>
    <row r="32" spans="2:33" ht="15" customHeight="1" thickBot="1" x14ac:dyDescent="0.25">
      <c r="B32" s="85"/>
      <c r="C32" s="28"/>
      <c r="D32" s="31"/>
      <c r="E32" s="31"/>
      <c r="F32" s="31"/>
      <c r="G32" s="31"/>
      <c r="H32" s="87"/>
      <c r="J32" s="85"/>
      <c r="K32" s="28"/>
      <c r="L32" s="31"/>
      <c r="M32" s="31"/>
      <c r="N32" s="31"/>
      <c r="O32" s="31"/>
      <c r="P32" s="87"/>
      <c r="R32" s="152"/>
      <c r="S32" s="248" t="s">
        <v>26</v>
      </c>
      <c r="T32" s="249"/>
      <c r="U32" s="116">
        <f>SUM(U24,U31)</f>
        <v>15</v>
      </c>
      <c r="V32" s="116">
        <f>SUM(V24,V31)</f>
        <v>4</v>
      </c>
      <c r="W32" s="116">
        <f>SUM(W24,W31)</f>
        <v>6</v>
      </c>
      <c r="X32" s="116">
        <f>SUM(X24,X31)</f>
        <v>20</v>
      </c>
      <c r="Y32" s="117">
        <f>SUM(Y24,Y31)</f>
        <v>31</v>
      </c>
      <c r="AA32" s="248" t="s">
        <v>26</v>
      </c>
      <c r="AB32" s="249"/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4">
        <f>SUM(AF23:AF29)</f>
        <v>0</v>
      </c>
      <c r="AG32" s="115">
        <f>SUM(AG23:AG29)</f>
        <v>0</v>
      </c>
    </row>
    <row r="33" spans="2:33" ht="15" customHeight="1" x14ac:dyDescent="0.2">
      <c r="B33" s="85"/>
      <c r="C33" s="28"/>
      <c r="D33" s="31"/>
      <c r="E33" s="31"/>
      <c r="F33" s="31"/>
      <c r="G33" s="31"/>
      <c r="H33" s="87"/>
      <c r="J33" s="85"/>
      <c r="K33" s="28"/>
      <c r="L33" s="31"/>
      <c r="M33" s="31"/>
      <c r="N33" s="31"/>
      <c r="O33" s="31"/>
      <c r="P33" s="87"/>
      <c r="R33" s="17"/>
      <c r="Y33" s="13"/>
      <c r="AA33" s="17"/>
      <c r="AG33" s="16"/>
    </row>
    <row r="34" spans="2:33" ht="15" customHeight="1" thickBot="1" x14ac:dyDescent="0.25">
      <c r="B34" s="255" t="s">
        <v>9</v>
      </c>
      <c r="C34" s="256"/>
      <c r="D34" s="256"/>
      <c r="E34" s="256"/>
      <c r="F34" s="256"/>
      <c r="G34" s="256"/>
      <c r="H34" s="257"/>
      <c r="J34" s="255" t="s">
        <v>9</v>
      </c>
      <c r="K34" s="256"/>
      <c r="L34" s="256"/>
      <c r="M34" s="256"/>
      <c r="N34" s="256"/>
      <c r="O34" s="256"/>
      <c r="P34" s="257"/>
      <c r="R34" s="17"/>
      <c r="S34" s="256" t="s">
        <v>9</v>
      </c>
      <c r="T34" s="256"/>
      <c r="U34" s="256"/>
      <c r="V34" s="256"/>
      <c r="W34" s="256"/>
      <c r="X34" s="256"/>
      <c r="Y34" s="257"/>
      <c r="AA34" s="255" t="s">
        <v>9</v>
      </c>
      <c r="AB34" s="256"/>
      <c r="AC34" s="256"/>
      <c r="AD34" s="256"/>
      <c r="AE34" s="256"/>
      <c r="AF34" s="256"/>
      <c r="AG34" s="257"/>
    </row>
    <row r="35" spans="2:33" ht="15" customHeight="1" thickBot="1" x14ac:dyDescent="0.25">
      <c r="B35" s="39" t="s">
        <v>1</v>
      </c>
      <c r="C35" s="26" t="s">
        <v>2</v>
      </c>
      <c r="D35" s="27" t="s">
        <v>0</v>
      </c>
      <c r="E35" s="27" t="s">
        <v>3</v>
      </c>
      <c r="F35" s="27" t="s">
        <v>4</v>
      </c>
      <c r="G35" s="27" t="s">
        <v>5</v>
      </c>
      <c r="H35" s="92" t="s">
        <v>6</v>
      </c>
      <c r="J35" s="39" t="s">
        <v>1</v>
      </c>
      <c r="K35" s="26" t="s">
        <v>2</v>
      </c>
      <c r="L35" s="27" t="s">
        <v>0</v>
      </c>
      <c r="M35" s="27" t="s">
        <v>3</v>
      </c>
      <c r="N35" s="27" t="s">
        <v>4</v>
      </c>
      <c r="O35" s="27" t="s">
        <v>5</v>
      </c>
      <c r="P35" s="92" t="s">
        <v>6</v>
      </c>
      <c r="R35" s="45"/>
      <c r="S35" s="170" t="s">
        <v>1</v>
      </c>
      <c r="T35" s="171" t="s">
        <v>2</v>
      </c>
      <c r="U35" s="172" t="s">
        <v>0</v>
      </c>
      <c r="V35" s="172" t="s">
        <v>3</v>
      </c>
      <c r="W35" s="172" t="s">
        <v>4</v>
      </c>
      <c r="X35" s="172" t="s">
        <v>5</v>
      </c>
      <c r="Y35" s="173" t="s">
        <v>6</v>
      </c>
      <c r="Z35" s="2"/>
      <c r="AA35" s="170" t="s">
        <v>1</v>
      </c>
      <c r="AB35" s="171" t="s">
        <v>2</v>
      </c>
      <c r="AC35" s="172" t="s">
        <v>0</v>
      </c>
      <c r="AD35" s="172" t="s">
        <v>3</v>
      </c>
      <c r="AE35" s="172" t="s">
        <v>4</v>
      </c>
      <c r="AF35" s="172" t="s">
        <v>5</v>
      </c>
      <c r="AG35" s="173" t="s">
        <v>6</v>
      </c>
    </row>
    <row r="36" spans="2:33" s="2" customFormat="1" ht="23.1" customHeight="1" x14ac:dyDescent="0.2">
      <c r="B36" s="104" t="s">
        <v>334</v>
      </c>
      <c r="C36" s="100" t="s">
        <v>335</v>
      </c>
      <c r="D36" s="96">
        <v>2</v>
      </c>
      <c r="E36" s="96">
        <v>2</v>
      </c>
      <c r="F36" s="96">
        <v>0</v>
      </c>
      <c r="G36" s="96">
        <v>3</v>
      </c>
      <c r="H36" s="108">
        <v>4</v>
      </c>
      <c r="I36" s="1"/>
      <c r="J36" s="104" t="s">
        <v>161</v>
      </c>
      <c r="K36" s="100" t="s">
        <v>305</v>
      </c>
      <c r="L36" s="96">
        <v>2</v>
      </c>
      <c r="M36" s="96">
        <v>0</v>
      </c>
      <c r="N36" s="96">
        <v>2</v>
      </c>
      <c r="O36" s="96">
        <v>3</v>
      </c>
      <c r="P36" s="108">
        <v>5</v>
      </c>
      <c r="R36" s="151" t="s">
        <v>22</v>
      </c>
      <c r="S36" s="104" t="s">
        <v>161</v>
      </c>
      <c r="T36" s="100" t="s">
        <v>305</v>
      </c>
      <c r="U36" s="96">
        <v>2</v>
      </c>
      <c r="V36" s="96">
        <v>0</v>
      </c>
      <c r="W36" s="96">
        <v>2</v>
      </c>
      <c r="X36" s="96">
        <v>3</v>
      </c>
      <c r="Y36" s="108">
        <v>5</v>
      </c>
      <c r="Z36" s="3"/>
      <c r="AA36" s="104" t="s">
        <v>161</v>
      </c>
      <c r="AB36" s="100" t="s">
        <v>305</v>
      </c>
      <c r="AC36" s="96">
        <v>2</v>
      </c>
      <c r="AD36" s="96">
        <v>0</v>
      </c>
      <c r="AE36" s="96">
        <v>2</v>
      </c>
      <c r="AF36" s="96">
        <v>3</v>
      </c>
      <c r="AG36" s="108">
        <v>5</v>
      </c>
    </row>
    <row r="37" spans="2:33" ht="15" customHeight="1" x14ac:dyDescent="0.2">
      <c r="B37" s="93" t="s">
        <v>112</v>
      </c>
      <c r="C37" s="94" t="s">
        <v>336</v>
      </c>
      <c r="D37" s="96">
        <v>2</v>
      </c>
      <c r="E37" s="96">
        <v>2</v>
      </c>
      <c r="F37" s="96">
        <v>0</v>
      </c>
      <c r="G37" s="96">
        <v>3</v>
      </c>
      <c r="H37" s="108">
        <v>5</v>
      </c>
      <c r="J37" s="93" t="s">
        <v>94</v>
      </c>
      <c r="K37" s="94" t="s">
        <v>306</v>
      </c>
      <c r="L37" s="96">
        <v>2</v>
      </c>
      <c r="M37" s="96">
        <v>2</v>
      </c>
      <c r="N37" s="96">
        <v>0</v>
      </c>
      <c r="O37" s="96">
        <v>3</v>
      </c>
      <c r="P37" s="108">
        <v>5</v>
      </c>
      <c r="R37" s="151" t="s">
        <v>22</v>
      </c>
      <c r="S37" s="93" t="s">
        <v>94</v>
      </c>
      <c r="T37" s="94" t="s">
        <v>306</v>
      </c>
      <c r="U37" s="96">
        <v>2</v>
      </c>
      <c r="V37" s="96">
        <v>2</v>
      </c>
      <c r="W37" s="96">
        <v>0</v>
      </c>
      <c r="X37" s="96">
        <v>3</v>
      </c>
      <c r="Y37" s="108">
        <v>5</v>
      </c>
      <c r="AA37" s="40"/>
      <c r="AB37" s="34"/>
      <c r="AC37" s="86"/>
      <c r="AD37" s="86"/>
      <c r="AE37" s="86"/>
      <c r="AF37" s="86"/>
      <c r="AG37" s="91"/>
    </row>
    <row r="38" spans="2:33" ht="15" customHeight="1" x14ac:dyDescent="0.2">
      <c r="B38" s="101" t="s">
        <v>337</v>
      </c>
      <c r="C38" s="102" t="s">
        <v>338</v>
      </c>
      <c r="D38" s="144">
        <v>3</v>
      </c>
      <c r="E38" s="144">
        <v>0</v>
      </c>
      <c r="F38" s="144">
        <v>2</v>
      </c>
      <c r="G38" s="144">
        <v>4</v>
      </c>
      <c r="H38" s="145">
        <v>6</v>
      </c>
      <c r="J38" s="101" t="s">
        <v>160</v>
      </c>
      <c r="K38" s="102" t="s">
        <v>307</v>
      </c>
      <c r="L38" s="144">
        <v>3</v>
      </c>
      <c r="M38" s="144">
        <v>0</v>
      </c>
      <c r="N38" s="144">
        <v>2</v>
      </c>
      <c r="O38" s="144">
        <v>4</v>
      </c>
      <c r="P38" s="145">
        <v>6</v>
      </c>
      <c r="R38" s="151" t="s">
        <v>22</v>
      </c>
      <c r="S38" s="101" t="s">
        <v>160</v>
      </c>
      <c r="T38" s="102" t="s">
        <v>307</v>
      </c>
      <c r="U38" s="144">
        <v>3</v>
      </c>
      <c r="V38" s="144">
        <v>0</v>
      </c>
      <c r="W38" s="144">
        <v>2</v>
      </c>
      <c r="X38" s="144">
        <v>4</v>
      </c>
      <c r="Y38" s="145">
        <v>6</v>
      </c>
      <c r="AA38" s="40"/>
      <c r="AB38" s="34"/>
      <c r="AC38" s="86"/>
      <c r="AD38" s="86"/>
      <c r="AE38" s="86"/>
      <c r="AF38" s="86"/>
      <c r="AG38" s="91"/>
    </row>
    <row r="39" spans="2:33" ht="15" customHeight="1" x14ac:dyDescent="0.2">
      <c r="B39" s="101" t="s">
        <v>339</v>
      </c>
      <c r="C39" s="102" t="s">
        <v>340</v>
      </c>
      <c r="D39" s="144">
        <v>2</v>
      </c>
      <c r="E39" s="144">
        <v>0</v>
      </c>
      <c r="F39" s="144">
        <v>2</v>
      </c>
      <c r="G39" s="144">
        <v>3</v>
      </c>
      <c r="H39" s="145">
        <v>4</v>
      </c>
      <c r="J39" s="101" t="s">
        <v>112</v>
      </c>
      <c r="K39" s="102" t="s">
        <v>186</v>
      </c>
      <c r="L39" s="144">
        <v>2</v>
      </c>
      <c r="M39" s="144">
        <v>2</v>
      </c>
      <c r="N39" s="144">
        <v>0</v>
      </c>
      <c r="O39" s="144">
        <v>3</v>
      </c>
      <c r="P39" s="145">
        <v>5</v>
      </c>
      <c r="R39" s="150"/>
      <c r="S39" s="258" t="s">
        <v>24</v>
      </c>
      <c r="T39" s="259"/>
      <c r="U39" s="112">
        <f>SUM(U36:U38)</f>
        <v>7</v>
      </c>
      <c r="V39" s="112">
        <f>SUM(V36:V38)</f>
        <v>2</v>
      </c>
      <c r="W39" s="112">
        <f>SUM(W36:W38)</f>
        <v>4</v>
      </c>
      <c r="X39" s="112">
        <f>SUM(X36:X38)</f>
        <v>10</v>
      </c>
      <c r="Y39" s="67">
        <f>SUM(Y36:Y38)</f>
        <v>16</v>
      </c>
      <c r="AA39" s="40"/>
      <c r="AB39" s="34"/>
      <c r="AC39" s="86"/>
      <c r="AD39" s="86"/>
      <c r="AE39" s="86"/>
      <c r="AF39" s="86"/>
      <c r="AG39" s="91"/>
    </row>
    <row r="40" spans="2:33" ht="15" customHeight="1" x14ac:dyDescent="0.2">
      <c r="B40" s="101" t="s">
        <v>341</v>
      </c>
      <c r="C40" s="103" t="s">
        <v>139</v>
      </c>
      <c r="D40" s="95">
        <v>3</v>
      </c>
      <c r="E40" s="95">
        <v>0</v>
      </c>
      <c r="F40" s="95">
        <v>0</v>
      </c>
      <c r="G40" s="95">
        <v>3</v>
      </c>
      <c r="H40" s="110">
        <v>4</v>
      </c>
      <c r="J40" s="101" t="s">
        <v>156</v>
      </c>
      <c r="K40" s="103" t="s">
        <v>30</v>
      </c>
      <c r="L40" s="95">
        <v>2</v>
      </c>
      <c r="M40" s="95">
        <v>0</v>
      </c>
      <c r="N40" s="95">
        <v>0</v>
      </c>
      <c r="O40" s="95">
        <v>2</v>
      </c>
      <c r="P40" s="110">
        <v>3</v>
      </c>
      <c r="R40" s="151" t="s">
        <v>23</v>
      </c>
      <c r="S40" s="101" t="s">
        <v>112</v>
      </c>
      <c r="T40" s="102" t="s">
        <v>186</v>
      </c>
      <c r="U40" s="144">
        <v>2</v>
      </c>
      <c r="V40" s="144">
        <v>2</v>
      </c>
      <c r="W40" s="144">
        <v>0</v>
      </c>
      <c r="X40" s="144">
        <v>3</v>
      </c>
      <c r="Y40" s="145">
        <v>5</v>
      </c>
      <c r="AA40" s="40"/>
      <c r="AB40" s="34"/>
      <c r="AC40" s="86"/>
      <c r="AD40" s="86"/>
      <c r="AE40" s="86"/>
      <c r="AF40" s="86"/>
      <c r="AG40" s="91"/>
    </row>
    <row r="41" spans="2:33" x14ac:dyDescent="0.2">
      <c r="B41" s="105" t="s">
        <v>308</v>
      </c>
      <c r="C41" s="106" t="s">
        <v>140</v>
      </c>
      <c r="D41" s="95">
        <v>2</v>
      </c>
      <c r="E41" s="95">
        <v>0</v>
      </c>
      <c r="F41" s="95">
        <v>0</v>
      </c>
      <c r="G41" s="95">
        <v>2</v>
      </c>
      <c r="H41" s="110">
        <v>2</v>
      </c>
      <c r="J41" s="105" t="s">
        <v>308</v>
      </c>
      <c r="K41" s="106" t="s">
        <v>140</v>
      </c>
      <c r="L41" s="95">
        <v>2</v>
      </c>
      <c r="M41" s="95">
        <v>0</v>
      </c>
      <c r="N41" s="95">
        <v>0</v>
      </c>
      <c r="O41" s="95">
        <v>2</v>
      </c>
      <c r="P41" s="110">
        <v>2</v>
      </c>
      <c r="R41" s="151" t="s">
        <v>23</v>
      </c>
      <c r="S41" s="105" t="s">
        <v>308</v>
      </c>
      <c r="T41" s="106" t="s">
        <v>140</v>
      </c>
      <c r="U41" s="95">
        <v>2</v>
      </c>
      <c r="V41" s="95">
        <v>0</v>
      </c>
      <c r="W41" s="95">
        <v>0</v>
      </c>
      <c r="X41" s="95">
        <v>2</v>
      </c>
      <c r="Y41" s="110">
        <v>2</v>
      </c>
      <c r="AA41" s="40"/>
      <c r="AB41" s="34"/>
      <c r="AC41" s="86"/>
      <c r="AD41" s="86"/>
      <c r="AE41" s="86"/>
      <c r="AF41" s="86"/>
      <c r="AG41" s="91"/>
    </row>
    <row r="42" spans="2:33" ht="26.25" thickBot="1" x14ac:dyDescent="0.25">
      <c r="B42" s="104" t="s">
        <v>146</v>
      </c>
      <c r="C42" s="100" t="s">
        <v>141</v>
      </c>
      <c r="D42" s="96">
        <v>3</v>
      </c>
      <c r="E42" s="96">
        <v>0</v>
      </c>
      <c r="F42" s="96">
        <v>0</v>
      </c>
      <c r="G42" s="96">
        <v>3</v>
      </c>
      <c r="H42" s="108">
        <v>4</v>
      </c>
      <c r="J42" s="107" t="s">
        <v>309</v>
      </c>
      <c r="K42" s="97" t="s">
        <v>294</v>
      </c>
      <c r="L42" s="98">
        <v>2</v>
      </c>
      <c r="M42" s="98">
        <v>0</v>
      </c>
      <c r="N42" s="98">
        <v>0</v>
      </c>
      <c r="O42" s="98">
        <v>2</v>
      </c>
      <c r="P42" s="146">
        <v>2</v>
      </c>
      <c r="R42" s="151" t="s">
        <v>23</v>
      </c>
      <c r="S42" s="107" t="s">
        <v>309</v>
      </c>
      <c r="T42" s="97" t="s">
        <v>294</v>
      </c>
      <c r="U42" s="98">
        <v>2</v>
      </c>
      <c r="V42" s="98">
        <v>0</v>
      </c>
      <c r="W42" s="98">
        <v>0</v>
      </c>
      <c r="X42" s="98">
        <v>2</v>
      </c>
      <c r="Y42" s="146">
        <v>2</v>
      </c>
      <c r="AA42" s="40"/>
      <c r="AB42" s="34"/>
      <c r="AC42" s="86"/>
      <c r="AD42" s="86"/>
      <c r="AE42" s="86"/>
      <c r="AF42" s="86"/>
      <c r="AG42" s="91"/>
    </row>
    <row r="43" spans="2:33" ht="13.5" customHeight="1" thickBot="1" x14ac:dyDescent="0.25">
      <c r="B43" s="248" t="s">
        <v>26</v>
      </c>
      <c r="C43" s="249"/>
      <c r="D43" s="114">
        <f>SUM(D36:D42)</f>
        <v>17</v>
      </c>
      <c r="E43" s="114">
        <f>SUM(E36:E42)</f>
        <v>4</v>
      </c>
      <c r="F43" s="114">
        <f>SUM(F36:F42)</f>
        <v>4</v>
      </c>
      <c r="G43" s="114">
        <f>SUM(G36:G42)</f>
        <v>21</v>
      </c>
      <c r="H43" s="115">
        <f>SUM(H36:H42)</f>
        <v>29</v>
      </c>
      <c r="J43" s="248" t="s">
        <v>26</v>
      </c>
      <c r="K43" s="249"/>
      <c r="L43" s="114">
        <f>SUM(L35:L42)</f>
        <v>15</v>
      </c>
      <c r="M43" s="114">
        <f>SUM(M35:M42)</f>
        <v>4</v>
      </c>
      <c r="N43" s="114">
        <f>SUM(N35:N42)</f>
        <v>4</v>
      </c>
      <c r="O43" s="114">
        <f>SUM(O35:O42)</f>
        <v>19</v>
      </c>
      <c r="P43" s="115">
        <f>SUM(P35:P42)</f>
        <v>28</v>
      </c>
      <c r="R43" s="151" t="s">
        <v>23</v>
      </c>
      <c r="S43" s="101" t="s">
        <v>156</v>
      </c>
      <c r="T43" s="103" t="s">
        <v>30</v>
      </c>
      <c r="U43" s="95">
        <v>2</v>
      </c>
      <c r="V43" s="95">
        <v>0</v>
      </c>
      <c r="W43" s="95">
        <v>0</v>
      </c>
      <c r="X43" s="95">
        <v>2</v>
      </c>
      <c r="Y43" s="110">
        <v>3</v>
      </c>
      <c r="AA43" s="40"/>
      <c r="AB43" s="34"/>
      <c r="AC43" s="86"/>
      <c r="AD43" s="86"/>
      <c r="AE43" s="86"/>
      <c r="AF43" s="86"/>
      <c r="AG43" s="91"/>
    </row>
    <row r="44" spans="2:33" ht="15" customHeight="1" thickBot="1" x14ac:dyDescent="0.25">
      <c r="B44" s="266"/>
      <c r="C44" s="267"/>
      <c r="D44" s="31"/>
      <c r="E44" s="31"/>
      <c r="F44" s="31"/>
      <c r="G44" s="31"/>
      <c r="H44" s="87"/>
      <c r="J44" s="250"/>
      <c r="K44" s="251"/>
      <c r="L44" s="31"/>
      <c r="M44" s="31"/>
      <c r="N44" s="31"/>
      <c r="O44" s="31"/>
      <c r="P44" s="87"/>
      <c r="R44" s="152"/>
      <c r="S44" s="258" t="s">
        <v>25</v>
      </c>
      <c r="T44" s="259"/>
      <c r="U44" s="112">
        <f>SUM(U40:U43)</f>
        <v>8</v>
      </c>
      <c r="V44" s="112">
        <f>SUM(V40:V43)</f>
        <v>2</v>
      </c>
      <c r="W44" s="112">
        <f>SUM(W40:W43)</f>
        <v>0</v>
      </c>
      <c r="X44" s="112">
        <f>SUM(X40:X43)</f>
        <v>9</v>
      </c>
      <c r="Y44" s="67">
        <f>SUM(Y40:Y43)</f>
        <v>12</v>
      </c>
      <c r="AA44" s="133"/>
      <c r="AB44" s="113"/>
      <c r="AC44" s="82"/>
      <c r="AD44" s="82"/>
      <c r="AE44" s="82"/>
      <c r="AF44" s="82"/>
      <c r="AG44" s="157"/>
    </row>
    <row r="45" spans="2:33" ht="15" customHeight="1" thickBot="1" x14ac:dyDescent="0.25">
      <c r="B45" s="85"/>
      <c r="C45" s="28"/>
      <c r="D45" s="31"/>
      <c r="E45" s="31"/>
      <c r="F45" s="31"/>
      <c r="G45" s="31"/>
      <c r="H45" s="87"/>
      <c r="J45" s="85"/>
      <c r="K45" s="28"/>
      <c r="L45" s="31"/>
      <c r="M45" s="31"/>
      <c r="N45" s="31"/>
      <c r="O45" s="31"/>
      <c r="P45" s="87"/>
      <c r="R45" s="152"/>
      <c r="S45" s="248" t="s">
        <v>26</v>
      </c>
      <c r="T45" s="249"/>
      <c r="U45" s="116">
        <f>SUM(U39,U44)</f>
        <v>15</v>
      </c>
      <c r="V45" s="116">
        <f>SUM(V39,V44)</f>
        <v>4</v>
      </c>
      <c r="W45" s="116">
        <f>SUM(W39,W44)</f>
        <v>4</v>
      </c>
      <c r="X45" s="116">
        <f>SUM(X39,X44)</f>
        <v>19</v>
      </c>
      <c r="Y45" s="117">
        <f>SUM(Y39,Y44)</f>
        <v>28</v>
      </c>
      <c r="AA45" s="248" t="s">
        <v>26</v>
      </c>
      <c r="AB45" s="249"/>
      <c r="AC45" s="114">
        <f>SUM(AC36:AC42)</f>
        <v>2</v>
      </c>
      <c r="AD45" s="114">
        <f>SUM(AD36:AD42)</f>
        <v>0</v>
      </c>
      <c r="AE45" s="114">
        <f>SUM(AE36:AE42)</f>
        <v>2</v>
      </c>
      <c r="AF45" s="114">
        <f>SUM(AF36:AF42)</f>
        <v>3</v>
      </c>
      <c r="AG45" s="115">
        <f>SUM(AG36:AG42)</f>
        <v>5</v>
      </c>
    </row>
    <row r="46" spans="2:33" ht="15" customHeight="1" x14ac:dyDescent="0.2">
      <c r="B46" s="85"/>
      <c r="C46" s="28"/>
      <c r="D46" s="31"/>
      <c r="E46" s="31"/>
      <c r="F46" s="31"/>
      <c r="G46" s="31"/>
      <c r="H46" s="87"/>
      <c r="J46" s="85"/>
      <c r="K46" s="28"/>
      <c r="L46" s="31"/>
      <c r="M46" s="31"/>
      <c r="N46" s="31"/>
      <c r="O46" s="31"/>
      <c r="P46" s="87"/>
      <c r="R46" s="17"/>
      <c r="Y46" s="13"/>
      <c r="AA46" s="85"/>
      <c r="AB46" s="60"/>
      <c r="AC46" s="31"/>
      <c r="AD46" s="31"/>
      <c r="AE46" s="31"/>
      <c r="AF46" s="31"/>
      <c r="AG46" s="87"/>
    </row>
    <row r="47" spans="2:33" ht="15" customHeight="1" thickBot="1" x14ac:dyDescent="0.25">
      <c r="B47" s="255" t="s">
        <v>10</v>
      </c>
      <c r="C47" s="256"/>
      <c r="D47" s="256"/>
      <c r="E47" s="256"/>
      <c r="F47" s="256"/>
      <c r="G47" s="256"/>
      <c r="H47" s="257"/>
      <c r="J47" s="255" t="s">
        <v>10</v>
      </c>
      <c r="K47" s="256"/>
      <c r="L47" s="256"/>
      <c r="M47" s="256"/>
      <c r="N47" s="256"/>
      <c r="O47" s="256"/>
      <c r="P47" s="257"/>
      <c r="R47" s="17"/>
      <c r="S47" s="256" t="s">
        <v>10</v>
      </c>
      <c r="T47" s="256"/>
      <c r="U47" s="256"/>
      <c r="V47" s="256"/>
      <c r="W47" s="256"/>
      <c r="X47" s="256"/>
      <c r="Y47" s="257"/>
      <c r="Z47" s="2"/>
      <c r="AA47" s="255" t="s">
        <v>10</v>
      </c>
      <c r="AB47" s="256"/>
      <c r="AC47" s="256"/>
      <c r="AD47" s="256"/>
      <c r="AE47" s="256"/>
      <c r="AF47" s="256"/>
      <c r="AG47" s="257"/>
    </row>
    <row r="48" spans="2:33" s="2" customFormat="1" ht="23.1" customHeight="1" thickBot="1" x14ac:dyDescent="0.25">
      <c r="B48" s="39" t="s">
        <v>1</v>
      </c>
      <c r="C48" s="26" t="s">
        <v>2</v>
      </c>
      <c r="D48" s="27" t="s">
        <v>0</v>
      </c>
      <c r="E48" s="27" t="s">
        <v>3</v>
      </c>
      <c r="F48" s="27" t="s">
        <v>4</v>
      </c>
      <c r="G48" s="27" t="s">
        <v>5</v>
      </c>
      <c r="H48" s="92" t="s">
        <v>6</v>
      </c>
      <c r="I48" s="1"/>
      <c r="J48" s="39" t="s">
        <v>1</v>
      </c>
      <c r="K48" s="26" t="s">
        <v>2</v>
      </c>
      <c r="L48" s="27" t="s">
        <v>0</v>
      </c>
      <c r="M48" s="27" t="s">
        <v>3</v>
      </c>
      <c r="N48" s="27" t="s">
        <v>4</v>
      </c>
      <c r="O48" s="27" t="s">
        <v>5</v>
      </c>
      <c r="P48" s="92" t="s">
        <v>6</v>
      </c>
      <c r="R48" s="45"/>
      <c r="S48" s="170" t="s">
        <v>1</v>
      </c>
      <c r="T48" s="171" t="s">
        <v>2</v>
      </c>
      <c r="U48" s="172" t="s">
        <v>0</v>
      </c>
      <c r="V48" s="172" t="s">
        <v>3</v>
      </c>
      <c r="W48" s="172" t="s">
        <v>4</v>
      </c>
      <c r="X48" s="172" t="s">
        <v>5</v>
      </c>
      <c r="Y48" s="173" t="s">
        <v>6</v>
      </c>
      <c r="Z48" s="3"/>
      <c r="AA48" s="170" t="s">
        <v>1</v>
      </c>
      <c r="AB48" s="171" t="s">
        <v>2</v>
      </c>
      <c r="AC48" s="172" t="s">
        <v>0</v>
      </c>
      <c r="AD48" s="172" t="s">
        <v>3</v>
      </c>
      <c r="AE48" s="172" t="s">
        <v>4</v>
      </c>
      <c r="AF48" s="172" t="s">
        <v>5</v>
      </c>
      <c r="AG48" s="173" t="s">
        <v>6</v>
      </c>
    </row>
    <row r="49" spans="2:33" ht="15" customHeight="1" x14ac:dyDescent="0.2">
      <c r="B49" s="104" t="s">
        <v>150</v>
      </c>
      <c r="C49" s="100" t="s">
        <v>120</v>
      </c>
      <c r="D49" s="96">
        <v>3</v>
      </c>
      <c r="E49" s="96">
        <v>0</v>
      </c>
      <c r="F49" s="96">
        <v>0</v>
      </c>
      <c r="G49" s="96">
        <v>3</v>
      </c>
      <c r="H49" s="108">
        <v>5</v>
      </c>
      <c r="J49" s="104" t="s">
        <v>159</v>
      </c>
      <c r="K49" s="100" t="s">
        <v>310</v>
      </c>
      <c r="L49" s="96">
        <v>3</v>
      </c>
      <c r="M49" s="96">
        <v>0</v>
      </c>
      <c r="N49" s="96">
        <v>2</v>
      </c>
      <c r="O49" s="96">
        <v>4</v>
      </c>
      <c r="P49" s="108">
        <v>6</v>
      </c>
      <c r="R49" s="151" t="s">
        <v>22</v>
      </c>
      <c r="S49" s="104" t="s">
        <v>159</v>
      </c>
      <c r="T49" s="100" t="s">
        <v>310</v>
      </c>
      <c r="U49" s="96">
        <v>3</v>
      </c>
      <c r="V49" s="96">
        <v>0</v>
      </c>
      <c r="W49" s="96">
        <v>2</v>
      </c>
      <c r="X49" s="96">
        <v>4</v>
      </c>
      <c r="Y49" s="108">
        <v>6</v>
      </c>
      <c r="AA49" s="104" t="s">
        <v>159</v>
      </c>
      <c r="AB49" s="100" t="s">
        <v>310</v>
      </c>
      <c r="AC49" s="96">
        <v>3</v>
      </c>
      <c r="AD49" s="96">
        <v>0</v>
      </c>
      <c r="AE49" s="96">
        <v>2</v>
      </c>
      <c r="AF49" s="96">
        <v>4</v>
      </c>
      <c r="AG49" s="108">
        <v>6</v>
      </c>
    </row>
    <row r="50" spans="2:33" ht="15" customHeight="1" x14ac:dyDescent="0.2">
      <c r="B50" s="93" t="s">
        <v>167</v>
      </c>
      <c r="C50" s="94" t="s">
        <v>44</v>
      </c>
      <c r="D50" s="96">
        <v>3</v>
      </c>
      <c r="E50" s="96">
        <v>0</v>
      </c>
      <c r="F50" s="96">
        <v>0</v>
      </c>
      <c r="G50" s="96">
        <v>3</v>
      </c>
      <c r="H50" s="108">
        <v>6</v>
      </c>
      <c r="J50" s="93" t="s">
        <v>96</v>
      </c>
      <c r="K50" s="94" t="s">
        <v>311</v>
      </c>
      <c r="L50" s="96">
        <v>3</v>
      </c>
      <c r="M50" s="96">
        <v>0</v>
      </c>
      <c r="N50" s="96">
        <v>2</v>
      </c>
      <c r="O50" s="96">
        <v>4</v>
      </c>
      <c r="P50" s="108">
        <v>6</v>
      </c>
      <c r="R50" s="151" t="s">
        <v>22</v>
      </c>
      <c r="S50" s="93" t="s">
        <v>96</v>
      </c>
      <c r="T50" s="94" t="s">
        <v>311</v>
      </c>
      <c r="U50" s="96">
        <v>3</v>
      </c>
      <c r="V50" s="96">
        <v>0</v>
      </c>
      <c r="W50" s="96">
        <v>2</v>
      </c>
      <c r="X50" s="96">
        <v>4</v>
      </c>
      <c r="Y50" s="108">
        <v>6</v>
      </c>
      <c r="AA50" s="93" t="s">
        <v>96</v>
      </c>
      <c r="AB50" s="94" t="s">
        <v>311</v>
      </c>
      <c r="AC50" s="96">
        <v>3</v>
      </c>
      <c r="AD50" s="96">
        <v>0</v>
      </c>
      <c r="AE50" s="96">
        <v>2</v>
      </c>
      <c r="AF50" s="96">
        <v>4</v>
      </c>
      <c r="AG50" s="108">
        <v>6</v>
      </c>
    </row>
    <row r="51" spans="2:33" ht="15" customHeight="1" x14ac:dyDescent="0.2">
      <c r="B51" s="101" t="s">
        <v>76</v>
      </c>
      <c r="C51" s="102" t="s">
        <v>57</v>
      </c>
      <c r="D51" s="144">
        <v>2</v>
      </c>
      <c r="E51" s="144">
        <v>0</v>
      </c>
      <c r="F51" s="144">
        <v>0</v>
      </c>
      <c r="G51" s="144">
        <v>2</v>
      </c>
      <c r="H51" s="145">
        <v>3</v>
      </c>
      <c r="J51" s="101" t="s">
        <v>158</v>
      </c>
      <c r="K51" s="102" t="s">
        <v>125</v>
      </c>
      <c r="L51" s="144">
        <v>3</v>
      </c>
      <c r="M51" s="144">
        <v>0</v>
      </c>
      <c r="N51" s="144">
        <v>0</v>
      </c>
      <c r="O51" s="144">
        <v>3</v>
      </c>
      <c r="P51" s="145">
        <v>5</v>
      </c>
      <c r="R51" s="151" t="s">
        <v>22</v>
      </c>
      <c r="S51" s="101" t="s">
        <v>158</v>
      </c>
      <c r="T51" s="102" t="s">
        <v>125</v>
      </c>
      <c r="U51" s="144">
        <v>3</v>
      </c>
      <c r="V51" s="144">
        <v>0</v>
      </c>
      <c r="W51" s="144">
        <v>0</v>
      </c>
      <c r="X51" s="144">
        <v>3</v>
      </c>
      <c r="Y51" s="145">
        <v>5</v>
      </c>
      <c r="AA51" s="40"/>
      <c r="AB51" s="34"/>
      <c r="AC51" s="86"/>
      <c r="AD51" s="86"/>
      <c r="AE51" s="86"/>
      <c r="AF51" s="86"/>
      <c r="AG51" s="91"/>
    </row>
    <row r="52" spans="2:33" x14ac:dyDescent="0.2">
      <c r="B52" s="101" t="s">
        <v>342</v>
      </c>
      <c r="C52" s="102" t="s">
        <v>343</v>
      </c>
      <c r="D52" s="144">
        <v>3</v>
      </c>
      <c r="E52" s="144">
        <v>0</v>
      </c>
      <c r="F52" s="144">
        <v>2</v>
      </c>
      <c r="G52" s="144">
        <v>4</v>
      </c>
      <c r="H52" s="145">
        <v>6</v>
      </c>
      <c r="J52" s="101" t="s">
        <v>150</v>
      </c>
      <c r="K52" s="102" t="s">
        <v>55</v>
      </c>
      <c r="L52" s="144">
        <v>3</v>
      </c>
      <c r="M52" s="144">
        <v>0</v>
      </c>
      <c r="N52" s="144">
        <v>0</v>
      </c>
      <c r="O52" s="144">
        <v>3</v>
      </c>
      <c r="P52" s="145">
        <v>5</v>
      </c>
      <c r="R52" s="151" t="s">
        <v>22</v>
      </c>
      <c r="S52" s="107" t="s">
        <v>171</v>
      </c>
      <c r="T52" s="97" t="s">
        <v>190</v>
      </c>
      <c r="U52" s="98">
        <v>0</v>
      </c>
      <c r="V52" s="98">
        <v>0</v>
      </c>
      <c r="W52" s="98">
        <v>0</v>
      </c>
      <c r="X52" s="98">
        <v>0</v>
      </c>
      <c r="Y52" s="146">
        <v>5</v>
      </c>
      <c r="AA52" s="40"/>
      <c r="AB52" s="34"/>
      <c r="AC52" s="86"/>
      <c r="AD52" s="86"/>
      <c r="AE52" s="86"/>
      <c r="AF52" s="86"/>
      <c r="AG52" s="91"/>
    </row>
    <row r="53" spans="2:33" ht="15" customHeight="1" x14ac:dyDescent="0.2">
      <c r="B53" s="101" t="s">
        <v>344</v>
      </c>
      <c r="C53" s="103" t="s">
        <v>121</v>
      </c>
      <c r="D53" s="95">
        <v>3</v>
      </c>
      <c r="E53" s="95">
        <v>0</v>
      </c>
      <c r="F53" s="95">
        <v>0</v>
      </c>
      <c r="G53" s="95">
        <v>3</v>
      </c>
      <c r="H53" s="110">
        <v>5</v>
      </c>
      <c r="J53" s="101" t="s">
        <v>312</v>
      </c>
      <c r="K53" s="103" t="s">
        <v>122</v>
      </c>
      <c r="L53" s="95">
        <v>2</v>
      </c>
      <c r="M53" s="95">
        <v>0</v>
      </c>
      <c r="N53" s="95">
        <v>0</v>
      </c>
      <c r="O53" s="95">
        <v>2</v>
      </c>
      <c r="P53" s="110">
        <v>2</v>
      </c>
      <c r="R53" s="150"/>
      <c r="S53" s="258" t="s">
        <v>24</v>
      </c>
      <c r="T53" s="259"/>
      <c r="U53" s="112">
        <f>SUM(U49:U52)</f>
        <v>9</v>
      </c>
      <c r="V53" s="112">
        <f>SUM(V49:V52)</f>
        <v>0</v>
      </c>
      <c r="W53" s="112">
        <f>SUM(W49:W52)</f>
        <v>4</v>
      </c>
      <c r="X53" s="112">
        <f>SUM(X49:X52)</f>
        <v>11</v>
      </c>
      <c r="Y53" s="67">
        <f>SUM(Y49:Y52)</f>
        <v>22</v>
      </c>
      <c r="AA53" s="40"/>
      <c r="AB53" s="34"/>
      <c r="AC53" s="86"/>
      <c r="AD53" s="86"/>
      <c r="AE53" s="86"/>
      <c r="AF53" s="86"/>
      <c r="AG53" s="91"/>
    </row>
    <row r="54" spans="2:33" ht="23.25" customHeight="1" x14ac:dyDescent="0.2">
      <c r="B54" s="105" t="s">
        <v>312</v>
      </c>
      <c r="C54" s="106" t="s">
        <v>122</v>
      </c>
      <c r="D54" s="95">
        <v>2</v>
      </c>
      <c r="E54" s="95">
        <v>0</v>
      </c>
      <c r="F54" s="95">
        <v>0</v>
      </c>
      <c r="G54" s="95">
        <v>2</v>
      </c>
      <c r="H54" s="110">
        <v>2</v>
      </c>
      <c r="J54" s="105" t="s">
        <v>313</v>
      </c>
      <c r="K54" s="106" t="s">
        <v>296</v>
      </c>
      <c r="L54" s="95">
        <v>2</v>
      </c>
      <c r="M54" s="95">
        <v>0</v>
      </c>
      <c r="N54" s="95">
        <v>0</v>
      </c>
      <c r="O54" s="95">
        <v>2</v>
      </c>
      <c r="P54" s="110">
        <v>2</v>
      </c>
      <c r="R54" s="151" t="s">
        <v>23</v>
      </c>
      <c r="S54" s="101" t="s">
        <v>150</v>
      </c>
      <c r="T54" s="102" t="s">
        <v>55</v>
      </c>
      <c r="U54" s="144">
        <v>3</v>
      </c>
      <c r="V54" s="144">
        <v>0</v>
      </c>
      <c r="W54" s="144">
        <v>0</v>
      </c>
      <c r="X54" s="144">
        <v>3</v>
      </c>
      <c r="Y54" s="145">
        <v>5</v>
      </c>
      <c r="AA54" s="40"/>
      <c r="AB54" s="34"/>
      <c r="AC54" s="86"/>
      <c r="AD54" s="86"/>
      <c r="AE54" s="86"/>
      <c r="AF54" s="86"/>
      <c r="AG54" s="91"/>
    </row>
    <row r="55" spans="2:33" ht="15" customHeight="1" thickBot="1" x14ac:dyDescent="0.25">
      <c r="B55" s="104" t="s">
        <v>345</v>
      </c>
      <c r="C55" s="100" t="s">
        <v>346</v>
      </c>
      <c r="D55" s="96">
        <v>0</v>
      </c>
      <c r="E55" s="96">
        <v>0</v>
      </c>
      <c r="F55" s="96">
        <v>0</v>
      </c>
      <c r="G55" s="96">
        <v>0</v>
      </c>
      <c r="H55" s="108">
        <v>5</v>
      </c>
      <c r="J55" s="107" t="s">
        <v>171</v>
      </c>
      <c r="K55" s="97" t="s">
        <v>190</v>
      </c>
      <c r="L55" s="98">
        <v>0</v>
      </c>
      <c r="M55" s="98">
        <v>0</v>
      </c>
      <c r="N55" s="98">
        <v>0</v>
      </c>
      <c r="O55" s="98">
        <v>0</v>
      </c>
      <c r="P55" s="146">
        <v>5</v>
      </c>
      <c r="R55" s="151" t="s">
        <v>23</v>
      </c>
      <c r="S55" s="101" t="s">
        <v>312</v>
      </c>
      <c r="T55" s="103" t="s">
        <v>122</v>
      </c>
      <c r="U55" s="95">
        <v>2</v>
      </c>
      <c r="V55" s="95">
        <v>0</v>
      </c>
      <c r="W55" s="95">
        <v>0</v>
      </c>
      <c r="X55" s="95">
        <v>2</v>
      </c>
      <c r="Y55" s="110">
        <v>2</v>
      </c>
      <c r="AA55" s="40"/>
      <c r="AB55" s="34"/>
      <c r="AC55" s="86"/>
      <c r="AD55" s="86"/>
      <c r="AE55" s="86"/>
      <c r="AF55" s="86"/>
      <c r="AG55" s="91"/>
    </row>
    <row r="56" spans="2:33" ht="15.75" customHeight="1" thickBot="1" x14ac:dyDescent="0.25">
      <c r="B56" s="248" t="s">
        <v>26</v>
      </c>
      <c r="C56" s="249"/>
      <c r="D56" s="114">
        <f>SUM(D49:D55)</f>
        <v>16</v>
      </c>
      <c r="E56" s="114">
        <f>SUM(E49:E55)</f>
        <v>0</v>
      </c>
      <c r="F56" s="114">
        <f>SUM(F49:F55)</f>
        <v>2</v>
      </c>
      <c r="G56" s="114">
        <f>SUM(G49:G55)</f>
        <v>17</v>
      </c>
      <c r="H56" s="131">
        <f>SUM(H49:H55)</f>
        <v>32</v>
      </c>
      <c r="J56" s="248" t="s">
        <v>26</v>
      </c>
      <c r="K56" s="249"/>
      <c r="L56" s="114">
        <f>SUM(L48:L55)</f>
        <v>16</v>
      </c>
      <c r="M56" s="114">
        <f>SUM(M48:M55)</f>
        <v>0</v>
      </c>
      <c r="N56" s="114">
        <f>SUM(N48:N55)</f>
        <v>4</v>
      </c>
      <c r="O56" s="114">
        <f>SUM(O48:O55)</f>
        <v>18</v>
      </c>
      <c r="P56" s="115">
        <f>SUM(P48:P55)</f>
        <v>31</v>
      </c>
      <c r="R56" s="151" t="s">
        <v>23</v>
      </c>
      <c r="S56" s="105" t="s">
        <v>313</v>
      </c>
      <c r="T56" s="106" t="s">
        <v>296</v>
      </c>
      <c r="U56" s="95">
        <v>2</v>
      </c>
      <c r="V56" s="95">
        <v>0</v>
      </c>
      <c r="W56" s="95">
        <v>0</v>
      </c>
      <c r="X56" s="95">
        <v>2</v>
      </c>
      <c r="Y56" s="110">
        <v>2</v>
      </c>
      <c r="AA56" s="40"/>
      <c r="AB56" s="34"/>
      <c r="AC56" s="86"/>
      <c r="AD56" s="86"/>
      <c r="AE56" s="86"/>
      <c r="AF56" s="86"/>
      <c r="AG56" s="91"/>
    </row>
    <row r="57" spans="2:33" ht="15" customHeight="1" thickBot="1" x14ac:dyDescent="0.25">
      <c r="B57" s="17"/>
      <c r="H57" s="16"/>
      <c r="J57" s="17"/>
      <c r="P57" s="16"/>
      <c r="R57" s="151"/>
      <c r="S57" s="258" t="s">
        <v>25</v>
      </c>
      <c r="T57" s="259"/>
      <c r="U57" s="112">
        <f>SUM(U54:U56)</f>
        <v>7</v>
      </c>
      <c r="V57" s="112">
        <f>SUM(V54:V56)</f>
        <v>0</v>
      </c>
      <c r="W57" s="112">
        <f>SUM(W54:W56)</f>
        <v>0</v>
      </c>
      <c r="X57" s="112">
        <f>SUM(X54:X56)</f>
        <v>7</v>
      </c>
      <c r="Y57" s="67">
        <f>SUM(Y54:Y56)</f>
        <v>9</v>
      </c>
      <c r="AA57" s="133"/>
      <c r="AB57" s="113"/>
      <c r="AC57" s="82"/>
      <c r="AD57" s="82"/>
      <c r="AE57" s="82"/>
      <c r="AF57" s="82"/>
      <c r="AG57" s="157"/>
    </row>
    <row r="58" spans="2:33" ht="13.5" customHeight="1" thickBot="1" x14ac:dyDescent="0.25">
      <c r="B58" s="17"/>
      <c r="H58" s="16"/>
      <c r="J58" s="17"/>
      <c r="P58" s="16"/>
      <c r="R58" s="17"/>
      <c r="S58" s="248" t="s">
        <v>26</v>
      </c>
      <c r="T58" s="249"/>
      <c r="U58" s="116">
        <f>SUM(U53,U57)</f>
        <v>16</v>
      </c>
      <c r="V58" s="116">
        <f>SUM(V53,V57)</f>
        <v>0</v>
      </c>
      <c r="W58" s="116">
        <f>SUM(W53,W57)</f>
        <v>4</v>
      </c>
      <c r="X58" s="116">
        <f>SUM(X53,X57)</f>
        <v>18</v>
      </c>
      <c r="Y58" s="117">
        <f>SUM(Y53,Y57)</f>
        <v>31</v>
      </c>
      <c r="AA58" s="248" t="s">
        <v>26</v>
      </c>
      <c r="AB58" s="249"/>
      <c r="AC58" s="114">
        <f>SUM(AC49:AC56)</f>
        <v>6</v>
      </c>
      <c r="AD58" s="114">
        <f>SUM(AD49:AD56)</f>
        <v>0</v>
      </c>
      <c r="AE58" s="114">
        <f>SUM(AE49:AE56)</f>
        <v>4</v>
      </c>
      <c r="AF58" s="114">
        <f>SUM(AF49:AF56)</f>
        <v>8</v>
      </c>
      <c r="AG58" s="115">
        <f>SUM(AG49:AG56)</f>
        <v>12</v>
      </c>
    </row>
    <row r="59" spans="2:33" ht="15" customHeight="1" x14ac:dyDescent="0.2">
      <c r="B59" s="17"/>
      <c r="H59" s="16"/>
      <c r="J59" s="17"/>
      <c r="P59" s="16"/>
      <c r="R59" s="17"/>
      <c r="S59" s="28"/>
      <c r="T59" s="28"/>
      <c r="U59" s="31"/>
      <c r="V59" s="31"/>
      <c r="W59" s="31"/>
      <c r="X59" s="31"/>
      <c r="Y59" s="87"/>
      <c r="AA59" s="46"/>
      <c r="AB59" s="37"/>
      <c r="AC59" s="38"/>
      <c r="AD59" s="38"/>
      <c r="AE59" s="38"/>
      <c r="AF59" s="38"/>
      <c r="AG59" s="44"/>
    </row>
    <row r="60" spans="2:33" ht="15" customHeight="1" thickBot="1" x14ac:dyDescent="0.25">
      <c r="B60" s="255" t="s">
        <v>11</v>
      </c>
      <c r="C60" s="256"/>
      <c r="D60" s="256"/>
      <c r="E60" s="256"/>
      <c r="F60" s="256"/>
      <c r="G60" s="256"/>
      <c r="H60" s="257"/>
      <c r="J60" s="255" t="s">
        <v>11</v>
      </c>
      <c r="K60" s="256"/>
      <c r="L60" s="256"/>
      <c r="M60" s="256"/>
      <c r="N60" s="256"/>
      <c r="O60" s="256"/>
      <c r="P60" s="257"/>
      <c r="R60" s="17"/>
      <c r="S60" s="256" t="s">
        <v>11</v>
      </c>
      <c r="T60" s="256"/>
      <c r="U60" s="256"/>
      <c r="V60" s="256"/>
      <c r="W60" s="256"/>
      <c r="X60" s="256"/>
      <c r="Y60" s="257"/>
      <c r="AA60" s="276" t="s">
        <v>11</v>
      </c>
      <c r="AB60" s="277"/>
      <c r="AC60" s="277"/>
      <c r="AD60" s="277"/>
      <c r="AE60" s="277"/>
      <c r="AF60" s="277"/>
      <c r="AG60" s="278"/>
    </row>
    <row r="61" spans="2:33" ht="15" customHeight="1" thickBot="1" x14ac:dyDescent="0.25">
      <c r="B61" s="39" t="s">
        <v>1</v>
      </c>
      <c r="C61" s="26" t="s">
        <v>2</v>
      </c>
      <c r="D61" s="27" t="s">
        <v>0</v>
      </c>
      <c r="E61" s="27" t="s">
        <v>3</v>
      </c>
      <c r="F61" s="27" t="s">
        <v>4</v>
      </c>
      <c r="G61" s="27" t="s">
        <v>5</v>
      </c>
      <c r="H61" s="92" t="s">
        <v>6</v>
      </c>
      <c r="J61" s="39" t="s">
        <v>1</v>
      </c>
      <c r="K61" s="26" t="s">
        <v>2</v>
      </c>
      <c r="L61" s="27" t="s">
        <v>0</v>
      </c>
      <c r="M61" s="27" t="s">
        <v>3</v>
      </c>
      <c r="N61" s="27" t="s">
        <v>4</v>
      </c>
      <c r="O61" s="27" t="s">
        <v>5</v>
      </c>
      <c r="P61" s="92" t="s">
        <v>6</v>
      </c>
      <c r="R61" s="17"/>
      <c r="S61" s="170" t="s">
        <v>1</v>
      </c>
      <c r="T61" s="171" t="s">
        <v>2</v>
      </c>
      <c r="U61" s="172" t="s">
        <v>0</v>
      </c>
      <c r="V61" s="172" t="s">
        <v>3</v>
      </c>
      <c r="W61" s="172" t="s">
        <v>4</v>
      </c>
      <c r="X61" s="172" t="s">
        <v>5</v>
      </c>
      <c r="Y61" s="173" t="s">
        <v>6</v>
      </c>
      <c r="Z61" s="2"/>
      <c r="AA61" s="170" t="s">
        <v>1</v>
      </c>
      <c r="AB61" s="171" t="s">
        <v>2</v>
      </c>
      <c r="AC61" s="172" t="s">
        <v>0</v>
      </c>
      <c r="AD61" s="172" t="s">
        <v>3</v>
      </c>
      <c r="AE61" s="172" t="s">
        <v>4</v>
      </c>
      <c r="AF61" s="172" t="s">
        <v>5</v>
      </c>
      <c r="AG61" s="173" t="s">
        <v>6</v>
      </c>
    </row>
    <row r="62" spans="2:33" ht="15" customHeight="1" x14ac:dyDescent="0.2">
      <c r="B62" s="104" t="s">
        <v>347</v>
      </c>
      <c r="C62" s="100" t="s">
        <v>348</v>
      </c>
      <c r="D62" s="96">
        <v>2</v>
      </c>
      <c r="E62" s="96">
        <v>0</v>
      </c>
      <c r="F62" s="96">
        <v>2</v>
      </c>
      <c r="G62" s="96">
        <v>3</v>
      </c>
      <c r="H62" s="108">
        <v>5</v>
      </c>
      <c r="J62" s="104" t="s">
        <v>157</v>
      </c>
      <c r="K62" s="100" t="s">
        <v>314</v>
      </c>
      <c r="L62" s="96">
        <v>2</v>
      </c>
      <c r="M62" s="96">
        <v>0</v>
      </c>
      <c r="N62" s="96">
        <v>2</v>
      </c>
      <c r="O62" s="96">
        <v>3</v>
      </c>
      <c r="P62" s="108">
        <v>5</v>
      </c>
      <c r="R62" s="151" t="s">
        <v>22</v>
      </c>
      <c r="S62" s="104" t="s">
        <v>157</v>
      </c>
      <c r="T62" s="100" t="s">
        <v>314</v>
      </c>
      <c r="U62" s="96">
        <v>2</v>
      </c>
      <c r="V62" s="96">
        <v>0</v>
      </c>
      <c r="W62" s="96">
        <v>2</v>
      </c>
      <c r="X62" s="96">
        <v>3</v>
      </c>
      <c r="Y62" s="108">
        <v>5</v>
      </c>
      <c r="AA62" s="101" t="s">
        <v>99</v>
      </c>
      <c r="AB62" s="102" t="s">
        <v>40</v>
      </c>
      <c r="AC62" s="144">
        <v>3</v>
      </c>
      <c r="AD62" s="144">
        <v>0</v>
      </c>
      <c r="AE62" s="144">
        <v>0</v>
      </c>
      <c r="AF62" s="144">
        <v>3</v>
      </c>
      <c r="AG62" s="145">
        <v>5</v>
      </c>
    </row>
    <row r="63" spans="2:33" s="2" customFormat="1" ht="23.1" customHeight="1" x14ac:dyDescent="0.2">
      <c r="B63" s="93" t="s">
        <v>349</v>
      </c>
      <c r="C63" s="94" t="s">
        <v>123</v>
      </c>
      <c r="D63" s="96">
        <v>3</v>
      </c>
      <c r="E63" s="96">
        <v>0</v>
      </c>
      <c r="F63" s="96">
        <v>0</v>
      </c>
      <c r="G63" s="96">
        <v>3</v>
      </c>
      <c r="H63" s="108">
        <v>5</v>
      </c>
      <c r="I63" s="1"/>
      <c r="J63" s="93" t="s">
        <v>97</v>
      </c>
      <c r="K63" s="94" t="s">
        <v>98</v>
      </c>
      <c r="L63" s="96">
        <v>3</v>
      </c>
      <c r="M63" s="96">
        <v>0</v>
      </c>
      <c r="N63" s="96">
        <v>0</v>
      </c>
      <c r="O63" s="96">
        <v>3</v>
      </c>
      <c r="P63" s="108">
        <v>5</v>
      </c>
      <c r="R63" s="151" t="s">
        <v>22</v>
      </c>
      <c r="S63" s="93" t="s">
        <v>97</v>
      </c>
      <c r="T63" s="94" t="s">
        <v>98</v>
      </c>
      <c r="U63" s="96">
        <v>3</v>
      </c>
      <c r="V63" s="96">
        <v>0</v>
      </c>
      <c r="W63" s="96">
        <v>0</v>
      </c>
      <c r="X63" s="96">
        <v>3</v>
      </c>
      <c r="Y63" s="108">
        <v>5</v>
      </c>
      <c r="Z63" s="3"/>
      <c r="AA63" s="40"/>
      <c r="AB63" s="34"/>
      <c r="AC63" s="86"/>
      <c r="AD63" s="86"/>
      <c r="AE63" s="86"/>
      <c r="AF63" s="86"/>
      <c r="AG63" s="91"/>
    </row>
    <row r="64" spans="2:33" ht="15" customHeight="1" x14ac:dyDescent="0.2">
      <c r="B64" s="101" t="s">
        <v>350</v>
      </c>
      <c r="C64" s="102" t="s">
        <v>124</v>
      </c>
      <c r="D64" s="144">
        <v>3</v>
      </c>
      <c r="E64" s="144">
        <v>0</v>
      </c>
      <c r="F64" s="144">
        <v>0</v>
      </c>
      <c r="G64" s="144">
        <v>3</v>
      </c>
      <c r="H64" s="145">
        <v>5</v>
      </c>
      <c r="J64" s="101" t="s">
        <v>99</v>
      </c>
      <c r="K64" s="102" t="s">
        <v>40</v>
      </c>
      <c r="L64" s="144">
        <v>3</v>
      </c>
      <c r="M64" s="144">
        <v>0</v>
      </c>
      <c r="N64" s="144">
        <v>0</v>
      </c>
      <c r="O64" s="144">
        <v>3</v>
      </c>
      <c r="P64" s="145">
        <v>5</v>
      </c>
      <c r="R64" s="151" t="s">
        <v>22</v>
      </c>
      <c r="S64" s="101" t="s">
        <v>99</v>
      </c>
      <c r="T64" s="102" t="s">
        <v>40</v>
      </c>
      <c r="U64" s="144">
        <v>3</v>
      </c>
      <c r="V64" s="144">
        <v>0</v>
      </c>
      <c r="W64" s="144">
        <v>0</v>
      </c>
      <c r="X64" s="144">
        <v>3</v>
      </c>
      <c r="Y64" s="145">
        <v>5</v>
      </c>
      <c r="AA64" s="40"/>
      <c r="AB64" s="34"/>
      <c r="AC64" s="86"/>
      <c r="AD64" s="86"/>
      <c r="AE64" s="86"/>
      <c r="AF64" s="86"/>
      <c r="AG64" s="91"/>
    </row>
    <row r="65" spans="2:33" ht="15" customHeight="1" x14ac:dyDescent="0.2">
      <c r="B65" s="101" t="s">
        <v>351</v>
      </c>
      <c r="C65" s="102" t="s">
        <v>125</v>
      </c>
      <c r="D65" s="144">
        <v>3</v>
      </c>
      <c r="E65" s="144">
        <v>0</v>
      </c>
      <c r="F65" s="144">
        <v>0</v>
      </c>
      <c r="G65" s="144">
        <v>3</v>
      </c>
      <c r="H65" s="145">
        <v>5</v>
      </c>
      <c r="J65" s="101" t="s">
        <v>158</v>
      </c>
      <c r="K65" s="102" t="s">
        <v>315</v>
      </c>
      <c r="L65" s="144">
        <v>3</v>
      </c>
      <c r="M65" s="144">
        <v>0</v>
      </c>
      <c r="N65" s="144">
        <v>0</v>
      </c>
      <c r="O65" s="144">
        <v>3</v>
      </c>
      <c r="P65" s="145">
        <v>5</v>
      </c>
      <c r="R65" s="151" t="s">
        <v>22</v>
      </c>
      <c r="S65" s="101" t="s">
        <v>158</v>
      </c>
      <c r="T65" s="102" t="s">
        <v>315</v>
      </c>
      <c r="U65" s="144">
        <v>3</v>
      </c>
      <c r="V65" s="144">
        <v>0</v>
      </c>
      <c r="W65" s="144">
        <v>0</v>
      </c>
      <c r="X65" s="144">
        <v>3</v>
      </c>
      <c r="Y65" s="145">
        <v>5</v>
      </c>
      <c r="AA65" s="40"/>
      <c r="AB65" s="34"/>
      <c r="AC65" s="86"/>
      <c r="AD65" s="86"/>
      <c r="AE65" s="86"/>
      <c r="AF65" s="86"/>
      <c r="AG65" s="91"/>
    </row>
    <row r="66" spans="2:33" ht="15" customHeight="1" x14ac:dyDescent="0.2">
      <c r="B66" s="101" t="s">
        <v>13</v>
      </c>
      <c r="C66" s="103" t="s">
        <v>126</v>
      </c>
      <c r="D66" s="95">
        <v>3</v>
      </c>
      <c r="E66" s="95">
        <v>0</v>
      </c>
      <c r="F66" s="95">
        <v>0</v>
      </c>
      <c r="G66" s="95">
        <v>3</v>
      </c>
      <c r="H66" s="110">
        <v>5</v>
      </c>
      <c r="J66" s="101" t="s">
        <v>13</v>
      </c>
      <c r="K66" s="103" t="s">
        <v>126</v>
      </c>
      <c r="L66" s="95">
        <v>3</v>
      </c>
      <c r="M66" s="95">
        <v>0</v>
      </c>
      <c r="N66" s="95">
        <v>0</v>
      </c>
      <c r="O66" s="95">
        <v>3</v>
      </c>
      <c r="P66" s="110">
        <v>5</v>
      </c>
      <c r="R66" s="150"/>
      <c r="S66" s="258" t="s">
        <v>24</v>
      </c>
      <c r="T66" s="259"/>
      <c r="U66" s="112">
        <f>SUM(U62:U65)</f>
        <v>11</v>
      </c>
      <c r="V66" s="112">
        <f>SUM(V62:V65)</f>
        <v>0</v>
      </c>
      <c r="W66" s="112">
        <f>SUM(W62:W65)</f>
        <v>2</v>
      </c>
      <c r="X66" s="112">
        <f>SUM(X62:X65)</f>
        <v>12</v>
      </c>
      <c r="Y66" s="67">
        <f>SUM(Y62:Y65)</f>
        <v>20</v>
      </c>
      <c r="AA66" s="59"/>
      <c r="AB66" s="53"/>
      <c r="AC66" s="54"/>
      <c r="AD66" s="54"/>
      <c r="AE66" s="54"/>
      <c r="AF66" s="54"/>
      <c r="AG66" s="58"/>
    </row>
    <row r="67" spans="2:33" ht="15" customHeight="1" thickBot="1" x14ac:dyDescent="0.25">
      <c r="B67" s="105" t="s">
        <v>13</v>
      </c>
      <c r="C67" s="106" t="s">
        <v>127</v>
      </c>
      <c r="D67" s="95">
        <v>3</v>
      </c>
      <c r="E67" s="95">
        <v>0</v>
      </c>
      <c r="F67" s="95">
        <v>0</v>
      </c>
      <c r="G67" s="95">
        <v>3</v>
      </c>
      <c r="H67" s="110">
        <v>5</v>
      </c>
      <c r="J67" s="105" t="s">
        <v>95</v>
      </c>
      <c r="K67" s="106" t="s">
        <v>45</v>
      </c>
      <c r="L67" s="95">
        <v>3</v>
      </c>
      <c r="M67" s="95">
        <v>0</v>
      </c>
      <c r="N67" s="95">
        <v>0</v>
      </c>
      <c r="O67" s="95">
        <v>3</v>
      </c>
      <c r="P67" s="110">
        <v>5</v>
      </c>
      <c r="R67" s="151" t="s">
        <v>23</v>
      </c>
      <c r="S67" s="101" t="s">
        <v>13</v>
      </c>
      <c r="T67" s="103" t="s">
        <v>126</v>
      </c>
      <c r="U67" s="95">
        <v>3</v>
      </c>
      <c r="V67" s="95">
        <v>0</v>
      </c>
      <c r="W67" s="95">
        <v>0</v>
      </c>
      <c r="X67" s="95">
        <v>3</v>
      </c>
      <c r="Y67" s="110">
        <v>5</v>
      </c>
      <c r="AA67" s="59"/>
      <c r="AB67" s="53"/>
      <c r="AC67" s="54"/>
      <c r="AD67" s="54"/>
      <c r="AE67" s="54"/>
      <c r="AF67" s="54"/>
      <c r="AG67" s="58"/>
    </row>
    <row r="68" spans="2:33" ht="15" customHeight="1" thickBot="1" x14ac:dyDescent="0.25">
      <c r="B68" s="248" t="s">
        <v>26</v>
      </c>
      <c r="C68" s="249"/>
      <c r="D68" s="114">
        <f>SUM(D62:D67)</f>
        <v>17</v>
      </c>
      <c r="E68" s="114">
        <f>SUM(E62:E67)</f>
        <v>0</v>
      </c>
      <c r="F68" s="114">
        <f>SUM(F62:F67)</f>
        <v>2</v>
      </c>
      <c r="G68" s="114">
        <f>SUM(G62:G67)</f>
        <v>18</v>
      </c>
      <c r="H68" s="115">
        <f>SUM(H62:H67)</f>
        <v>30</v>
      </c>
      <c r="J68" s="248" t="s">
        <v>26</v>
      </c>
      <c r="K68" s="249"/>
      <c r="L68" s="114">
        <f>SUM(L60:L67)</f>
        <v>17</v>
      </c>
      <c r="M68" s="114">
        <f>SUM(M60:M67)</f>
        <v>0</v>
      </c>
      <c r="N68" s="114">
        <f>SUM(N60:N67)</f>
        <v>2</v>
      </c>
      <c r="O68" s="114">
        <f>SUM(O60:O67)</f>
        <v>18</v>
      </c>
      <c r="P68" s="115">
        <f>SUM(P60:P67)</f>
        <v>30</v>
      </c>
      <c r="R68" s="151" t="s">
        <v>23</v>
      </c>
      <c r="S68" s="105" t="s">
        <v>95</v>
      </c>
      <c r="T68" s="106" t="s">
        <v>45</v>
      </c>
      <c r="U68" s="95">
        <v>3</v>
      </c>
      <c r="V68" s="95">
        <v>0</v>
      </c>
      <c r="W68" s="95">
        <v>0</v>
      </c>
      <c r="X68" s="95">
        <v>3</v>
      </c>
      <c r="Y68" s="110">
        <v>5</v>
      </c>
      <c r="AA68" s="40"/>
      <c r="AB68" s="34"/>
      <c r="AC68" s="86"/>
      <c r="AD68" s="86"/>
      <c r="AE68" s="86"/>
      <c r="AF68" s="86"/>
      <c r="AG68" s="91"/>
    </row>
    <row r="69" spans="2:33" ht="15" customHeight="1" thickBot="1" x14ac:dyDescent="0.25">
      <c r="B69" s="85"/>
      <c r="C69" s="28"/>
      <c r="D69" s="31"/>
      <c r="E69" s="31"/>
      <c r="F69" s="31"/>
      <c r="G69" s="31"/>
      <c r="H69" s="87"/>
      <c r="J69" s="85"/>
      <c r="K69" s="28"/>
      <c r="L69" s="31"/>
      <c r="M69" s="31"/>
      <c r="N69" s="31"/>
      <c r="O69" s="31"/>
      <c r="P69" s="87"/>
      <c r="R69" s="151"/>
      <c r="S69" s="258" t="s">
        <v>25</v>
      </c>
      <c r="T69" s="259"/>
      <c r="U69" s="119">
        <f>SUM(U67:U68)</f>
        <v>6</v>
      </c>
      <c r="V69" s="119">
        <f>SUM(V67:V68)</f>
        <v>0</v>
      </c>
      <c r="W69" s="119">
        <f>SUM(W67:W68)</f>
        <v>0</v>
      </c>
      <c r="X69" s="119">
        <f>SUM(X67:X68)</f>
        <v>6</v>
      </c>
      <c r="Y69" s="67">
        <f>SUM(Y67:Y68)</f>
        <v>10</v>
      </c>
      <c r="AA69" s="133"/>
      <c r="AB69" s="113"/>
      <c r="AC69" s="82"/>
      <c r="AD69" s="82"/>
      <c r="AE69" s="82"/>
      <c r="AF69" s="82"/>
      <c r="AG69" s="157"/>
    </row>
    <row r="70" spans="2:33" ht="15" customHeight="1" thickBot="1" x14ac:dyDescent="0.25">
      <c r="B70" s="85"/>
      <c r="C70" s="28"/>
      <c r="D70" s="31"/>
      <c r="E70" s="31"/>
      <c r="F70" s="31"/>
      <c r="G70" s="31"/>
      <c r="H70" s="87"/>
      <c r="J70" s="85"/>
      <c r="K70" s="28"/>
      <c r="L70" s="31"/>
      <c r="M70" s="31"/>
      <c r="N70" s="31"/>
      <c r="O70" s="31"/>
      <c r="P70" s="87"/>
      <c r="R70" s="152"/>
      <c r="S70" s="248" t="s">
        <v>26</v>
      </c>
      <c r="T70" s="249"/>
      <c r="U70" s="116">
        <f>SUM(U66,U69)</f>
        <v>17</v>
      </c>
      <c r="V70" s="116">
        <f>SUM(V66,V69)</f>
        <v>0</v>
      </c>
      <c r="W70" s="116">
        <f>SUM(W66,W69)</f>
        <v>2</v>
      </c>
      <c r="X70" s="116">
        <f>SUM(X66,X69)</f>
        <v>18</v>
      </c>
      <c r="Y70" s="117">
        <f>SUM(Y66,Y69)</f>
        <v>30</v>
      </c>
      <c r="AA70" s="248" t="s">
        <v>26</v>
      </c>
      <c r="AB70" s="249"/>
      <c r="AC70" s="114">
        <f>SUM(AC62:AC68)</f>
        <v>3</v>
      </c>
      <c r="AD70" s="114">
        <f>SUM(AD62:AD68)</f>
        <v>0</v>
      </c>
      <c r="AE70" s="114">
        <f>SUM(AE62:AE68)</f>
        <v>0</v>
      </c>
      <c r="AF70" s="114">
        <f>SUM(AF62:AF68)</f>
        <v>3</v>
      </c>
      <c r="AG70" s="115">
        <f>SUM(AG62:AG68)</f>
        <v>5</v>
      </c>
    </row>
    <row r="71" spans="2:33" ht="15" customHeight="1" x14ac:dyDescent="0.2">
      <c r="B71" s="85"/>
      <c r="C71" s="28"/>
      <c r="D71" s="31"/>
      <c r="E71" s="31"/>
      <c r="F71" s="31"/>
      <c r="G71" s="31"/>
      <c r="H71" s="87"/>
      <c r="J71" s="85"/>
      <c r="K71" s="28"/>
      <c r="L71" s="31"/>
      <c r="M71" s="31"/>
      <c r="N71" s="31"/>
      <c r="O71" s="31"/>
      <c r="P71" s="87"/>
      <c r="R71" s="17"/>
      <c r="S71" s="28"/>
      <c r="T71" s="28"/>
      <c r="U71" s="31"/>
      <c r="V71" s="31"/>
      <c r="W71" s="31"/>
      <c r="X71" s="31"/>
      <c r="Y71" s="87"/>
      <c r="AA71" s="17"/>
      <c r="AG71" s="16"/>
    </row>
    <row r="72" spans="2:33" ht="13.5" customHeight="1" thickBot="1" x14ac:dyDescent="0.25">
      <c r="B72" s="255" t="s">
        <v>12</v>
      </c>
      <c r="C72" s="256"/>
      <c r="D72" s="256"/>
      <c r="E72" s="256"/>
      <c r="F72" s="256"/>
      <c r="G72" s="256"/>
      <c r="H72" s="257"/>
      <c r="J72" s="255" t="s">
        <v>12</v>
      </c>
      <c r="K72" s="256"/>
      <c r="L72" s="256"/>
      <c r="M72" s="256"/>
      <c r="N72" s="256"/>
      <c r="O72" s="256"/>
      <c r="P72" s="257"/>
      <c r="R72" s="17"/>
      <c r="S72" s="256" t="s">
        <v>12</v>
      </c>
      <c r="T72" s="256"/>
      <c r="U72" s="256"/>
      <c r="V72" s="256"/>
      <c r="W72" s="256"/>
      <c r="X72" s="256"/>
      <c r="Y72" s="257"/>
      <c r="AA72" s="255" t="s">
        <v>12</v>
      </c>
      <c r="AB72" s="256"/>
      <c r="AC72" s="256"/>
      <c r="AD72" s="256"/>
      <c r="AE72" s="256"/>
      <c r="AF72" s="256"/>
      <c r="AG72" s="257"/>
    </row>
    <row r="73" spans="2:33" ht="15" customHeight="1" thickBot="1" x14ac:dyDescent="0.25">
      <c r="B73" s="39" t="s">
        <v>1</v>
      </c>
      <c r="C73" s="26" t="s">
        <v>2</v>
      </c>
      <c r="D73" s="27" t="s">
        <v>0</v>
      </c>
      <c r="E73" s="27" t="s">
        <v>3</v>
      </c>
      <c r="F73" s="27" t="s">
        <v>4</v>
      </c>
      <c r="G73" s="27" t="s">
        <v>5</v>
      </c>
      <c r="H73" s="92" t="s">
        <v>6</v>
      </c>
      <c r="J73" s="39" t="s">
        <v>1</v>
      </c>
      <c r="K73" s="26" t="s">
        <v>2</v>
      </c>
      <c r="L73" s="27" t="s">
        <v>0</v>
      </c>
      <c r="M73" s="27" t="s">
        <v>3</v>
      </c>
      <c r="N73" s="27" t="s">
        <v>4</v>
      </c>
      <c r="O73" s="27" t="s">
        <v>5</v>
      </c>
      <c r="P73" s="92" t="s">
        <v>6</v>
      </c>
      <c r="R73" s="17"/>
      <c r="S73" s="170" t="s">
        <v>1</v>
      </c>
      <c r="T73" s="171" t="s">
        <v>2</v>
      </c>
      <c r="U73" s="172" t="s">
        <v>0</v>
      </c>
      <c r="V73" s="172" t="s">
        <v>3</v>
      </c>
      <c r="W73" s="172" t="s">
        <v>4</v>
      </c>
      <c r="X73" s="172" t="s">
        <v>5</v>
      </c>
      <c r="Y73" s="173" t="s">
        <v>6</v>
      </c>
      <c r="Z73" s="2"/>
      <c r="AA73" s="170" t="s">
        <v>1</v>
      </c>
      <c r="AB73" s="171" t="s">
        <v>2</v>
      </c>
      <c r="AC73" s="172" t="s">
        <v>0</v>
      </c>
      <c r="AD73" s="172" t="s">
        <v>3</v>
      </c>
      <c r="AE73" s="172" t="s">
        <v>4</v>
      </c>
      <c r="AF73" s="172" t="s">
        <v>5</v>
      </c>
      <c r="AG73" s="173" t="s">
        <v>6</v>
      </c>
    </row>
    <row r="74" spans="2:33" ht="15" customHeight="1" x14ac:dyDescent="0.2">
      <c r="B74" s="104" t="s">
        <v>352</v>
      </c>
      <c r="C74" s="100" t="s">
        <v>128</v>
      </c>
      <c r="D74" s="96">
        <v>3</v>
      </c>
      <c r="E74" s="96">
        <v>0</v>
      </c>
      <c r="F74" s="96">
        <v>0</v>
      </c>
      <c r="G74" s="96">
        <v>3</v>
      </c>
      <c r="H74" s="108">
        <v>5</v>
      </c>
      <c r="J74" s="104" t="s">
        <v>165</v>
      </c>
      <c r="K74" s="100" t="s">
        <v>42</v>
      </c>
      <c r="L74" s="96">
        <v>3</v>
      </c>
      <c r="M74" s="96">
        <v>0</v>
      </c>
      <c r="N74" s="96">
        <v>0</v>
      </c>
      <c r="O74" s="96">
        <v>3</v>
      </c>
      <c r="P74" s="108">
        <v>5</v>
      </c>
      <c r="R74" s="151" t="s">
        <v>22</v>
      </c>
      <c r="S74" s="104" t="s">
        <v>165</v>
      </c>
      <c r="T74" s="100" t="s">
        <v>42</v>
      </c>
      <c r="U74" s="96">
        <v>3</v>
      </c>
      <c r="V74" s="96">
        <v>0</v>
      </c>
      <c r="W74" s="96">
        <v>0</v>
      </c>
      <c r="X74" s="96">
        <v>3</v>
      </c>
      <c r="Y74" s="108">
        <v>5</v>
      </c>
      <c r="AA74" s="104" t="s">
        <v>165</v>
      </c>
      <c r="AB74" s="100" t="s">
        <v>42</v>
      </c>
      <c r="AC74" s="96">
        <v>3</v>
      </c>
      <c r="AD74" s="96">
        <v>0</v>
      </c>
      <c r="AE74" s="96">
        <v>0</v>
      </c>
      <c r="AF74" s="96">
        <v>3</v>
      </c>
      <c r="AG74" s="108">
        <v>5</v>
      </c>
    </row>
    <row r="75" spans="2:33" ht="15" customHeight="1" x14ac:dyDescent="0.2">
      <c r="B75" s="93" t="s">
        <v>353</v>
      </c>
      <c r="C75" s="94" t="s">
        <v>129</v>
      </c>
      <c r="D75" s="96">
        <v>2</v>
      </c>
      <c r="E75" s="96">
        <v>0</v>
      </c>
      <c r="F75" s="96">
        <v>0</v>
      </c>
      <c r="G75" s="96">
        <v>2</v>
      </c>
      <c r="H75" s="108">
        <v>3</v>
      </c>
      <c r="J75" s="93" t="s">
        <v>166</v>
      </c>
      <c r="K75" s="94" t="s">
        <v>316</v>
      </c>
      <c r="L75" s="96">
        <v>2</v>
      </c>
      <c r="M75" s="96">
        <v>0</v>
      </c>
      <c r="N75" s="96">
        <v>2</v>
      </c>
      <c r="O75" s="96">
        <v>3</v>
      </c>
      <c r="P75" s="108">
        <v>5</v>
      </c>
      <c r="R75" s="151" t="s">
        <v>22</v>
      </c>
      <c r="S75" s="93" t="s">
        <v>166</v>
      </c>
      <c r="T75" s="94" t="s">
        <v>316</v>
      </c>
      <c r="U75" s="96">
        <v>2</v>
      </c>
      <c r="V75" s="96">
        <v>0</v>
      </c>
      <c r="W75" s="96">
        <v>2</v>
      </c>
      <c r="X75" s="96">
        <v>3</v>
      </c>
      <c r="Y75" s="108">
        <v>5</v>
      </c>
      <c r="AA75" s="40"/>
      <c r="AB75" s="34"/>
      <c r="AC75" s="86"/>
      <c r="AD75" s="86"/>
      <c r="AE75" s="86"/>
      <c r="AF75" s="86"/>
      <c r="AG75" s="91"/>
    </row>
    <row r="76" spans="2:33" ht="15.75" customHeight="1" x14ac:dyDescent="0.2">
      <c r="B76" s="101" t="s">
        <v>351</v>
      </c>
      <c r="C76" s="102" t="s">
        <v>130</v>
      </c>
      <c r="D76" s="144">
        <v>3</v>
      </c>
      <c r="E76" s="144">
        <v>0</v>
      </c>
      <c r="F76" s="144">
        <v>0</v>
      </c>
      <c r="G76" s="144">
        <v>3</v>
      </c>
      <c r="H76" s="145">
        <v>5</v>
      </c>
      <c r="I76" s="1"/>
      <c r="J76" s="101" t="s">
        <v>158</v>
      </c>
      <c r="K76" s="102" t="s">
        <v>317</v>
      </c>
      <c r="L76" s="144">
        <v>3</v>
      </c>
      <c r="M76" s="144">
        <v>0</v>
      </c>
      <c r="N76" s="144">
        <v>0</v>
      </c>
      <c r="O76" s="144">
        <v>3</v>
      </c>
      <c r="P76" s="145">
        <v>5</v>
      </c>
      <c r="Q76" s="2"/>
      <c r="R76" s="151" t="s">
        <v>22</v>
      </c>
      <c r="S76" s="101" t="s">
        <v>158</v>
      </c>
      <c r="T76" s="102" t="s">
        <v>317</v>
      </c>
      <c r="U76" s="144">
        <v>3</v>
      </c>
      <c r="V76" s="144">
        <v>0</v>
      </c>
      <c r="W76" s="144">
        <v>0</v>
      </c>
      <c r="X76" s="144">
        <v>3</v>
      </c>
      <c r="Y76" s="145">
        <v>5</v>
      </c>
      <c r="AA76" s="40"/>
      <c r="AB76" s="34"/>
      <c r="AC76" s="86"/>
      <c r="AD76" s="86"/>
      <c r="AE76" s="86"/>
      <c r="AF76" s="86"/>
      <c r="AG76" s="91"/>
    </row>
    <row r="77" spans="2:33" s="2" customFormat="1" ht="17.25" customHeight="1" x14ac:dyDescent="0.2">
      <c r="B77" s="101" t="s">
        <v>13</v>
      </c>
      <c r="C77" s="102" t="s">
        <v>131</v>
      </c>
      <c r="D77" s="144">
        <v>3</v>
      </c>
      <c r="E77" s="144">
        <v>0</v>
      </c>
      <c r="F77" s="144">
        <v>0</v>
      </c>
      <c r="G77" s="144">
        <v>3</v>
      </c>
      <c r="H77" s="145">
        <v>5</v>
      </c>
      <c r="I77" s="3"/>
      <c r="J77" s="101" t="s">
        <v>167</v>
      </c>
      <c r="K77" s="102" t="s">
        <v>44</v>
      </c>
      <c r="L77" s="144">
        <v>3</v>
      </c>
      <c r="M77" s="144">
        <v>0</v>
      </c>
      <c r="N77" s="144">
        <v>0</v>
      </c>
      <c r="O77" s="144">
        <v>3</v>
      </c>
      <c r="P77" s="145">
        <v>6</v>
      </c>
      <c r="Q77" s="3"/>
      <c r="R77" s="151" t="s">
        <v>22</v>
      </c>
      <c r="S77" s="101" t="s">
        <v>172</v>
      </c>
      <c r="T77" s="103" t="s">
        <v>199</v>
      </c>
      <c r="U77" s="95">
        <v>0</v>
      </c>
      <c r="V77" s="95">
        <v>0</v>
      </c>
      <c r="W77" s="95">
        <v>0</v>
      </c>
      <c r="X77" s="95">
        <v>0</v>
      </c>
      <c r="Y77" s="110">
        <v>5</v>
      </c>
      <c r="Z77" s="3"/>
      <c r="AA77" s="40"/>
      <c r="AB77" s="34"/>
      <c r="AC77" s="86"/>
      <c r="AD77" s="86"/>
      <c r="AE77" s="86"/>
      <c r="AF77" s="86"/>
      <c r="AG77" s="91"/>
    </row>
    <row r="78" spans="2:33" ht="15" customHeight="1" x14ac:dyDescent="0.2">
      <c r="B78" s="101" t="s">
        <v>13</v>
      </c>
      <c r="C78" s="103" t="s">
        <v>132</v>
      </c>
      <c r="D78" s="95">
        <v>3</v>
      </c>
      <c r="E78" s="95">
        <v>0</v>
      </c>
      <c r="F78" s="95">
        <v>0</v>
      </c>
      <c r="G78" s="95">
        <v>3</v>
      </c>
      <c r="H78" s="110">
        <v>5</v>
      </c>
      <c r="J78" s="101" t="s">
        <v>172</v>
      </c>
      <c r="K78" s="103" t="s">
        <v>199</v>
      </c>
      <c r="L78" s="95">
        <v>0</v>
      </c>
      <c r="M78" s="95">
        <v>0</v>
      </c>
      <c r="N78" s="95">
        <v>0</v>
      </c>
      <c r="O78" s="95">
        <v>0</v>
      </c>
      <c r="P78" s="110">
        <v>5</v>
      </c>
      <c r="R78" s="152"/>
      <c r="S78" s="258" t="s">
        <v>24</v>
      </c>
      <c r="T78" s="259"/>
      <c r="U78" s="112">
        <f>SUM(U74:U77)</f>
        <v>8</v>
      </c>
      <c r="V78" s="112">
        <f>SUM(V74:V77)</f>
        <v>0</v>
      </c>
      <c r="W78" s="112">
        <f>SUM(W74:W77)</f>
        <v>2</v>
      </c>
      <c r="X78" s="112">
        <f>SUM(X74:X77)</f>
        <v>9</v>
      </c>
      <c r="Y78" s="67">
        <f>SUM(Y74:Y77)</f>
        <v>20</v>
      </c>
      <c r="AA78" s="40"/>
      <c r="AB78" s="34"/>
      <c r="AC78" s="86"/>
      <c r="AD78" s="86"/>
      <c r="AE78" s="86"/>
      <c r="AF78" s="86"/>
      <c r="AG78" s="91"/>
    </row>
    <row r="79" spans="2:33" ht="15" customHeight="1" thickBot="1" x14ac:dyDescent="0.25">
      <c r="B79" s="105" t="s">
        <v>354</v>
      </c>
      <c r="C79" s="106" t="s">
        <v>199</v>
      </c>
      <c r="D79" s="95">
        <v>0</v>
      </c>
      <c r="E79" s="95">
        <v>0</v>
      </c>
      <c r="F79" s="95">
        <v>0</v>
      </c>
      <c r="G79" s="95">
        <v>0</v>
      </c>
      <c r="H79" s="110">
        <v>5</v>
      </c>
      <c r="J79" s="105" t="s">
        <v>13</v>
      </c>
      <c r="K79" s="106" t="s">
        <v>127</v>
      </c>
      <c r="L79" s="95">
        <v>3</v>
      </c>
      <c r="M79" s="95">
        <v>0</v>
      </c>
      <c r="N79" s="95">
        <v>0</v>
      </c>
      <c r="O79" s="95">
        <v>3</v>
      </c>
      <c r="P79" s="110">
        <v>5</v>
      </c>
      <c r="R79" s="151" t="s">
        <v>23</v>
      </c>
      <c r="S79" s="101" t="s">
        <v>167</v>
      </c>
      <c r="T79" s="102" t="s">
        <v>44</v>
      </c>
      <c r="U79" s="144">
        <v>3</v>
      </c>
      <c r="V79" s="144">
        <v>0</v>
      </c>
      <c r="W79" s="144">
        <v>0</v>
      </c>
      <c r="X79" s="144">
        <v>3</v>
      </c>
      <c r="Y79" s="145">
        <v>6</v>
      </c>
      <c r="AA79" s="40"/>
      <c r="AB79" s="34"/>
      <c r="AC79" s="86"/>
      <c r="AD79" s="86"/>
      <c r="AE79" s="86"/>
      <c r="AF79" s="86"/>
      <c r="AG79" s="91"/>
    </row>
    <row r="80" spans="2:33" ht="15" customHeight="1" thickBot="1" x14ac:dyDescent="0.25">
      <c r="B80" s="248" t="s">
        <v>26</v>
      </c>
      <c r="C80" s="249"/>
      <c r="D80" s="114">
        <f>SUM(D74:D79)</f>
        <v>14</v>
      </c>
      <c r="E80" s="114">
        <f>SUM(E74:E79)</f>
        <v>0</v>
      </c>
      <c r="F80" s="114">
        <f>SUM(F74:F79)</f>
        <v>0</v>
      </c>
      <c r="G80" s="114">
        <f>SUM(G74:G79)</f>
        <v>14</v>
      </c>
      <c r="H80" s="115">
        <f>SUM(H74:H79)</f>
        <v>28</v>
      </c>
      <c r="J80" s="248" t="s">
        <v>26</v>
      </c>
      <c r="K80" s="249"/>
      <c r="L80" s="114">
        <f>SUM(L72:L79)</f>
        <v>14</v>
      </c>
      <c r="M80" s="114">
        <f>SUM(M72:M79)</f>
        <v>0</v>
      </c>
      <c r="N80" s="114">
        <f>SUM(N72:N79)</f>
        <v>2</v>
      </c>
      <c r="O80" s="114">
        <f>SUM(O72:O79)</f>
        <v>15</v>
      </c>
      <c r="P80" s="115">
        <f>SUM(P72:P79)</f>
        <v>31</v>
      </c>
      <c r="R80" s="151" t="s">
        <v>23</v>
      </c>
      <c r="S80" s="105" t="s">
        <v>13</v>
      </c>
      <c r="T80" s="106" t="s">
        <v>127</v>
      </c>
      <c r="U80" s="95">
        <v>3</v>
      </c>
      <c r="V80" s="95">
        <v>0</v>
      </c>
      <c r="W80" s="95">
        <v>0</v>
      </c>
      <c r="X80" s="95">
        <v>3</v>
      </c>
      <c r="Y80" s="110">
        <v>5</v>
      </c>
      <c r="AA80" s="40"/>
      <c r="AB80" s="34"/>
      <c r="AC80" s="86"/>
      <c r="AD80" s="86"/>
      <c r="AE80" s="86"/>
      <c r="AF80" s="86"/>
      <c r="AG80" s="91"/>
    </row>
    <row r="81" spans="2:33" ht="15" customHeight="1" thickBot="1" x14ac:dyDescent="0.25">
      <c r="B81" s="266"/>
      <c r="C81" s="267"/>
      <c r="D81" s="31"/>
      <c r="E81" s="31"/>
      <c r="F81" s="31"/>
      <c r="G81" s="31"/>
      <c r="H81" s="87"/>
      <c r="J81" s="250"/>
      <c r="K81" s="251"/>
      <c r="L81" s="31"/>
      <c r="M81" s="31"/>
      <c r="N81" s="31"/>
      <c r="O81" s="31"/>
      <c r="P81" s="87"/>
      <c r="R81" s="152"/>
      <c r="S81" s="258" t="s">
        <v>25</v>
      </c>
      <c r="T81" s="259"/>
      <c r="U81" s="112">
        <f>SUM(U79:U80)</f>
        <v>6</v>
      </c>
      <c r="V81" s="112">
        <f>SUM(V79:V80)</f>
        <v>0</v>
      </c>
      <c r="W81" s="112">
        <f>SUM(W79:W80)</f>
        <v>0</v>
      </c>
      <c r="X81" s="112">
        <f>SUM(X79:X80)</f>
        <v>6</v>
      </c>
      <c r="Y81" s="67">
        <f>SUM(Y79:Y80)</f>
        <v>11</v>
      </c>
      <c r="AA81" s="133"/>
      <c r="AB81" s="113"/>
      <c r="AC81" s="82"/>
      <c r="AD81" s="82"/>
      <c r="AE81" s="82"/>
      <c r="AF81" s="82"/>
      <c r="AG81" s="157"/>
    </row>
    <row r="82" spans="2:33" ht="15" customHeight="1" thickBot="1" x14ac:dyDescent="0.25">
      <c r="B82" s="85"/>
      <c r="C82" s="28"/>
      <c r="D82" s="31"/>
      <c r="E82" s="31"/>
      <c r="F82" s="31"/>
      <c r="G82" s="31"/>
      <c r="H82" s="87"/>
      <c r="J82" s="85"/>
      <c r="K82" s="28"/>
      <c r="L82" s="31"/>
      <c r="M82" s="31"/>
      <c r="N82" s="31"/>
      <c r="O82" s="31"/>
      <c r="P82" s="87"/>
      <c r="R82" s="17"/>
      <c r="S82" s="248" t="s">
        <v>26</v>
      </c>
      <c r="T82" s="249"/>
      <c r="U82" s="116">
        <f>SUM(U78,U81)</f>
        <v>14</v>
      </c>
      <c r="V82" s="116">
        <f>SUM(V78,V81)</f>
        <v>0</v>
      </c>
      <c r="W82" s="116">
        <f>SUM(W78,W81)</f>
        <v>2</v>
      </c>
      <c r="X82" s="116">
        <f>SUM(X78,X81)</f>
        <v>15</v>
      </c>
      <c r="Y82" s="117">
        <f>SUM(Y78,Y81)</f>
        <v>31</v>
      </c>
      <c r="Z82" s="2"/>
      <c r="AA82" s="248" t="s">
        <v>26</v>
      </c>
      <c r="AB82" s="249"/>
      <c r="AC82" s="114">
        <f>SUM(AC74:AC80)</f>
        <v>3</v>
      </c>
      <c r="AD82" s="114">
        <f>SUM(AD74:AD80)</f>
        <v>0</v>
      </c>
      <c r="AE82" s="114">
        <f>SUM(AE74:AE80)</f>
        <v>0</v>
      </c>
      <c r="AF82" s="114">
        <f>SUM(AF74:AF80)</f>
        <v>3</v>
      </c>
      <c r="AG82" s="115">
        <f>SUM(AG74:AG80)</f>
        <v>5</v>
      </c>
    </row>
    <row r="83" spans="2:33" ht="15" customHeight="1" x14ac:dyDescent="0.2">
      <c r="B83" s="17"/>
      <c r="H83" s="16"/>
      <c r="J83" s="17"/>
      <c r="P83" s="16"/>
      <c r="R83" s="17"/>
      <c r="Y83" s="16"/>
      <c r="AA83" s="17"/>
      <c r="AG83" s="16"/>
    </row>
    <row r="84" spans="2:33" ht="15" customHeight="1" thickBot="1" x14ac:dyDescent="0.25">
      <c r="B84" s="255" t="s">
        <v>14</v>
      </c>
      <c r="C84" s="256"/>
      <c r="D84" s="256"/>
      <c r="E84" s="256"/>
      <c r="F84" s="256"/>
      <c r="G84" s="256"/>
      <c r="H84" s="257"/>
      <c r="J84" s="255" t="s">
        <v>14</v>
      </c>
      <c r="K84" s="256"/>
      <c r="L84" s="256"/>
      <c r="M84" s="256"/>
      <c r="N84" s="256"/>
      <c r="O84" s="256"/>
      <c r="P84" s="257"/>
      <c r="R84" s="45"/>
      <c r="S84" s="256" t="s">
        <v>14</v>
      </c>
      <c r="T84" s="256"/>
      <c r="U84" s="256"/>
      <c r="V84" s="256"/>
      <c r="W84" s="256"/>
      <c r="X84" s="256"/>
      <c r="Y84" s="257"/>
      <c r="AA84" s="255" t="s">
        <v>14</v>
      </c>
      <c r="AB84" s="256"/>
      <c r="AC84" s="256"/>
      <c r="AD84" s="256"/>
      <c r="AE84" s="256"/>
      <c r="AF84" s="256"/>
      <c r="AG84" s="257"/>
    </row>
    <row r="85" spans="2:33" ht="15.75" customHeight="1" thickBot="1" x14ac:dyDescent="0.25">
      <c r="B85" s="39" t="s">
        <v>1</v>
      </c>
      <c r="C85" s="26" t="s">
        <v>2</v>
      </c>
      <c r="D85" s="27" t="s">
        <v>0</v>
      </c>
      <c r="E85" s="27" t="s">
        <v>3</v>
      </c>
      <c r="F85" s="27" t="s">
        <v>4</v>
      </c>
      <c r="G85" s="27" t="s">
        <v>5</v>
      </c>
      <c r="H85" s="92" t="s">
        <v>6</v>
      </c>
      <c r="I85" s="1"/>
      <c r="J85" s="39" t="s">
        <v>1</v>
      </c>
      <c r="K85" s="26" t="s">
        <v>2</v>
      </c>
      <c r="L85" s="27" t="s">
        <v>0</v>
      </c>
      <c r="M85" s="27" t="s">
        <v>3</v>
      </c>
      <c r="N85" s="27" t="s">
        <v>4</v>
      </c>
      <c r="O85" s="27" t="s">
        <v>5</v>
      </c>
      <c r="P85" s="92" t="s">
        <v>6</v>
      </c>
      <c r="Q85" s="2"/>
      <c r="R85" s="17"/>
      <c r="S85" s="170" t="s">
        <v>1</v>
      </c>
      <c r="T85" s="171" t="s">
        <v>2</v>
      </c>
      <c r="U85" s="172" t="s">
        <v>0</v>
      </c>
      <c r="V85" s="172" t="s">
        <v>3</v>
      </c>
      <c r="W85" s="172" t="s">
        <v>4</v>
      </c>
      <c r="X85" s="172" t="s">
        <v>5</v>
      </c>
      <c r="Y85" s="173" t="s">
        <v>6</v>
      </c>
      <c r="AA85" s="170" t="s">
        <v>1</v>
      </c>
      <c r="AB85" s="171" t="s">
        <v>2</v>
      </c>
      <c r="AC85" s="172" t="s">
        <v>0</v>
      </c>
      <c r="AD85" s="172" t="s">
        <v>3</v>
      </c>
      <c r="AE85" s="172" t="s">
        <v>4</v>
      </c>
      <c r="AF85" s="172" t="s">
        <v>5</v>
      </c>
      <c r="AG85" s="173" t="s">
        <v>6</v>
      </c>
    </row>
    <row r="86" spans="2:33" s="2" customFormat="1" ht="12.75" customHeight="1" x14ac:dyDescent="0.2">
      <c r="B86" s="104" t="s">
        <v>355</v>
      </c>
      <c r="C86" s="100" t="s">
        <v>356</v>
      </c>
      <c r="D86" s="96">
        <v>2</v>
      </c>
      <c r="E86" s="96">
        <v>0</v>
      </c>
      <c r="F86" s="96">
        <v>4</v>
      </c>
      <c r="G86" s="96">
        <v>4</v>
      </c>
      <c r="H86" s="108">
        <v>5</v>
      </c>
      <c r="I86" s="3"/>
      <c r="J86" s="104" t="s">
        <v>168</v>
      </c>
      <c r="K86" s="100" t="s">
        <v>41</v>
      </c>
      <c r="L86" s="96">
        <v>3</v>
      </c>
      <c r="M86" s="96">
        <v>0</v>
      </c>
      <c r="N86" s="96">
        <v>0</v>
      </c>
      <c r="O86" s="96">
        <v>3</v>
      </c>
      <c r="P86" s="108">
        <v>5</v>
      </c>
      <c r="Q86" s="3"/>
      <c r="R86" s="151" t="s">
        <v>22</v>
      </c>
      <c r="S86" s="93" t="s">
        <v>169</v>
      </c>
      <c r="T86" s="94" t="s">
        <v>32</v>
      </c>
      <c r="U86" s="96">
        <v>2</v>
      </c>
      <c r="V86" s="96">
        <v>0</v>
      </c>
      <c r="W86" s="96">
        <v>0</v>
      </c>
      <c r="X86" s="96">
        <v>2</v>
      </c>
      <c r="Y86" s="108">
        <v>7</v>
      </c>
      <c r="Z86" s="3"/>
      <c r="AA86" s="40"/>
      <c r="AB86" s="34"/>
      <c r="AC86" s="86"/>
      <c r="AD86" s="86"/>
      <c r="AE86" s="86"/>
      <c r="AF86" s="86"/>
      <c r="AG86" s="91"/>
    </row>
    <row r="87" spans="2:33" ht="13.5" customHeight="1" x14ac:dyDescent="0.2">
      <c r="B87" s="93" t="s">
        <v>357</v>
      </c>
      <c r="C87" s="94" t="s">
        <v>52</v>
      </c>
      <c r="D87" s="96">
        <v>3</v>
      </c>
      <c r="E87" s="96">
        <v>0</v>
      </c>
      <c r="F87" s="96">
        <v>0</v>
      </c>
      <c r="G87" s="96">
        <v>3</v>
      </c>
      <c r="H87" s="108">
        <v>5</v>
      </c>
      <c r="J87" s="93" t="s">
        <v>169</v>
      </c>
      <c r="K87" s="94" t="s">
        <v>32</v>
      </c>
      <c r="L87" s="96">
        <v>2</v>
      </c>
      <c r="M87" s="96">
        <v>0</v>
      </c>
      <c r="N87" s="96">
        <v>0</v>
      </c>
      <c r="O87" s="96">
        <v>2</v>
      </c>
      <c r="P87" s="108">
        <v>7</v>
      </c>
      <c r="R87" s="151" t="s">
        <v>22</v>
      </c>
      <c r="S87" s="104" t="s">
        <v>168</v>
      </c>
      <c r="T87" s="100" t="s">
        <v>41</v>
      </c>
      <c r="U87" s="96">
        <v>3</v>
      </c>
      <c r="V87" s="96">
        <v>0</v>
      </c>
      <c r="W87" s="96">
        <v>0</v>
      </c>
      <c r="X87" s="96">
        <v>3</v>
      </c>
      <c r="Y87" s="108">
        <v>5</v>
      </c>
      <c r="AA87" s="40"/>
      <c r="AB87" s="34"/>
      <c r="AC87" s="86"/>
      <c r="AD87" s="86"/>
      <c r="AE87" s="86"/>
      <c r="AF87" s="86"/>
      <c r="AG87" s="91"/>
    </row>
    <row r="88" spans="2:33" ht="15" customHeight="1" x14ac:dyDescent="0.2">
      <c r="B88" s="101" t="s">
        <v>351</v>
      </c>
      <c r="C88" s="102" t="s">
        <v>133</v>
      </c>
      <c r="D88" s="144">
        <v>3</v>
      </c>
      <c r="E88" s="144">
        <v>0</v>
      </c>
      <c r="F88" s="144">
        <v>0</v>
      </c>
      <c r="G88" s="144">
        <v>3</v>
      </c>
      <c r="H88" s="145">
        <v>5</v>
      </c>
      <c r="J88" s="101" t="s">
        <v>158</v>
      </c>
      <c r="K88" s="102" t="s">
        <v>134</v>
      </c>
      <c r="L88" s="144">
        <v>3</v>
      </c>
      <c r="M88" s="144">
        <v>0</v>
      </c>
      <c r="N88" s="144">
        <v>0</v>
      </c>
      <c r="O88" s="144">
        <v>3</v>
      </c>
      <c r="P88" s="145">
        <v>5</v>
      </c>
      <c r="R88" s="151" t="s">
        <v>22</v>
      </c>
      <c r="S88" s="101" t="s">
        <v>158</v>
      </c>
      <c r="T88" s="102" t="s">
        <v>134</v>
      </c>
      <c r="U88" s="144">
        <v>3</v>
      </c>
      <c r="V88" s="144">
        <v>0</v>
      </c>
      <c r="W88" s="144">
        <v>0</v>
      </c>
      <c r="X88" s="144">
        <v>3</v>
      </c>
      <c r="Y88" s="145">
        <v>5</v>
      </c>
      <c r="AA88" s="40"/>
      <c r="AB88" s="34"/>
      <c r="AC88" s="86"/>
      <c r="AD88" s="86"/>
      <c r="AE88" s="86"/>
      <c r="AF88" s="86"/>
      <c r="AG88" s="91"/>
    </row>
    <row r="89" spans="2:33" ht="15" customHeight="1" x14ac:dyDescent="0.2">
      <c r="B89" s="101" t="s">
        <v>351</v>
      </c>
      <c r="C89" s="102" t="s">
        <v>134</v>
      </c>
      <c r="D89" s="144">
        <v>3</v>
      </c>
      <c r="E89" s="144">
        <v>0</v>
      </c>
      <c r="F89" s="144">
        <v>0</v>
      </c>
      <c r="G89" s="144">
        <v>3</v>
      </c>
      <c r="H89" s="145">
        <v>5</v>
      </c>
      <c r="J89" s="101" t="s">
        <v>13</v>
      </c>
      <c r="K89" s="102" t="s">
        <v>131</v>
      </c>
      <c r="L89" s="144">
        <v>3</v>
      </c>
      <c r="M89" s="144">
        <v>0</v>
      </c>
      <c r="N89" s="144">
        <v>0</v>
      </c>
      <c r="O89" s="144">
        <v>3</v>
      </c>
      <c r="P89" s="145">
        <v>5</v>
      </c>
      <c r="R89" s="149"/>
      <c r="S89" s="258" t="s">
        <v>24</v>
      </c>
      <c r="T89" s="259"/>
      <c r="U89" s="112">
        <f>SUM(U86:U88)</f>
        <v>8</v>
      </c>
      <c r="V89" s="112">
        <f>SUM(V86:V88)</f>
        <v>0</v>
      </c>
      <c r="W89" s="112">
        <f>SUM(W86:W88)</f>
        <v>0</v>
      </c>
      <c r="X89" s="112">
        <f>SUM(X86:X88)</f>
        <v>8</v>
      </c>
      <c r="Y89" s="70">
        <f>SUM(Y86:Y88)</f>
        <v>17</v>
      </c>
      <c r="AA89" s="40"/>
      <c r="AB89" s="34"/>
      <c r="AC89" s="86"/>
      <c r="AD89" s="86"/>
      <c r="AE89" s="86"/>
      <c r="AF89" s="86"/>
      <c r="AG89" s="91"/>
    </row>
    <row r="90" spans="2:33" ht="15" customHeight="1" x14ac:dyDescent="0.2">
      <c r="B90" s="101" t="s">
        <v>53</v>
      </c>
      <c r="C90" s="103" t="s">
        <v>135</v>
      </c>
      <c r="D90" s="95">
        <v>3</v>
      </c>
      <c r="E90" s="95">
        <v>0</v>
      </c>
      <c r="F90" s="95">
        <v>0</v>
      </c>
      <c r="G90" s="95">
        <v>3</v>
      </c>
      <c r="H90" s="110">
        <v>5</v>
      </c>
      <c r="J90" s="101" t="s">
        <v>13</v>
      </c>
      <c r="K90" s="103" t="s">
        <v>204</v>
      </c>
      <c r="L90" s="95">
        <v>3</v>
      </c>
      <c r="M90" s="95">
        <v>0</v>
      </c>
      <c r="N90" s="95">
        <v>0</v>
      </c>
      <c r="O90" s="95">
        <v>3</v>
      </c>
      <c r="P90" s="110">
        <v>5</v>
      </c>
      <c r="R90" s="151" t="s">
        <v>23</v>
      </c>
      <c r="S90" s="101" t="s">
        <v>13</v>
      </c>
      <c r="T90" s="102" t="s">
        <v>131</v>
      </c>
      <c r="U90" s="144">
        <v>3</v>
      </c>
      <c r="V90" s="144">
        <v>0</v>
      </c>
      <c r="W90" s="144">
        <v>0</v>
      </c>
      <c r="X90" s="144">
        <v>3</v>
      </c>
      <c r="Y90" s="145">
        <v>5</v>
      </c>
      <c r="AA90" s="40"/>
      <c r="AB90" s="34"/>
      <c r="AC90" s="86"/>
      <c r="AD90" s="86"/>
      <c r="AE90" s="86"/>
      <c r="AF90" s="86"/>
      <c r="AG90" s="91"/>
    </row>
    <row r="91" spans="2:33" ht="15" customHeight="1" thickBot="1" x14ac:dyDescent="0.25">
      <c r="B91" s="105" t="s">
        <v>53</v>
      </c>
      <c r="C91" s="106" t="s">
        <v>324</v>
      </c>
      <c r="D91" s="95">
        <v>3</v>
      </c>
      <c r="E91" s="95">
        <v>0</v>
      </c>
      <c r="F91" s="95">
        <v>0</v>
      </c>
      <c r="G91" s="95">
        <v>3</v>
      </c>
      <c r="H91" s="110">
        <v>5</v>
      </c>
      <c r="J91" s="105"/>
      <c r="K91" s="106"/>
      <c r="L91" s="95"/>
      <c r="M91" s="95"/>
      <c r="N91" s="95"/>
      <c r="O91" s="95"/>
      <c r="P91" s="110"/>
      <c r="R91" s="151" t="s">
        <v>23</v>
      </c>
      <c r="S91" s="101" t="s">
        <v>13</v>
      </c>
      <c r="T91" s="103" t="s">
        <v>204</v>
      </c>
      <c r="U91" s="95">
        <v>3</v>
      </c>
      <c r="V91" s="95">
        <v>0</v>
      </c>
      <c r="W91" s="95">
        <v>0</v>
      </c>
      <c r="X91" s="95">
        <v>3</v>
      </c>
      <c r="Y91" s="110">
        <v>5</v>
      </c>
      <c r="AA91" s="40"/>
      <c r="AB91" s="34"/>
      <c r="AC91" s="86"/>
      <c r="AD91" s="86"/>
      <c r="AE91" s="86"/>
      <c r="AF91" s="86"/>
      <c r="AG91" s="91"/>
    </row>
    <row r="92" spans="2:33" ht="24.75" customHeight="1" thickBot="1" x14ac:dyDescent="0.25">
      <c r="B92" s="248" t="s">
        <v>26</v>
      </c>
      <c r="C92" s="249"/>
      <c r="D92" s="114">
        <f>SUM(D85:D91)</f>
        <v>17</v>
      </c>
      <c r="E92" s="114">
        <f>SUM(E85:E91)</f>
        <v>0</v>
      </c>
      <c r="F92" s="114">
        <f>SUM(F85:F91)</f>
        <v>4</v>
      </c>
      <c r="G92" s="114">
        <f>SUM(G85:G91)</f>
        <v>19</v>
      </c>
      <c r="H92" s="115">
        <f>SUM(H85:H91)</f>
        <v>30</v>
      </c>
      <c r="J92" s="248" t="s">
        <v>26</v>
      </c>
      <c r="K92" s="249"/>
      <c r="L92" s="114">
        <f t="shared" ref="L92:O92" si="1">SUM(L85:L91)</f>
        <v>14</v>
      </c>
      <c r="M92" s="114">
        <f t="shared" si="1"/>
        <v>0</v>
      </c>
      <c r="N92" s="114">
        <f t="shared" si="1"/>
        <v>0</v>
      </c>
      <c r="O92" s="114">
        <f t="shared" si="1"/>
        <v>14</v>
      </c>
      <c r="P92" s="115">
        <f>SUM(P85:P91)</f>
        <v>27</v>
      </c>
      <c r="R92" s="151"/>
      <c r="S92" s="153"/>
      <c r="T92" s="132"/>
      <c r="U92" s="52"/>
      <c r="V92" s="52"/>
      <c r="W92" s="52"/>
      <c r="X92" s="52"/>
      <c r="Y92" s="148"/>
      <c r="AA92" s="40"/>
      <c r="AB92" s="34"/>
      <c r="AC92" s="86"/>
      <c r="AD92" s="86"/>
      <c r="AE92" s="86"/>
      <c r="AF92" s="86"/>
      <c r="AG92" s="91"/>
    </row>
    <row r="93" spans="2:33" ht="15" customHeight="1" thickBot="1" x14ac:dyDescent="0.25">
      <c r="B93" s="85"/>
      <c r="C93" s="28"/>
      <c r="D93" s="31"/>
      <c r="E93" s="31"/>
      <c r="F93" s="31"/>
      <c r="G93" s="31"/>
      <c r="H93" s="87"/>
      <c r="J93" s="85"/>
      <c r="K93" s="28"/>
      <c r="L93" s="31"/>
      <c r="M93" s="31"/>
      <c r="N93" s="31"/>
      <c r="O93" s="31"/>
      <c r="P93" s="87"/>
      <c r="R93" s="152"/>
      <c r="S93" s="258" t="s">
        <v>25</v>
      </c>
      <c r="T93" s="259"/>
      <c r="U93" s="112">
        <f>SUM(U90:U92)</f>
        <v>6</v>
      </c>
      <c r="V93" s="112">
        <f>SUM(V90:V92)</f>
        <v>0</v>
      </c>
      <c r="W93" s="112">
        <f>SUM(W90:W92)</f>
        <v>0</v>
      </c>
      <c r="X93" s="112">
        <f>SUM(X90:X92)</f>
        <v>6</v>
      </c>
      <c r="Y93" s="67">
        <f>SUM(Y90:Y92)</f>
        <v>10</v>
      </c>
      <c r="AA93" s="134"/>
      <c r="AB93" s="135"/>
      <c r="AC93" s="136"/>
      <c r="AD93" s="136"/>
      <c r="AE93" s="136"/>
      <c r="AF93" s="136"/>
      <c r="AG93" s="157"/>
    </row>
    <row r="94" spans="2:33" ht="15" customHeight="1" thickBot="1" x14ac:dyDescent="0.25">
      <c r="B94" s="85"/>
      <c r="C94" s="28"/>
      <c r="D94" s="31"/>
      <c r="E94" s="31"/>
      <c r="F94" s="31"/>
      <c r="G94" s="31"/>
      <c r="H94" s="87"/>
      <c r="J94" s="85"/>
      <c r="K94" s="28"/>
      <c r="L94" s="31"/>
      <c r="M94" s="31"/>
      <c r="N94" s="31"/>
      <c r="O94" s="31"/>
      <c r="P94" s="87"/>
      <c r="R94" s="17"/>
      <c r="S94" s="248" t="s">
        <v>26</v>
      </c>
      <c r="T94" s="249"/>
      <c r="U94" s="116">
        <f>SUM(U89,U93)</f>
        <v>14</v>
      </c>
      <c r="V94" s="116">
        <f>SUM(V89,V93)</f>
        <v>0</v>
      </c>
      <c r="W94" s="116">
        <f>SUM(W89,W93)</f>
        <v>0</v>
      </c>
      <c r="X94" s="116">
        <f>SUM(X89,X93)</f>
        <v>14</v>
      </c>
      <c r="Y94" s="117">
        <f>SUM(Y89,Y93)</f>
        <v>27</v>
      </c>
      <c r="AA94" s="248" t="s">
        <v>26</v>
      </c>
      <c r="AB94" s="249"/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4">
        <f>SUM(AF86:AF92)</f>
        <v>0</v>
      </c>
      <c r="AG94" s="115">
        <f>SUM(AG86:AG92)</f>
        <v>0</v>
      </c>
    </row>
    <row r="95" spans="2:33" ht="22.5" customHeight="1" x14ac:dyDescent="0.2">
      <c r="B95" s="85"/>
      <c r="C95" s="28"/>
      <c r="D95" s="31"/>
      <c r="E95" s="31"/>
      <c r="F95" s="31"/>
      <c r="G95" s="31"/>
      <c r="H95" s="87"/>
      <c r="I95" s="1"/>
      <c r="J95" s="85"/>
      <c r="K95" s="28"/>
      <c r="L95" s="31"/>
      <c r="M95" s="31"/>
      <c r="N95" s="31"/>
      <c r="O95" s="31"/>
      <c r="P95" s="87"/>
      <c r="Q95" s="2"/>
      <c r="R95" s="17"/>
      <c r="Y95" s="16"/>
      <c r="AA95" s="17"/>
      <c r="AG95" s="16"/>
    </row>
    <row r="96" spans="2:33" ht="15" customHeight="1" thickBot="1" x14ac:dyDescent="0.25">
      <c r="B96" s="255" t="s">
        <v>15</v>
      </c>
      <c r="C96" s="256"/>
      <c r="D96" s="256"/>
      <c r="E96" s="256"/>
      <c r="F96" s="256"/>
      <c r="G96" s="256"/>
      <c r="H96" s="257"/>
      <c r="J96" s="255" t="s">
        <v>15</v>
      </c>
      <c r="K96" s="256"/>
      <c r="L96" s="256"/>
      <c r="M96" s="256"/>
      <c r="N96" s="256"/>
      <c r="O96" s="256"/>
      <c r="P96" s="257"/>
      <c r="R96" s="17"/>
      <c r="S96" s="256" t="s">
        <v>15</v>
      </c>
      <c r="T96" s="256"/>
      <c r="U96" s="256"/>
      <c r="V96" s="256"/>
      <c r="W96" s="256"/>
      <c r="X96" s="256"/>
      <c r="Y96" s="257"/>
      <c r="AA96" s="255" t="s">
        <v>15</v>
      </c>
      <c r="AB96" s="256"/>
      <c r="AC96" s="256"/>
      <c r="AD96" s="256"/>
      <c r="AE96" s="256"/>
      <c r="AF96" s="256"/>
      <c r="AG96" s="257"/>
    </row>
    <row r="97" spans="2:33" ht="15" customHeight="1" thickBot="1" x14ac:dyDescent="0.25">
      <c r="B97" s="39" t="s">
        <v>1</v>
      </c>
      <c r="C97" s="26" t="s">
        <v>2</v>
      </c>
      <c r="D97" s="27" t="s">
        <v>0</v>
      </c>
      <c r="E97" s="27" t="s">
        <v>3</v>
      </c>
      <c r="F97" s="27" t="s">
        <v>4</v>
      </c>
      <c r="G97" s="27" t="s">
        <v>5</v>
      </c>
      <c r="H97" s="92" t="s">
        <v>6</v>
      </c>
      <c r="J97" s="39" t="s">
        <v>1</v>
      </c>
      <c r="K97" s="26" t="s">
        <v>2</v>
      </c>
      <c r="L97" s="27" t="s">
        <v>0</v>
      </c>
      <c r="M97" s="27" t="s">
        <v>3</v>
      </c>
      <c r="N97" s="27" t="s">
        <v>4</v>
      </c>
      <c r="O97" s="27" t="s">
        <v>5</v>
      </c>
      <c r="P97" s="92" t="s">
        <v>6</v>
      </c>
      <c r="R97" s="17"/>
      <c r="S97" s="170" t="s">
        <v>1</v>
      </c>
      <c r="T97" s="171" t="s">
        <v>2</v>
      </c>
      <c r="U97" s="172" t="s">
        <v>0</v>
      </c>
      <c r="V97" s="172" t="s">
        <v>3</v>
      </c>
      <c r="W97" s="172" t="s">
        <v>4</v>
      </c>
      <c r="X97" s="172" t="s">
        <v>5</v>
      </c>
      <c r="Y97" s="173" t="s">
        <v>6</v>
      </c>
      <c r="AA97" s="170" t="s">
        <v>1</v>
      </c>
      <c r="AB97" s="171" t="s">
        <v>2</v>
      </c>
      <c r="AC97" s="172" t="s">
        <v>0</v>
      </c>
      <c r="AD97" s="172" t="s">
        <v>3</v>
      </c>
      <c r="AE97" s="172" t="s">
        <v>4</v>
      </c>
      <c r="AF97" s="172" t="s">
        <v>5</v>
      </c>
      <c r="AG97" s="173" t="s">
        <v>6</v>
      </c>
    </row>
    <row r="98" spans="2:33" ht="15" customHeight="1" x14ac:dyDescent="0.2">
      <c r="B98" s="104" t="s">
        <v>358</v>
      </c>
      <c r="C98" s="100" t="s">
        <v>359</v>
      </c>
      <c r="D98" s="96">
        <v>2</v>
      </c>
      <c r="E98" s="96">
        <v>0</v>
      </c>
      <c r="F98" s="96">
        <v>6</v>
      </c>
      <c r="G98" s="96">
        <v>5</v>
      </c>
      <c r="H98" s="108">
        <v>8</v>
      </c>
      <c r="J98" s="104" t="s">
        <v>170</v>
      </c>
      <c r="K98" s="100" t="s">
        <v>203</v>
      </c>
      <c r="L98" s="96">
        <v>0</v>
      </c>
      <c r="M98" s="96">
        <v>0</v>
      </c>
      <c r="N98" s="96">
        <v>4</v>
      </c>
      <c r="O98" s="96">
        <v>2</v>
      </c>
      <c r="P98" s="108">
        <v>8</v>
      </c>
      <c r="R98" s="151" t="s">
        <v>22</v>
      </c>
      <c r="S98" s="104" t="s">
        <v>170</v>
      </c>
      <c r="T98" s="100" t="s">
        <v>203</v>
      </c>
      <c r="U98" s="96">
        <v>0</v>
      </c>
      <c r="V98" s="96">
        <v>0</v>
      </c>
      <c r="W98" s="96">
        <v>4</v>
      </c>
      <c r="X98" s="96">
        <v>2</v>
      </c>
      <c r="Y98" s="108">
        <v>8</v>
      </c>
      <c r="AA98" s="40"/>
      <c r="AB98" s="34"/>
      <c r="AC98" s="86"/>
      <c r="AD98" s="86"/>
      <c r="AE98" s="86"/>
      <c r="AF98" s="86"/>
      <c r="AG98" s="51"/>
    </row>
    <row r="99" spans="2:33" ht="15" customHeight="1" x14ac:dyDescent="0.2">
      <c r="B99" s="93" t="s">
        <v>360</v>
      </c>
      <c r="C99" s="94" t="s">
        <v>361</v>
      </c>
      <c r="D99" s="96">
        <v>3</v>
      </c>
      <c r="E99" s="96">
        <v>0</v>
      </c>
      <c r="F99" s="96">
        <v>0</v>
      </c>
      <c r="G99" s="96">
        <v>3</v>
      </c>
      <c r="H99" s="108">
        <v>5</v>
      </c>
      <c r="J99" s="93" t="s">
        <v>158</v>
      </c>
      <c r="K99" s="94" t="s">
        <v>137</v>
      </c>
      <c r="L99" s="96">
        <v>3</v>
      </c>
      <c r="M99" s="96">
        <v>0</v>
      </c>
      <c r="N99" s="96">
        <v>0</v>
      </c>
      <c r="O99" s="96">
        <v>3</v>
      </c>
      <c r="P99" s="108">
        <v>5</v>
      </c>
      <c r="R99" s="151" t="s">
        <v>22</v>
      </c>
      <c r="S99" s="93" t="s">
        <v>158</v>
      </c>
      <c r="T99" s="94" t="s">
        <v>137</v>
      </c>
      <c r="U99" s="96">
        <v>3</v>
      </c>
      <c r="V99" s="96">
        <v>0</v>
      </c>
      <c r="W99" s="96">
        <v>0</v>
      </c>
      <c r="X99" s="96">
        <v>3</v>
      </c>
      <c r="Y99" s="108">
        <v>5</v>
      </c>
      <c r="AA99" s="40"/>
      <c r="AB99" s="34"/>
      <c r="AC99" s="86"/>
      <c r="AD99" s="86"/>
      <c r="AE99" s="86"/>
      <c r="AF99" s="86"/>
      <c r="AG99" s="51"/>
    </row>
    <row r="100" spans="2:33" ht="15" customHeight="1" x14ac:dyDescent="0.2">
      <c r="B100" s="101" t="s">
        <v>362</v>
      </c>
      <c r="C100" s="102" t="s">
        <v>136</v>
      </c>
      <c r="D100" s="144">
        <v>3</v>
      </c>
      <c r="E100" s="144">
        <v>0</v>
      </c>
      <c r="F100" s="144">
        <v>0</v>
      </c>
      <c r="G100" s="144">
        <v>3</v>
      </c>
      <c r="H100" s="145">
        <v>5</v>
      </c>
      <c r="J100" s="101" t="s">
        <v>158</v>
      </c>
      <c r="K100" s="102" t="s">
        <v>138</v>
      </c>
      <c r="L100" s="144">
        <v>3</v>
      </c>
      <c r="M100" s="144">
        <v>0</v>
      </c>
      <c r="N100" s="144">
        <v>0</v>
      </c>
      <c r="O100" s="144">
        <v>3</v>
      </c>
      <c r="P100" s="145">
        <v>5</v>
      </c>
      <c r="R100" s="151" t="s">
        <v>22</v>
      </c>
      <c r="S100" s="101" t="s">
        <v>158</v>
      </c>
      <c r="T100" s="102" t="s">
        <v>138</v>
      </c>
      <c r="U100" s="144">
        <v>3</v>
      </c>
      <c r="V100" s="144">
        <v>0</v>
      </c>
      <c r="W100" s="144">
        <v>0</v>
      </c>
      <c r="X100" s="144">
        <v>3</v>
      </c>
      <c r="Y100" s="145">
        <v>5</v>
      </c>
      <c r="AA100" s="40"/>
      <c r="AB100" s="34"/>
      <c r="AC100" s="86"/>
      <c r="AD100" s="86"/>
      <c r="AE100" s="86"/>
      <c r="AF100" s="86"/>
      <c r="AG100" s="51"/>
    </row>
    <row r="101" spans="2:33" ht="15" customHeight="1" x14ac:dyDescent="0.2">
      <c r="B101" s="101" t="s">
        <v>351</v>
      </c>
      <c r="C101" s="102" t="s">
        <v>137</v>
      </c>
      <c r="D101" s="144">
        <v>3</v>
      </c>
      <c r="E101" s="144">
        <v>0</v>
      </c>
      <c r="F101" s="144">
        <v>0</v>
      </c>
      <c r="G101" s="144">
        <v>3</v>
      </c>
      <c r="H101" s="145">
        <v>5</v>
      </c>
      <c r="J101" s="101" t="s">
        <v>13</v>
      </c>
      <c r="K101" s="102" t="s">
        <v>205</v>
      </c>
      <c r="L101" s="144">
        <v>3</v>
      </c>
      <c r="M101" s="144">
        <v>0</v>
      </c>
      <c r="N101" s="144">
        <v>0</v>
      </c>
      <c r="O101" s="144">
        <v>3</v>
      </c>
      <c r="P101" s="145">
        <v>5</v>
      </c>
      <c r="R101" s="152"/>
      <c r="S101" s="258" t="s">
        <v>24</v>
      </c>
      <c r="T101" s="259"/>
      <c r="U101" s="112">
        <f>SUM(U98:U100)</f>
        <v>6</v>
      </c>
      <c r="V101" s="112">
        <f>SUM(V98:V100)</f>
        <v>0</v>
      </c>
      <c r="W101" s="112">
        <f>SUM(W98:W100)</f>
        <v>4</v>
      </c>
      <c r="X101" s="112">
        <f>SUM(X98:X100)</f>
        <v>8</v>
      </c>
      <c r="Y101" s="67">
        <f>SUM(Y98:Y100)</f>
        <v>18</v>
      </c>
      <c r="AA101" s="40"/>
      <c r="AB101" s="34"/>
      <c r="AC101" s="86"/>
      <c r="AD101" s="86"/>
      <c r="AE101" s="86"/>
      <c r="AF101" s="86"/>
      <c r="AG101" s="51"/>
    </row>
    <row r="102" spans="2:33" ht="15" customHeight="1" x14ac:dyDescent="0.2">
      <c r="B102" s="101" t="s">
        <v>351</v>
      </c>
      <c r="C102" s="103" t="s">
        <v>138</v>
      </c>
      <c r="D102" s="95">
        <v>3</v>
      </c>
      <c r="E102" s="95">
        <v>0</v>
      </c>
      <c r="F102" s="95">
        <v>0</v>
      </c>
      <c r="G102" s="95">
        <v>3</v>
      </c>
      <c r="H102" s="110">
        <v>5</v>
      </c>
      <c r="J102" s="101" t="s">
        <v>13</v>
      </c>
      <c r="K102" s="103" t="s">
        <v>132</v>
      </c>
      <c r="L102" s="95">
        <v>3</v>
      </c>
      <c r="M102" s="95">
        <v>0</v>
      </c>
      <c r="N102" s="95">
        <v>0</v>
      </c>
      <c r="O102" s="95">
        <v>3</v>
      </c>
      <c r="P102" s="110">
        <v>5</v>
      </c>
      <c r="R102" s="151" t="s">
        <v>23</v>
      </c>
      <c r="S102" s="101" t="s">
        <v>13</v>
      </c>
      <c r="T102" s="102" t="s">
        <v>205</v>
      </c>
      <c r="U102" s="144">
        <v>3</v>
      </c>
      <c r="V102" s="144">
        <v>0</v>
      </c>
      <c r="W102" s="144">
        <v>0</v>
      </c>
      <c r="X102" s="144">
        <v>3</v>
      </c>
      <c r="Y102" s="145">
        <v>5</v>
      </c>
      <c r="Z102" s="2"/>
      <c r="AA102" s="40"/>
      <c r="AB102" s="34"/>
      <c r="AC102" s="86"/>
      <c r="AD102" s="86"/>
      <c r="AE102" s="86"/>
      <c r="AF102" s="86"/>
      <c r="AG102" s="51"/>
    </row>
    <row r="103" spans="2:33" ht="15" customHeight="1" thickBot="1" x14ac:dyDescent="0.25">
      <c r="B103" s="105" t="s">
        <v>318</v>
      </c>
      <c r="C103" s="106" t="s">
        <v>327</v>
      </c>
      <c r="D103" s="95">
        <v>4</v>
      </c>
      <c r="E103" s="95">
        <v>0</v>
      </c>
      <c r="F103" s="95">
        <v>0</v>
      </c>
      <c r="G103" s="95">
        <v>4</v>
      </c>
      <c r="H103" s="110">
        <v>4</v>
      </c>
      <c r="J103" s="105" t="s">
        <v>318</v>
      </c>
      <c r="K103" s="106" t="s">
        <v>81</v>
      </c>
      <c r="L103" s="95">
        <v>4</v>
      </c>
      <c r="M103" s="95">
        <v>0</v>
      </c>
      <c r="N103" s="95">
        <v>0</v>
      </c>
      <c r="O103" s="95">
        <v>4</v>
      </c>
      <c r="P103" s="110">
        <v>4</v>
      </c>
      <c r="R103" s="151" t="s">
        <v>23</v>
      </c>
      <c r="S103" s="101" t="s">
        <v>13</v>
      </c>
      <c r="T103" s="103" t="s">
        <v>132</v>
      </c>
      <c r="U103" s="95">
        <v>3</v>
      </c>
      <c r="V103" s="95">
        <v>0</v>
      </c>
      <c r="W103" s="95">
        <v>0</v>
      </c>
      <c r="X103" s="95">
        <v>3</v>
      </c>
      <c r="Y103" s="110">
        <v>5</v>
      </c>
      <c r="AA103" s="40"/>
      <c r="AB103" s="34"/>
      <c r="AC103" s="86"/>
      <c r="AD103" s="86"/>
      <c r="AE103" s="86"/>
      <c r="AF103" s="86"/>
      <c r="AG103" s="51"/>
    </row>
    <row r="104" spans="2:33" ht="13.5" thickBot="1" x14ac:dyDescent="0.25">
      <c r="B104" s="248" t="s">
        <v>26</v>
      </c>
      <c r="C104" s="249"/>
      <c r="D104" s="114">
        <f>SUM(D98:D103)</f>
        <v>18</v>
      </c>
      <c r="E104" s="114">
        <f>SUM(E98:E103)</f>
        <v>0</v>
      </c>
      <c r="F104" s="114">
        <f>SUM(F98:F103)</f>
        <v>6</v>
      </c>
      <c r="G104" s="114">
        <f>SUM(G98:G103)</f>
        <v>21</v>
      </c>
      <c r="H104" s="115">
        <f>SUM(H98:H103)</f>
        <v>32</v>
      </c>
      <c r="J104" s="248" t="s">
        <v>26</v>
      </c>
      <c r="K104" s="249"/>
      <c r="L104" s="114">
        <f>SUM(L96:L103)</f>
        <v>16</v>
      </c>
      <c r="M104" s="114">
        <f>SUM(M96:M103)</f>
        <v>0</v>
      </c>
      <c r="N104" s="114">
        <f>SUM(N96:N103)</f>
        <v>4</v>
      </c>
      <c r="O104" s="114">
        <f>SUM(O96:O103)</f>
        <v>18</v>
      </c>
      <c r="P104" s="115">
        <f>SUM(P96:P103)</f>
        <v>32</v>
      </c>
      <c r="R104" s="151" t="s">
        <v>23</v>
      </c>
      <c r="S104" s="105" t="s">
        <v>318</v>
      </c>
      <c r="T104" s="106" t="s">
        <v>81</v>
      </c>
      <c r="U104" s="95">
        <v>4</v>
      </c>
      <c r="V104" s="95">
        <v>0</v>
      </c>
      <c r="W104" s="95">
        <v>0</v>
      </c>
      <c r="X104" s="95">
        <v>4</v>
      </c>
      <c r="Y104" s="110">
        <v>4</v>
      </c>
      <c r="AA104" s="40"/>
      <c r="AB104" s="34"/>
      <c r="AC104" s="86"/>
      <c r="AD104" s="86"/>
      <c r="AE104" s="86"/>
      <c r="AF104" s="86"/>
      <c r="AG104" s="51"/>
    </row>
    <row r="105" spans="2:33" ht="15" customHeight="1" thickBot="1" x14ac:dyDescent="0.25">
      <c r="B105" s="266"/>
      <c r="C105" s="267"/>
      <c r="D105" s="31"/>
      <c r="E105" s="31"/>
      <c r="F105" s="31"/>
      <c r="G105" s="31"/>
      <c r="H105" s="87"/>
      <c r="J105" s="250"/>
      <c r="K105" s="251"/>
      <c r="L105" s="31"/>
      <c r="M105" s="31"/>
      <c r="N105" s="31"/>
      <c r="O105" s="31"/>
      <c r="P105" s="87"/>
      <c r="R105" s="17"/>
      <c r="S105" s="258" t="s">
        <v>25</v>
      </c>
      <c r="T105" s="259"/>
      <c r="U105" s="112">
        <f>SUM(U102:U104)</f>
        <v>10</v>
      </c>
      <c r="V105" s="112">
        <f>SUM(V102:V104)</f>
        <v>0</v>
      </c>
      <c r="W105" s="112">
        <f>SUM(W102:W104)</f>
        <v>0</v>
      </c>
      <c r="X105" s="112">
        <f>SUM(X102:X104)</f>
        <v>10</v>
      </c>
      <c r="Y105" s="67">
        <f>SUM(Y102:Y104)</f>
        <v>14</v>
      </c>
      <c r="AA105" s="133"/>
      <c r="AB105" s="113"/>
      <c r="AC105" s="82"/>
      <c r="AD105" s="82"/>
      <c r="AE105" s="82"/>
      <c r="AF105" s="82"/>
      <c r="AG105" s="143"/>
    </row>
    <row r="106" spans="2:33" s="2" customFormat="1" ht="13.5" thickBot="1" x14ac:dyDescent="0.25">
      <c r="B106" s="42"/>
      <c r="C106" s="3"/>
      <c r="D106" s="3"/>
      <c r="E106" s="3"/>
      <c r="F106" s="3"/>
      <c r="G106" s="3"/>
      <c r="H106" s="16"/>
      <c r="I106" s="3"/>
      <c r="J106" s="42"/>
      <c r="K106" s="3"/>
      <c r="L106" s="3"/>
      <c r="M106" s="3"/>
      <c r="N106" s="3"/>
      <c r="O106" s="3"/>
      <c r="P106" s="16"/>
      <c r="Q106" s="3"/>
      <c r="R106" s="17"/>
      <c r="S106" s="248" t="s">
        <v>26</v>
      </c>
      <c r="T106" s="249"/>
      <c r="U106" s="116">
        <f>SUM(U101,U105)</f>
        <v>16</v>
      </c>
      <c r="V106" s="116">
        <f>SUM(V101,V105)</f>
        <v>0</v>
      </c>
      <c r="W106" s="116">
        <f>SUM(W101,W105)</f>
        <v>4</v>
      </c>
      <c r="X106" s="116">
        <f>SUM(X101,X105)</f>
        <v>18</v>
      </c>
      <c r="Y106" s="117">
        <f>SUM(Y101,Y105)</f>
        <v>32</v>
      </c>
      <c r="Z106" s="3"/>
      <c r="AA106" s="248" t="s">
        <v>26</v>
      </c>
      <c r="AB106" s="249"/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4">
        <f>SUM(AF98:AF104)</f>
        <v>0</v>
      </c>
      <c r="AG106" s="115">
        <f>SUM(AG98:AG104)</f>
        <v>0</v>
      </c>
    </row>
    <row r="107" spans="2:33" ht="15" customHeight="1" x14ac:dyDescent="0.2">
      <c r="B107" s="42"/>
      <c r="H107" s="16"/>
      <c r="J107" s="42"/>
      <c r="P107" s="16"/>
      <c r="R107" s="17"/>
      <c r="S107" s="28"/>
      <c r="T107" s="28"/>
      <c r="U107" s="31"/>
      <c r="V107" s="31"/>
      <c r="W107" s="31"/>
      <c r="X107" s="31"/>
      <c r="Y107" s="87"/>
      <c r="AA107" s="85"/>
      <c r="AB107" s="60"/>
      <c r="AC107" s="31"/>
      <c r="AD107" s="31"/>
      <c r="AE107" s="31"/>
      <c r="AF107" s="31"/>
      <c r="AG107" s="61"/>
    </row>
    <row r="108" spans="2:33" ht="15" customHeight="1" x14ac:dyDescent="0.2">
      <c r="B108" s="42"/>
      <c r="H108" s="16"/>
      <c r="J108" s="42"/>
      <c r="P108" s="16"/>
      <c r="R108" s="17"/>
      <c r="Y108" s="16"/>
      <c r="AA108" s="47"/>
      <c r="AB108" s="6"/>
      <c r="AC108" s="2"/>
      <c r="AD108" s="7"/>
      <c r="AE108" s="7"/>
      <c r="AF108" s="7"/>
      <c r="AG108" s="48"/>
    </row>
    <row r="109" spans="2:33" ht="15" customHeight="1" x14ac:dyDescent="0.2">
      <c r="B109" s="17"/>
      <c r="C109" s="33" t="s">
        <v>16</v>
      </c>
      <c r="D109" s="279">
        <f>SUM(G17,G31,G43,G56,G68,G80,G92,G104)</f>
        <v>152</v>
      </c>
      <c r="E109" s="280"/>
      <c r="F109" s="280"/>
      <c r="G109" s="281"/>
      <c r="H109" s="43"/>
      <c r="J109" s="42"/>
      <c r="K109" s="33" t="s">
        <v>16</v>
      </c>
      <c r="L109" s="269">
        <f>SUM(O17,O30,O43,O56,O68,O80,O92,O104)</f>
        <v>143</v>
      </c>
      <c r="M109" s="269"/>
      <c r="N109" s="269"/>
      <c r="O109" s="270"/>
      <c r="P109" s="16"/>
      <c r="R109" s="17"/>
      <c r="S109" s="263" t="s">
        <v>100</v>
      </c>
      <c r="T109" s="263"/>
      <c r="U109" s="282">
        <f>SUM(X101,X89,X78,X66,X53,X39,X24,X11)</f>
        <v>64</v>
      </c>
      <c r="V109" s="283"/>
      <c r="W109" s="283"/>
      <c r="X109" s="284"/>
      <c r="Y109" s="16"/>
      <c r="AA109" s="12"/>
      <c r="AB109" s="33" t="s">
        <v>58</v>
      </c>
      <c r="AC109" s="260">
        <f>SUM(AF106,AF94,AF82,AF70,AF58,AF45,AF32,AF19)</f>
        <v>20</v>
      </c>
      <c r="AD109" s="261"/>
      <c r="AE109" s="261"/>
      <c r="AF109" s="262"/>
      <c r="AG109" s="13"/>
    </row>
    <row r="110" spans="2:33" ht="21.75" customHeight="1" x14ac:dyDescent="0.2">
      <c r="B110" s="12"/>
      <c r="C110" s="111" t="s">
        <v>235</v>
      </c>
      <c r="D110" s="285">
        <f>SUM(H17,H31,H43,H56,H68,H80,H92,H104)</f>
        <v>244</v>
      </c>
      <c r="E110" s="286"/>
      <c r="F110" s="286"/>
      <c r="G110" s="287"/>
      <c r="H110" s="13"/>
      <c r="J110" s="17"/>
      <c r="K110" s="111" t="s">
        <v>235</v>
      </c>
      <c r="L110" s="274">
        <f>SUM(P104,P92,P80,P68,P56,P43,P30,P17)</f>
        <v>243</v>
      </c>
      <c r="M110" s="274"/>
      <c r="N110" s="274"/>
      <c r="O110" s="275"/>
      <c r="P110" s="43"/>
      <c r="Q110" s="2"/>
      <c r="R110" s="17"/>
      <c r="S110" s="263" t="s">
        <v>101</v>
      </c>
      <c r="T110" s="263"/>
      <c r="U110" s="279">
        <f>SUM(X106,X94,X82,X70,X58,X45,X32,X19)</f>
        <v>143</v>
      </c>
      <c r="V110" s="280"/>
      <c r="W110" s="280"/>
      <c r="X110" s="281"/>
      <c r="Y110" s="16"/>
      <c r="AA110" s="12"/>
      <c r="AB110" s="33" t="s">
        <v>236</v>
      </c>
      <c r="AC110" s="260">
        <f>SUM(AG106,AG94,AG82,AG70,AG58,AG45,AG32,AG19)</f>
        <v>31</v>
      </c>
      <c r="AD110" s="261"/>
      <c r="AE110" s="261"/>
      <c r="AF110" s="262"/>
      <c r="AG110" s="13"/>
    </row>
    <row r="111" spans="2:33" ht="21.75" customHeight="1" x14ac:dyDescent="0.2">
      <c r="B111" s="12"/>
      <c r="C111" s="126"/>
      <c r="D111" s="127"/>
      <c r="E111" s="127"/>
      <c r="F111" s="127"/>
      <c r="G111" s="127"/>
      <c r="H111" s="13"/>
      <c r="J111" s="12"/>
      <c r="P111" s="13"/>
      <c r="Q111" s="2"/>
      <c r="R111" s="17"/>
      <c r="S111" s="263" t="s">
        <v>102</v>
      </c>
      <c r="T111" s="263"/>
      <c r="U111" s="279">
        <f>SUM(Y101,Y89,Y78,Y66,Y53,Y39,Y24,Y11)</f>
        <v>121</v>
      </c>
      <c r="V111" s="280"/>
      <c r="W111" s="280"/>
      <c r="X111" s="281"/>
      <c r="Y111" s="16"/>
      <c r="AA111" s="12"/>
      <c r="AB111" s="120"/>
      <c r="AC111" s="121"/>
      <c r="AD111" s="121"/>
      <c r="AE111" s="121"/>
      <c r="AF111" s="121"/>
      <c r="AG111" s="13"/>
    </row>
    <row r="112" spans="2:33" ht="21.75" customHeight="1" x14ac:dyDescent="0.2">
      <c r="B112" s="17"/>
      <c r="H112" s="16"/>
      <c r="J112" s="17"/>
      <c r="P112" s="16"/>
      <c r="Q112" s="2"/>
      <c r="R112" s="17"/>
      <c r="S112" s="263" t="s">
        <v>103</v>
      </c>
      <c r="T112" s="263"/>
      <c r="U112" s="288">
        <f>Y106+Y94+Y82+Y70+Y58+Y45+Y32+Y19</f>
        <v>243</v>
      </c>
      <c r="V112" s="289"/>
      <c r="W112" s="289"/>
      <c r="X112" s="290"/>
      <c r="Y112" s="13"/>
      <c r="AA112" s="17"/>
      <c r="AG112" s="16"/>
    </row>
    <row r="113" spans="2:33" ht="15" customHeight="1" thickBot="1" x14ac:dyDescent="0.25">
      <c r="B113" s="23"/>
      <c r="C113" s="24"/>
      <c r="D113" s="24"/>
      <c r="E113" s="24"/>
      <c r="F113" s="24"/>
      <c r="G113" s="24"/>
      <c r="H113" s="25"/>
      <c r="J113" s="23"/>
      <c r="K113" s="24"/>
      <c r="L113" s="24"/>
      <c r="M113" s="24"/>
      <c r="N113" s="24"/>
      <c r="O113" s="24"/>
      <c r="P113" s="25"/>
      <c r="R113" s="23"/>
      <c r="S113" s="24"/>
      <c r="T113" s="24"/>
      <c r="U113" s="24"/>
      <c r="V113" s="24"/>
      <c r="W113" s="24"/>
      <c r="X113" s="24"/>
      <c r="Y113" s="25"/>
      <c r="AA113" s="23"/>
      <c r="AB113" s="24"/>
      <c r="AC113" s="24"/>
      <c r="AD113" s="24"/>
      <c r="AE113" s="24"/>
      <c r="AF113" s="24"/>
      <c r="AG113" s="25"/>
    </row>
    <row r="114" spans="2:33" ht="15" customHeight="1" x14ac:dyDescent="0.2"/>
    <row r="115" spans="2:33" ht="15" customHeight="1" x14ac:dyDescent="0.2"/>
    <row r="116" spans="2:33" ht="15" customHeight="1" x14ac:dyDescent="0.2"/>
    <row r="117" spans="2:33" ht="15" customHeight="1" x14ac:dyDescent="0.2"/>
    <row r="118" spans="2:33" ht="15" customHeight="1" x14ac:dyDescent="0.2"/>
    <row r="120" spans="2:33" x14ac:dyDescent="0.2">
      <c r="S120" s="4"/>
    </row>
  </sheetData>
  <mergeCells count="111">
    <mergeCell ref="B92:C92"/>
    <mergeCell ref="AA32:AB32"/>
    <mergeCell ref="AA45:AB45"/>
    <mergeCell ref="AA58:AB58"/>
    <mergeCell ref="AA70:AB70"/>
    <mergeCell ref="AA82:AB82"/>
    <mergeCell ref="S112:T112"/>
    <mergeCell ref="S19:T19"/>
    <mergeCell ref="S32:T32"/>
    <mergeCell ref="S45:T45"/>
    <mergeCell ref="S58:T58"/>
    <mergeCell ref="S70:T70"/>
    <mergeCell ref="S82:T82"/>
    <mergeCell ref="S94:T94"/>
    <mergeCell ref="S106:T106"/>
    <mergeCell ref="U112:X112"/>
    <mergeCell ref="S69:T69"/>
    <mergeCell ref="S47:Y47"/>
    <mergeCell ref="S60:Y60"/>
    <mergeCell ref="S66:T66"/>
    <mergeCell ref="U111:X111"/>
    <mergeCell ref="S111:T111"/>
    <mergeCell ref="S34:Y34"/>
    <mergeCell ref="AA34:AG34"/>
    <mergeCell ref="S39:T39"/>
    <mergeCell ref="J47:P47"/>
    <mergeCell ref="J56:K56"/>
    <mergeCell ref="D110:G110"/>
    <mergeCell ref="B84:H84"/>
    <mergeCell ref="B96:H96"/>
    <mergeCell ref="B104:C104"/>
    <mergeCell ref="B105:C105"/>
    <mergeCell ref="D109:G109"/>
    <mergeCell ref="B60:H60"/>
    <mergeCell ref="B68:C68"/>
    <mergeCell ref="B72:H72"/>
    <mergeCell ref="B80:C80"/>
    <mergeCell ref="B81:C81"/>
    <mergeCell ref="J105:K105"/>
    <mergeCell ref="L109:O109"/>
    <mergeCell ref="L110:O110"/>
    <mergeCell ref="J80:K80"/>
    <mergeCell ref="J81:K81"/>
    <mergeCell ref="J84:P84"/>
    <mergeCell ref="J92:K92"/>
    <mergeCell ref="J96:P96"/>
    <mergeCell ref="J104:K104"/>
    <mergeCell ref="J60:P60"/>
    <mergeCell ref="J68:K68"/>
    <mergeCell ref="J72:P72"/>
    <mergeCell ref="AC110:AF110"/>
    <mergeCell ref="U110:X110"/>
    <mergeCell ref="AC109:AF109"/>
    <mergeCell ref="S105:T105"/>
    <mergeCell ref="S96:Y96"/>
    <mergeCell ref="S101:T101"/>
    <mergeCell ref="AA96:AG96"/>
    <mergeCell ref="AA106:AB106"/>
    <mergeCell ref="S109:T109"/>
    <mergeCell ref="S110:T110"/>
    <mergeCell ref="U109:X109"/>
    <mergeCell ref="AA60:AG60"/>
    <mergeCell ref="AA84:AG84"/>
    <mergeCell ref="S93:T93"/>
    <mergeCell ref="AA72:AG72"/>
    <mergeCell ref="S78:T78"/>
    <mergeCell ref="S81:T81"/>
    <mergeCell ref="S89:T89"/>
    <mergeCell ref="S84:Y84"/>
    <mergeCell ref="AA94:AB94"/>
    <mergeCell ref="S72:Y72"/>
    <mergeCell ref="S57:T57"/>
    <mergeCell ref="S44:T44"/>
    <mergeCell ref="AA47:AG47"/>
    <mergeCell ref="S53:T53"/>
    <mergeCell ref="AA21:AG21"/>
    <mergeCell ref="S24:T24"/>
    <mergeCell ref="S31:T31"/>
    <mergeCell ref="J17:K17"/>
    <mergeCell ref="B17:C17"/>
    <mergeCell ref="B21:H21"/>
    <mergeCell ref="B31:C31"/>
    <mergeCell ref="AA19:AB19"/>
    <mergeCell ref="S18:T18"/>
    <mergeCell ref="S21:Y21"/>
    <mergeCell ref="B34:H34"/>
    <mergeCell ref="B43:C43"/>
    <mergeCell ref="B44:C44"/>
    <mergeCell ref="B47:H47"/>
    <mergeCell ref="B56:C56"/>
    <mergeCell ref="J43:K43"/>
    <mergeCell ref="J21:P21"/>
    <mergeCell ref="J30:K30"/>
    <mergeCell ref="J34:P34"/>
    <mergeCell ref="J44:K44"/>
    <mergeCell ref="J6:P6"/>
    <mergeCell ref="B8:H8"/>
    <mergeCell ref="J8:P8"/>
    <mergeCell ref="S8:Y8"/>
    <mergeCell ref="AA5:AG6"/>
    <mergeCell ref="B6:H6"/>
    <mergeCell ref="AA8:AG8"/>
    <mergeCell ref="S11:T11"/>
    <mergeCell ref="B1:AG1"/>
    <mergeCell ref="B3:H3"/>
    <mergeCell ref="J3:P3"/>
    <mergeCell ref="B4:H4"/>
    <mergeCell ref="J4:P4"/>
    <mergeCell ref="B5:H5"/>
    <mergeCell ref="J5:P5"/>
    <mergeCell ref="S5:Y6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120"/>
  <sheetViews>
    <sheetView topLeftCell="A80" zoomScale="95" zoomScaleNormal="95" workbookViewId="0">
      <selection activeCell="D111" sqref="D111"/>
    </sheetView>
  </sheetViews>
  <sheetFormatPr defaultColWidth="9.140625" defaultRowHeight="12.75" x14ac:dyDescent="0.2"/>
  <cols>
    <col min="1" max="1" width="9.140625" style="3"/>
    <col min="2" max="2" width="9" style="3" customWidth="1"/>
    <col min="3" max="3" width="40.5703125" style="3" bestFit="1" customWidth="1"/>
    <col min="4" max="5" width="3.28515625" style="3" bestFit="1" customWidth="1"/>
    <col min="6" max="6" width="2.85546875" style="3" bestFit="1" customWidth="1"/>
    <col min="7" max="7" width="4.5703125" style="3" bestFit="1" customWidth="1"/>
    <col min="8" max="8" width="5.5703125" style="3" customWidth="1"/>
    <col min="9" max="9" width="7" style="3" customWidth="1"/>
    <col min="10" max="10" width="10" style="3" bestFit="1" customWidth="1"/>
    <col min="11" max="11" width="36.85546875" style="3" customWidth="1"/>
    <col min="12" max="12" width="3" style="3" bestFit="1" customWidth="1"/>
    <col min="13" max="14" width="3.140625" style="3" bestFit="1" customWidth="1"/>
    <col min="15" max="15" width="4.5703125" style="3" bestFit="1" customWidth="1"/>
    <col min="16" max="16" width="5.7109375" style="3" bestFit="1" customWidth="1"/>
    <col min="17" max="17" width="7.140625" style="3" customWidth="1"/>
    <col min="18" max="18" width="9.7109375" style="3" customWidth="1"/>
    <col min="19" max="19" width="10" style="3" customWidth="1"/>
    <col min="20" max="20" width="43.5703125" style="3" customWidth="1"/>
    <col min="21" max="21" width="3.28515625" style="3" customWidth="1"/>
    <col min="22" max="22" width="2.140625" style="3" bestFit="1" customWidth="1"/>
    <col min="23" max="23" width="2.7109375" style="3" customWidth="1"/>
    <col min="24" max="24" width="3.28515625" style="3" bestFit="1" customWidth="1"/>
    <col min="25" max="25" width="5.5703125" style="71" bestFit="1" customWidth="1"/>
    <col min="26" max="26" width="7.140625" style="3" customWidth="1"/>
    <col min="27" max="27" width="10" style="3" customWidth="1"/>
    <col min="28" max="28" width="39.140625" style="3" bestFit="1" customWidth="1"/>
    <col min="29" max="29" width="3" style="3" bestFit="1" customWidth="1"/>
    <col min="30" max="31" width="2.140625" style="3" bestFit="1" customWidth="1"/>
    <col min="32" max="32" width="3.28515625" style="3" bestFit="1" customWidth="1"/>
    <col min="33" max="33" width="5.5703125" style="3" bestFit="1" customWidth="1"/>
    <col min="34" max="16384" width="9.140625" style="3"/>
  </cols>
  <sheetData>
    <row r="1" spans="2:33" ht="51.75" customHeight="1" x14ac:dyDescent="0.25">
      <c r="B1" s="236" t="s">
        <v>240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</row>
    <row r="2" spans="2:33" ht="33.7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20.100000000000001" customHeight="1" x14ac:dyDescent="0.2">
      <c r="B3" s="245" t="s">
        <v>17</v>
      </c>
      <c r="C3" s="246"/>
      <c r="D3" s="246"/>
      <c r="E3" s="246"/>
      <c r="F3" s="246"/>
      <c r="G3" s="246"/>
      <c r="H3" s="247"/>
      <c r="J3" s="245" t="s">
        <v>17</v>
      </c>
      <c r="K3" s="246"/>
      <c r="L3" s="246"/>
      <c r="M3" s="246"/>
      <c r="N3" s="246"/>
      <c r="O3" s="246"/>
      <c r="P3" s="247"/>
      <c r="R3" s="20"/>
      <c r="S3" s="21"/>
      <c r="T3" s="21"/>
      <c r="U3" s="21"/>
      <c r="V3" s="21"/>
      <c r="W3" s="21"/>
      <c r="X3" s="21"/>
      <c r="Y3" s="65"/>
      <c r="AA3" s="20"/>
      <c r="AB3" s="21"/>
      <c r="AC3" s="21"/>
      <c r="AD3" s="21"/>
      <c r="AE3" s="21"/>
      <c r="AF3" s="21"/>
      <c r="AG3" s="22"/>
    </row>
    <row r="4" spans="2:33" s="1" customFormat="1" ht="20.100000000000001" customHeight="1" x14ac:dyDescent="0.2">
      <c r="B4" s="237" t="s">
        <v>18</v>
      </c>
      <c r="C4" s="238"/>
      <c r="D4" s="238"/>
      <c r="E4" s="238"/>
      <c r="F4" s="238"/>
      <c r="G4" s="238"/>
      <c r="H4" s="239"/>
      <c r="J4" s="237" t="s">
        <v>18</v>
      </c>
      <c r="K4" s="238"/>
      <c r="L4" s="238"/>
      <c r="M4" s="238"/>
      <c r="N4" s="238"/>
      <c r="O4" s="238"/>
      <c r="P4" s="239"/>
      <c r="R4" s="18"/>
      <c r="Y4" s="66"/>
      <c r="AA4" s="18"/>
      <c r="AG4" s="11"/>
    </row>
    <row r="5" spans="2:33" s="1" customFormat="1" ht="20.100000000000001" customHeight="1" x14ac:dyDescent="0.2">
      <c r="B5" s="237" t="s">
        <v>239</v>
      </c>
      <c r="C5" s="238"/>
      <c r="D5" s="238"/>
      <c r="E5" s="238"/>
      <c r="F5" s="238"/>
      <c r="G5" s="238"/>
      <c r="H5" s="239"/>
      <c r="J5" s="237" t="s">
        <v>234</v>
      </c>
      <c r="K5" s="238"/>
      <c r="L5" s="238"/>
      <c r="M5" s="238"/>
      <c r="N5" s="238"/>
      <c r="O5" s="238"/>
      <c r="P5" s="239"/>
      <c r="R5" s="18"/>
      <c r="S5" s="244" t="s">
        <v>20</v>
      </c>
      <c r="T5" s="241"/>
      <c r="U5" s="241"/>
      <c r="V5" s="241"/>
      <c r="W5" s="241"/>
      <c r="X5" s="241"/>
      <c r="Y5" s="242"/>
      <c r="AA5" s="240" t="s">
        <v>21</v>
      </c>
      <c r="AB5" s="241"/>
      <c r="AC5" s="241"/>
      <c r="AD5" s="241"/>
      <c r="AE5" s="241"/>
      <c r="AF5" s="241"/>
      <c r="AG5" s="242"/>
    </row>
    <row r="6" spans="2:33" s="1" customFormat="1" ht="20.100000000000001" customHeight="1" x14ac:dyDescent="0.2">
      <c r="B6" s="237" t="s">
        <v>19</v>
      </c>
      <c r="C6" s="238"/>
      <c r="D6" s="238"/>
      <c r="E6" s="238"/>
      <c r="F6" s="238"/>
      <c r="G6" s="238"/>
      <c r="H6" s="239"/>
      <c r="J6" s="237" t="s">
        <v>19</v>
      </c>
      <c r="K6" s="238"/>
      <c r="L6" s="238"/>
      <c r="M6" s="238"/>
      <c r="N6" s="238"/>
      <c r="O6" s="238"/>
      <c r="P6" s="239"/>
      <c r="R6" s="18"/>
      <c r="S6" s="241"/>
      <c r="T6" s="241"/>
      <c r="U6" s="241"/>
      <c r="V6" s="241"/>
      <c r="W6" s="241"/>
      <c r="X6" s="241"/>
      <c r="Y6" s="242"/>
      <c r="AA6" s="243"/>
      <c r="AB6" s="241"/>
      <c r="AC6" s="241"/>
      <c r="AD6" s="241"/>
      <c r="AE6" s="241"/>
      <c r="AF6" s="241"/>
      <c r="AG6" s="242"/>
    </row>
    <row r="7" spans="2:33" s="1" customFormat="1" ht="11.25" customHeight="1" x14ac:dyDescent="0.2">
      <c r="B7" s="18"/>
      <c r="H7" s="11"/>
      <c r="J7" s="18"/>
      <c r="P7" s="11"/>
      <c r="R7" s="18"/>
      <c r="Y7" s="66"/>
      <c r="AA7" s="18"/>
      <c r="AG7" s="11"/>
    </row>
    <row r="8" spans="2:33" s="1" customFormat="1" ht="20.100000000000001" customHeight="1" thickBot="1" x14ac:dyDescent="0.25">
      <c r="B8" s="252" t="s">
        <v>7</v>
      </c>
      <c r="C8" s="253"/>
      <c r="D8" s="253"/>
      <c r="E8" s="253"/>
      <c r="F8" s="253"/>
      <c r="G8" s="253"/>
      <c r="H8" s="254"/>
      <c r="J8" s="252" t="s">
        <v>7</v>
      </c>
      <c r="K8" s="253"/>
      <c r="L8" s="253"/>
      <c r="M8" s="253"/>
      <c r="N8" s="253"/>
      <c r="O8" s="253"/>
      <c r="P8" s="254"/>
      <c r="R8" s="18"/>
      <c r="S8" s="253" t="s">
        <v>7</v>
      </c>
      <c r="T8" s="253"/>
      <c r="U8" s="253"/>
      <c r="V8" s="253"/>
      <c r="W8" s="253"/>
      <c r="X8" s="253"/>
      <c r="Y8" s="254"/>
      <c r="AA8" s="252" t="s">
        <v>7</v>
      </c>
      <c r="AB8" s="253"/>
      <c r="AC8" s="253"/>
      <c r="AD8" s="253"/>
      <c r="AE8" s="253"/>
      <c r="AF8" s="253"/>
      <c r="AG8" s="254"/>
    </row>
    <row r="9" spans="2:33" s="2" customFormat="1" ht="23.1" customHeight="1" thickBot="1" x14ac:dyDescent="0.25">
      <c r="B9" s="39" t="s">
        <v>1</v>
      </c>
      <c r="C9" s="26" t="s">
        <v>2</v>
      </c>
      <c r="D9" s="27" t="s">
        <v>0</v>
      </c>
      <c r="E9" s="27" t="s">
        <v>3</v>
      </c>
      <c r="F9" s="27" t="s">
        <v>4</v>
      </c>
      <c r="G9" s="27" t="s">
        <v>5</v>
      </c>
      <c r="H9" s="92" t="s">
        <v>6</v>
      </c>
      <c r="I9" s="1"/>
      <c r="J9" s="39" t="s">
        <v>1</v>
      </c>
      <c r="K9" s="26" t="s">
        <v>2</v>
      </c>
      <c r="L9" s="27" t="s">
        <v>0</v>
      </c>
      <c r="M9" s="27" t="s">
        <v>3</v>
      </c>
      <c r="N9" s="27" t="s">
        <v>4</v>
      </c>
      <c r="O9" s="27" t="s">
        <v>5</v>
      </c>
      <c r="P9" s="92" t="s">
        <v>6</v>
      </c>
      <c r="R9" s="45"/>
      <c r="S9" s="170" t="s">
        <v>1</v>
      </c>
      <c r="T9" s="171" t="s">
        <v>2</v>
      </c>
      <c r="U9" s="172" t="s">
        <v>0</v>
      </c>
      <c r="V9" s="172" t="s">
        <v>3</v>
      </c>
      <c r="W9" s="172" t="s">
        <v>4</v>
      </c>
      <c r="X9" s="172" t="s">
        <v>5</v>
      </c>
      <c r="Y9" s="173" t="s">
        <v>6</v>
      </c>
      <c r="AA9" s="170" t="s">
        <v>1</v>
      </c>
      <c r="AB9" s="171" t="s">
        <v>2</v>
      </c>
      <c r="AC9" s="172" t="s">
        <v>0</v>
      </c>
      <c r="AD9" s="172" t="s">
        <v>3</v>
      </c>
      <c r="AE9" s="172" t="s">
        <v>4</v>
      </c>
      <c r="AF9" s="172" t="s">
        <v>5</v>
      </c>
      <c r="AG9" s="173" t="s">
        <v>6</v>
      </c>
    </row>
    <row r="10" spans="2:33" ht="15" customHeight="1" x14ac:dyDescent="0.2">
      <c r="B10" s="104" t="s">
        <v>363</v>
      </c>
      <c r="C10" s="100" t="s">
        <v>364</v>
      </c>
      <c r="D10" s="96">
        <v>3</v>
      </c>
      <c r="E10" s="96">
        <v>0</v>
      </c>
      <c r="F10" s="96">
        <v>2</v>
      </c>
      <c r="G10" s="96">
        <v>4</v>
      </c>
      <c r="H10" s="108">
        <v>7</v>
      </c>
      <c r="J10" s="104" t="s">
        <v>164</v>
      </c>
      <c r="K10" s="100" t="s">
        <v>34</v>
      </c>
      <c r="L10" s="96">
        <v>3</v>
      </c>
      <c r="M10" s="96">
        <v>0</v>
      </c>
      <c r="N10" s="96">
        <v>0</v>
      </c>
      <c r="O10" s="96">
        <v>3</v>
      </c>
      <c r="P10" s="108">
        <v>4</v>
      </c>
      <c r="R10" s="151" t="s">
        <v>22</v>
      </c>
      <c r="S10" s="104" t="s">
        <v>164</v>
      </c>
      <c r="T10" s="100" t="s">
        <v>34</v>
      </c>
      <c r="U10" s="96">
        <v>3</v>
      </c>
      <c r="V10" s="96">
        <v>0</v>
      </c>
      <c r="W10" s="96">
        <v>0</v>
      </c>
      <c r="X10" s="96">
        <v>3</v>
      </c>
      <c r="Y10" s="108">
        <v>4</v>
      </c>
      <c r="AA10" s="104" t="s">
        <v>164</v>
      </c>
      <c r="AB10" s="100" t="s">
        <v>34</v>
      </c>
      <c r="AC10" s="96">
        <v>3</v>
      </c>
      <c r="AD10" s="96">
        <v>0</v>
      </c>
      <c r="AE10" s="96">
        <v>0</v>
      </c>
      <c r="AF10" s="96">
        <v>3</v>
      </c>
      <c r="AG10" s="108">
        <v>4</v>
      </c>
    </row>
    <row r="11" spans="2:33" ht="15" customHeight="1" x14ac:dyDescent="0.2">
      <c r="B11" s="93" t="s">
        <v>60</v>
      </c>
      <c r="C11" s="94" t="s">
        <v>174</v>
      </c>
      <c r="D11" s="96">
        <v>3</v>
      </c>
      <c r="E11" s="96">
        <v>2</v>
      </c>
      <c r="F11" s="96">
        <v>0</v>
      </c>
      <c r="G11" s="96">
        <v>4</v>
      </c>
      <c r="H11" s="108">
        <v>6</v>
      </c>
      <c r="J11" s="93" t="s">
        <v>60</v>
      </c>
      <c r="K11" s="94" t="s">
        <v>174</v>
      </c>
      <c r="L11" s="96">
        <v>3</v>
      </c>
      <c r="M11" s="96">
        <v>2</v>
      </c>
      <c r="N11" s="96">
        <v>0</v>
      </c>
      <c r="O11" s="96">
        <v>4</v>
      </c>
      <c r="P11" s="108">
        <v>6</v>
      </c>
      <c r="R11" s="150"/>
      <c r="S11" s="258" t="s">
        <v>24</v>
      </c>
      <c r="T11" s="259"/>
      <c r="U11" s="90">
        <f>SUM(U10)</f>
        <v>3</v>
      </c>
      <c r="V11" s="90">
        <f>SUM(V10)</f>
        <v>0</v>
      </c>
      <c r="W11" s="90">
        <f>SUM(W10)</f>
        <v>0</v>
      </c>
      <c r="X11" s="90">
        <f>SUM(X10)</f>
        <v>3</v>
      </c>
      <c r="Y11" s="89">
        <f>SUM(Y10)</f>
        <v>4</v>
      </c>
      <c r="AA11" s="40"/>
      <c r="AB11" s="34"/>
      <c r="AC11" s="86"/>
      <c r="AD11" s="86"/>
      <c r="AE11" s="86"/>
      <c r="AF11" s="86"/>
      <c r="AG11" s="91"/>
    </row>
    <row r="12" spans="2:33" ht="15" customHeight="1" x14ac:dyDescent="0.2">
      <c r="B12" s="101" t="s">
        <v>59</v>
      </c>
      <c r="C12" s="102" t="s">
        <v>365</v>
      </c>
      <c r="D12" s="144">
        <v>3</v>
      </c>
      <c r="E12" s="144">
        <v>0</v>
      </c>
      <c r="F12" s="144">
        <v>2</v>
      </c>
      <c r="G12" s="144">
        <v>4</v>
      </c>
      <c r="H12" s="145">
        <v>6</v>
      </c>
      <c r="J12" s="101" t="s">
        <v>59</v>
      </c>
      <c r="K12" s="102" t="s">
        <v>173</v>
      </c>
      <c r="L12" s="144">
        <v>3</v>
      </c>
      <c r="M12" s="144">
        <v>0</v>
      </c>
      <c r="N12" s="144">
        <v>2</v>
      </c>
      <c r="O12" s="144">
        <v>4</v>
      </c>
      <c r="P12" s="145">
        <v>6</v>
      </c>
      <c r="R12" s="151" t="s">
        <v>23</v>
      </c>
      <c r="S12" s="93" t="s">
        <v>60</v>
      </c>
      <c r="T12" s="94" t="s">
        <v>174</v>
      </c>
      <c r="U12" s="96">
        <v>3</v>
      </c>
      <c r="V12" s="96">
        <v>2</v>
      </c>
      <c r="W12" s="96">
        <v>0</v>
      </c>
      <c r="X12" s="96">
        <v>4</v>
      </c>
      <c r="Y12" s="108">
        <v>6</v>
      </c>
      <c r="AA12" s="40"/>
      <c r="AB12" s="34"/>
      <c r="AC12" s="86"/>
      <c r="AD12" s="86"/>
      <c r="AE12" s="86"/>
      <c r="AF12" s="86"/>
      <c r="AG12" s="91"/>
    </row>
    <row r="13" spans="2:33" ht="15" customHeight="1" x14ac:dyDescent="0.2">
      <c r="B13" s="101" t="s">
        <v>61</v>
      </c>
      <c r="C13" s="102" t="s">
        <v>328</v>
      </c>
      <c r="D13" s="144">
        <v>3</v>
      </c>
      <c r="E13" s="144">
        <v>0</v>
      </c>
      <c r="F13" s="144">
        <v>2</v>
      </c>
      <c r="G13" s="144">
        <v>4</v>
      </c>
      <c r="H13" s="145">
        <v>6</v>
      </c>
      <c r="J13" s="101" t="s">
        <v>61</v>
      </c>
      <c r="K13" s="102" t="s">
        <v>299</v>
      </c>
      <c r="L13" s="144">
        <v>3</v>
      </c>
      <c r="M13" s="144">
        <v>0</v>
      </c>
      <c r="N13" s="144">
        <v>2</v>
      </c>
      <c r="O13" s="144">
        <v>4</v>
      </c>
      <c r="P13" s="145">
        <v>6</v>
      </c>
      <c r="R13" s="151" t="s">
        <v>23</v>
      </c>
      <c r="S13" s="101" t="s">
        <v>59</v>
      </c>
      <c r="T13" s="102" t="s">
        <v>173</v>
      </c>
      <c r="U13" s="144">
        <v>3</v>
      </c>
      <c r="V13" s="144">
        <v>0</v>
      </c>
      <c r="W13" s="144">
        <v>2</v>
      </c>
      <c r="X13" s="144">
        <v>4</v>
      </c>
      <c r="Y13" s="145">
        <v>6</v>
      </c>
      <c r="AA13" s="40"/>
      <c r="AB13" s="34"/>
      <c r="AC13" s="86"/>
      <c r="AD13" s="86"/>
      <c r="AE13" s="86"/>
      <c r="AF13" s="86"/>
      <c r="AG13" s="91"/>
    </row>
    <row r="14" spans="2:33" x14ac:dyDescent="0.2">
      <c r="B14" s="101" t="s">
        <v>300</v>
      </c>
      <c r="C14" s="103" t="s">
        <v>176</v>
      </c>
      <c r="D14" s="95">
        <v>0</v>
      </c>
      <c r="E14" s="95">
        <v>2</v>
      </c>
      <c r="F14" s="95">
        <v>0</v>
      </c>
      <c r="G14" s="95">
        <v>1</v>
      </c>
      <c r="H14" s="110">
        <v>4</v>
      </c>
      <c r="J14" s="101" t="s">
        <v>298</v>
      </c>
      <c r="K14" s="103" t="s">
        <v>27</v>
      </c>
      <c r="L14" s="95">
        <v>2</v>
      </c>
      <c r="M14" s="95">
        <v>0</v>
      </c>
      <c r="N14" s="95">
        <v>0</v>
      </c>
      <c r="O14" s="95">
        <v>2</v>
      </c>
      <c r="P14" s="110">
        <v>2</v>
      </c>
      <c r="R14" s="151" t="s">
        <v>23</v>
      </c>
      <c r="S14" s="101" t="s">
        <v>61</v>
      </c>
      <c r="T14" s="102" t="s">
        <v>299</v>
      </c>
      <c r="U14" s="144">
        <v>3</v>
      </c>
      <c r="V14" s="144">
        <v>0</v>
      </c>
      <c r="W14" s="144">
        <v>2</v>
      </c>
      <c r="X14" s="144">
        <v>4</v>
      </c>
      <c r="Y14" s="145">
        <v>6</v>
      </c>
      <c r="AA14" s="40"/>
      <c r="AB14" s="34"/>
      <c r="AC14" s="86"/>
      <c r="AD14" s="86"/>
      <c r="AE14" s="86"/>
      <c r="AF14" s="86"/>
      <c r="AG14" s="91"/>
    </row>
    <row r="15" spans="2:33" ht="15" customHeight="1" x14ac:dyDescent="0.2">
      <c r="B15" s="105" t="s">
        <v>63</v>
      </c>
      <c r="C15" s="106" t="s">
        <v>366</v>
      </c>
      <c r="D15" s="95">
        <v>3</v>
      </c>
      <c r="E15" s="95">
        <v>0</v>
      </c>
      <c r="F15" s="95">
        <v>0</v>
      </c>
      <c r="G15" s="95">
        <v>3</v>
      </c>
      <c r="H15" s="110">
        <v>5</v>
      </c>
      <c r="J15" s="105" t="s">
        <v>63</v>
      </c>
      <c r="K15" s="106" t="s">
        <v>35</v>
      </c>
      <c r="L15" s="95">
        <v>3</v>
      </c>
      <c r="M15" s="95">
        <v>0</v>
      </c>
      <c r="N15" s="95">
        <v>0</v>
      </c>
      <c r="O15" s="95">
        <v>3</v>
      </c>
      <c r="P15" s="110">
        <v>5</v>
      </c>
      <c r="R15" s="151" t="s">
        <v>23</v>
      </c>
      <c r="S15" s="101" t="s">
        <v>298</v>
      </c>
      <c r="T15" s="103" t="s">
        <v>27</v>
      </c>
      <c r="U15" s="95">
        <v>2</v>
      </c>
      <c r="V15" s="95">
        <v>0</v>
      </c>
      <c r="W15" s="95">
        <v>0</v>
      </c>
      <c r="X15" s="95">
        <v>2</v>
      </c>
      <c r="Y15" s="110">
        <v>2</v>
      </c>
      <c r="AA15" s="40"/>
      <c r="AB15" s="34"/>
      <c r="AC15" s="86"/>
      <c r="AD15" s="86"/>
      <c r="AE15" s="86"/>
      <c r="AF15" s="86"/>
      <c r="AG15" s="91"/>
    </row>
    <row r="16" spans="2:33" ht="15" customHeight="1" thickBot="1" x14ac:dyDescent="0.25">
      <c r="B16" s="181"/>
      <c r="C16" s="182"/>
      <c r="D16" s="183"/>
      <c r="E16" s="183"/>
      <c r="F16" s="183"/>
      <c r="G16" s="183"/>
      <c r="H16" s="184"/>
      <c r="J16" s="107" t="s">
        <v>300</v>
      </c>
      <c r="K16" s="97" t="s">
        <v>176</v>
      </c>
      <c r="L16" s="98">
        <v>0</v>
      </c>
      <c r="M16" s="98">
        <v>2</v>
      </c>
      <c r="N16" s="98">
        <v>0</v>
      </c>
      <c r="O16" s="98">
        <v>1</v>
      </c>
      <c r="P16" s="146">
        <v>4</v>
      </c>
      <c r="R16" s="151" t="s">
        <v>23</v>
      </c>
      <c r="S16" s="105" t="s">
        <v>63</v>
      </c>
      <c r="T16" s="106" t="s">
        <v>35</v>
      </c>
      <c r="U16" s="95">
        <v>3</v>
      </c>
      <c r="V16" s="95">
        <v>0</v>
      </c>
      <c r="W16" s="95">
        <v>0</v>
      </c>
      <c r="X16" s="95">
        <v>3</v>
      </c>
      <c r="Y16" s="110">
        <v>5</v>
      </c>
      <c r="AA16" s="40"/>
      <c r="AB16" s="34"/>
      <c r="AC16" s="86"/>
      <c r="AD16" s="86"/>
      <c r="AE16" s="86"/>
      <c r="AF16" s="86"/>
      <c r="AG16" s="91"/>
    </row>
    <row r="17" spans="2:33" ht="15" customHeight="1" thickBot="1" x14ac:dyDescent="0.25">
      <c r="B17" s="248" t="s">
        <v>26</v>
      </c>
      <c r="C17" s="249"/>
      <c r="D17" s="114">
        <f>SUM(D10:D16)</f>
        <v>15</v>
      </c>
      <c r="E17" s="114">
        <f>SUM(E10:E16)</f>
        <v>4</v>
      </c>
      <c r="F17" s="114">
        <f>SUM(F10:F16)</f>
        <v>6</v>
      </c>
      <c r="G17" s="114">
        <f>SUM(G10:G16)</f>
        <v>20</v>
      </c>
      <c r="H17" s="115">
        <f>SUM(H10:H16)</f>
        <v>34</v>
      </c>
      <c r="J17" s="248" t="s">
        <v>26</v>
      </c>
      <c r="K17" s="249"/>
      <c r="L17" s="114">
        <f>SUM(L9:L16)</f>
        <v>17</v>
      </c>
      <c r="M17" s="114">
        <f>SUM(M9:M16)</f>
        <v>4</v>
      </c>
      <c r="N17" s="114">
        <f>SUM(N9:N16)</f>
        <v>4</v>
      </c>
      <c r="O17" s="114">
        <f>SUM(O9:O16)</f>
        <v>21</v>
      </c>
      <c r="P17" s="115">
        <f>SUM(P9:P16)</f>
        <v>33</v>
      </c>
      <c r="R17" s="151" t="s">
        <v>23</v>
      </c>
      <c r="S17" s="107" t="s">
        <v>300</v>
      </c>
      <c r="T17" s="97" t="s">
        <v>176</v>
      </c>
      <c r="U17" s="98">
        <v>0</v>
      </c>
      <c r="V17" s="98">
        <v>2</v>
      </c>
      <c r="W17" s="98">
        <v>0</v>
      </c>
      <c r="X17" s="98">
        <v>1</v>
      </c>
      <c r="Y17" s="146">
        <v>4</v>
      </c>
      <c r="AA17" s="40"/>
      <c r="AB17" s="34"/>
      <c r="AC17" s="86"/>
      <c r="AD17" s="86"/>
      <c r="AE17" s="86"/>
      <c r="AF17" s="86"/>
      <c r="AG17" s="91"/>
    </row>
    <row r="18" spans="2:33" ht="15" customHeight="1" thickBot="1" x14ac:dyDescent="0.25">
      <c r="B18" s="85"/>
      <c r="C18" s="28"/>
      <c r="D18" s="31"/>
      <c r="E18" s="31"/>
      <c r="F18" s="31"/>
      <c r="G18" s="31"/>
      <c r="H18" s="87"/>
      <c r="J18" s="85"/>
      <c r="K18" s="28"/>
      <c r="L18" s="31"/>
      <c r="M18" s="31"/>
      <c r="N18" s="31"/>
      <c r="O18" s="31"/>
      <c r="P18" s="87"/>
      <c r="R18" s="152"/>
      <c r="S18" s="258" t="s">
        <v>25</v>
      </c>
      <c r="T18" s="259"/>
      <c r="U18" s="90">
        <f>SUM(U12:U17)</f>
        <v>14</v>
      </c>
      <c r="V18" s="90">
        <f>SUM(V12:V17)</f>
        <v>4</v>
      </c>
      <c r="W18" s="90">
        <f>SUM(W12:W17)</f>
        <v>4</v>
      </c>
      <c r="X18" s="90">
        <f>SUM(X12:X17)</f>
        <v>18</v>
      </c>
      <c r="Y18" s="89">
        <f>SUM(Y12:Y17)</f>
        <v>29</v>
      </c>
      <c r="AA18" s="133"/>
      <c r="AB18" s="113"/>
      <c r="AC18" s="82"/>
      <c r="AD18" s="82"/>
      <c r="AE18" s="82"/>
      <c r="AF18" s="82"/>
      <c r="AG18" s="157"/>
    </row>
    <row r="19" spans="2:33" ht="15" customHeight="1" thickBot="1" x14ac:dyDescent="0.25">
      <c r="B19" s="85"/>
      <c r="C19" s="28"/>
      <c r="D19" s="31"/>
      <c r="E19" s="31"/>
      <c r="F19" s="31"/>
      <c r="G19" s="31"/>
      <c r="H19" s="87"/>
      <c r="J19" s="85"/>
      <c r="K19" s="28"/>
      <c r="L19" s="31"/>
      <c r="M19" s="31"/>
      <c r="N19" s="31"/>
      <c r="O19" s="31"/>
      <c r="P19" s="87"/>
      <c r="R19" s="152"/>
      <c r="S19" s="248" t="s">
        <v>26</v>
      </c>
      <c r="T19" s="249"/>
      <c r="U19" s="116">
        <f>SUM(U11,U18)</f>
        <v>17</v>
      </c>
      <c r="V19" s="116">
        <f>SUM(V11,V18)</f>
        <v>4</v>
      </c>
      <c r="W19" s="116">
        <f>SUM(W11,W18)</f>
        <v>4</v>
      </c>
      <c r="X19" s="116">
        <f>SUM(X11,X18)</f>
        <v>21</v>
      </c>
      <c r="Y19" s="117">
        <f>SUM(Y11,Y18)</f>
        <v>33</v>
      </c>
      <c r="AA19" s="248" t="s">
        <v>26</v>
      </c>
      <c r="AB19" s="249"/>
      <c r="AC19" s="114">
        <f>SUM(AC10:AC17)</f>
        <v>3</v>
      </c>
      <c r="AD19" s="114">
        <f>SUM(AD10:AD17)</f>
        <v>0</v>
      </c>
      <c r="AE19" s="114">
        <f>SUM(AE10:AE17)</f>
        <v>0</v>
      </c>
      <c r="AF19" s="114">
        <f>SUM(AF10:AF17)</f>
        <v>3</v>
      </c>
      <c r="AG19" s="115">
        <f>SUM(AG10:AG17)</f>
        <v>4</v>
      </c>
    </row>
    <row r="20" spans="2:33" ht="15" customHeight="1" x14ac:dyDescent="0.2">
      <c r="B20" s="85"/>
      <c r="C20" s="28"/>
      <c r="D20" s="31"/>
      <c r="E20" s="31"/>
      <c r="F20" s="31"/>
      <c r="G20" s="31"/>
      <c r="H20" s="87"/>
      <c r="J20" s="85"/>
      <c r="K20" s="28"/>
      <c r="L20" s="31"/>
      <c r="M20" s="31"/>
      <c r="N20" s="31"/>
      <c r="O20" s="31"/>
      <c r="P20" s="87"/>
      <c r="R20" s="17"/>
      <c r="S20" s="35"/>
      <c r="T20" s="35"/>
      <c r="U20" s="36"/>
      <c r="V20" s="36"/>
      <c r="W20" s="36"/>
      <c r="X20" s="36"/>
      <c r="Y20" s="68"/>
      <c r="AA20" s="14"/>
      <c r="AB20" s="15"/>
      <c r="AC20" s="15"/>
      <c r="AD20" s="5"/>
      <c r="AE20" s="5"/>
      <c r="AF20" s="5"/>
      <c r="AG20" s="19"/>
    </row>
    <row r="21" spans="2:33" ht="15" customHeight="1" thickBot="1" x14ac:dyDescent="0.25">
      <c r="B21" s="255" t="s">
        <v>8</v>
      </c>
      <c r="C21" s="256"/>
      <c r="D21" s="256"/>
      <c r="E21" s="256"/>
      <c r="F21" s="256"/>
      <c r="G21" s="256"/>
      <c r="H21" s="257"/>
      <c r="J21" s="255" t="s">
        <v>8</v>
      </c>
      <c r="K21" s="256"/>
      <c r="L21" s="256"/>
      <c r="M21" s="256"/>
      <c r="N21" s="256"/>
      <c r="O21" s="256"/>
      <c r="P21" s="257"/>
      <c r="R21" s="17"/>
      <c r="S21" s="256" t="s">
        <v>8</v>
      </c>
      <c r="T21" s="256"/>
      <c r="U21" s="256"/>
      <c r="V21" s="256"/>
      <c r="W21" s="256"/>
      <c r="X21" s="256"/>
      <c r="Y21" s="257"/>
      <c r="AA21" s="255" t="s">
        <v>8</v>
      </c>
      <c r="AB21" s="256"/>
      <c r="AC21" s="256"/>
      <c r="AD21" s="256"/>
      <c r="AE21" s="256"/>
      <c r="AF21" s="256"/>
      <c r="AG21" s="257"/>
    </row>
    <row r="22" spans="2:33" s="2" customFormat="1" ht="23.1" customHeight="1" thickBot="1" x14ac:dyDescent="0.25">
      <c r="B22" s="39" t="s">
        <v>1</v>
      </c>
      <c r="C22" s="26" t="s">
        <v>2</v>
      </c>
      <c r="D22" s="27" t="s">
        <v>0</v>
      </c>
      <c r="E22" s="27" t="s">
        <v>3</v>
      </c>
      <c r="F22" s="27" t="s">
        <v>4</v>
      </c>
      <c r="G22" s="27" t="s">
        <v>5</v>
      </c>
      <c r="H22" s="92" t="s">
        <v>6</v>
      </c>
      <c r="I22" s="1"/>
      <c r="J22" s="39" t="s">
        <v>1</v>
      </c>
      <c r="K22" s="26" t="s">
        <v>2</v>
      </c>
      <c r="L22" s="27" t="s">
        <v>0</v>
      </c>
      <c r="M22" s="27" t="s">
        <v>3</v>
      </c>
      <c r="N22" s="27" t="s">
        <v>4</v>
      </c>
      <c r="O22" s="27" t="s">
        <v>5</v>
      </c>
      <c r="P22" s="92" t="s">
        <v>6</v>
      </c>
      <c r="R22" s="45"/>
      <c r="S22" s="170" t="s">
        <v>1</v>
      </c>
      <c r="T22" s="171" t="s">
        <v>2</v>
      </c>
      <c r="U22" s="172" t="s">
        <v>0</v>
      </c>
      <c r="V22" s="172" t="s">
        <v>3</v>
      </c>
      <c r="W22" s="172" t="s">
        <v>4</v>
      </c>
      <c r="X22" s="172" t="s">
        <v>5</v>
      </c>
      <c r="Y22" s="173" t="s">
        <v>6</v>
      </c>
      <c r="AA22" s="170" t="s">
        <v>1</v>
      </c>
      <c r="AB22" s="171" t="s">
        <v>2</v>
      </c>
      <c r="AC22" s="172" t="s">
        <v>0</v>
      </c>
      <c r="AD22" s="172" t="s">
        <v>3</v>
      </c>
      <c r="AE22" s="172" t="s">
        <v>4</v>
      </c>
      <c r="AF22" s="172" t="s">
        <v>5</v>
      </c>
      <c r="AG22" s="173" t="s">
        <v>6</v>
      </c>
    </row>
    <row r="23" spans="2:33" ht="15" customHeight="1" x14ac:dyDescent="0.2">
      <c r="B23" s="104" t="s">
        <v>367</v>
      </c>
      <c r="C23" s="100" t="s">
        <v>368</v>
      </c>
      <c r="D23" s="96">
        <v>3</v>
      </c>
      <c r="E23" s="96">
        <v>0</v>
      </c>
      <c r="F23" s="96">
        <v>2</v>
      </c>
      <c r="G23" s="96">
        <v>4</v>
      </c>
      <c r="H23" s="108">
        <v>7</v>
      </c>
      <c r="J23" s="104" t="s">
        <v>51</v>
      </c>
      <c r="K23" s="100" t="s">
        <v>301</v>
      </c>
      <c r="L23" s="96">
        <v>2</v>
      </c>
      <c r="M23" s="96">
        <v>0</v>
      </c>
      <c r="N23" s="96">
        <v>2</v>
      </c>
      <c r="O23" s="96">
        <v>3</v>
      </c>
      <c r="P23" s="108">
        <v>4</v>
      </c>
      <c r="R23" s="151" t="s">
        <v>22</v>
      </c>
      <c r="S23" s="93" t="s">
        <v>163</v>
      </c>
      <c r="T23" s="94" t="s">
        <v>36</v>
      </c>
      <c r="U23" s="96">
        <v>3</v>
      </c>
      <c r="V23" s="96">
        <v>0</v>
      </c>
      <c r="W23" s="96">
        <v>0</v>
      </c>
      <c r="X23" s="96">
        <v>3</v>
      </c>
      <c r="Y23" s="108">
        <v>4</v>
      </c>
      <c r="AA23" s="40"/>
      <c r="AB23" s="34"/>
      <c r="AC23" s="86"/>
      <c r="AD23" s="86"/>
      <c r="AE23" s="86"/>
      <c r="AF23" s="86"/>
      <c r="AG23" s="91"/>
    </row>
    <row r="24" spans="2:33" ht="15" customHeight="1" x14ac:dyDescent="0.2">
      <c r="B24" s="93" t="s">
        <v>369</v>
      </c>
      <c r="C24" s="94" t="s">
        <v>370</v>
      </c>
      <c r="D24" s="96">
        <v>1</v>
      </c>
      <c r="E24" s="96">
        <v>0</v>
      </c>
      <c r="F24" s="96">
        <v>2</v>
      </c>
      <c r="G24" s="96">
        <v>2</v>
      </c>
      <c r="H24" s="108">
        <v>3</v>
      </c>
      <c r="J24" s="93" t="s">
        <v>163</v>
      </c>
      <c r="K24" s="94" t="s">
        <v>36</v>
      </c>
      <c r="L24" s="96">
        <v>3</v>
      </c>
      <c r="M24" s="96">
        <v>0</v>
      </c>
      <c r="N24" s="96">
        <v>0</v>
      </c>
      <c r="O24" s="96">
        <v>3</v>
      </c>
      <c r="P24" s="108">
        <v>4</v>
      </c>
      <c r="R24" s="151" t="s">
        <v>22</v>
      </c>
      <c r="S24" s="101" t="s">
        <v>162</v>
      </c>
      <c r="T24" s="102" t="s">
        <v>302</v>
      </c>
      <c r="U24" s="144">
        <v>2</v>
      </c>
      <c r="V24" s="144">
        <v>0</v>
      </c>
      <c r="W24" s="144">
        <v>2</v>
      </c>
      <c r="X24" s="144">
        <v>3</v>
      </c>
      <c r="Y24" s="145">
        <v>5</v>
      </c>
      <c r="AA24" s="40"/>
      <c r="AB24" s="34"/>
      <c r="AC24" s="86"/>
      <c r="AD24" s="86"/>
      <c r="AE24" s="86"/>
      <c r="AF24" s="86"/>
      <c r="AG24" s="91"/>
    </row>
    <row r="25" spans="2:33" ht="15" customHeight="1" x14ac:dyDescent="0.2">
      <c r="B25" s="101" t="s">
        <v>65</v>
      </c>
      <c r="C25" s="102" t="s">
        <v>329</v>
      </c>
      <c r="D25" s="144">
        <v>3</v>
      </c>
      <c r="E25" s="144">
        <v>2</v>
      </c>
      <c r="F25" s="144">
        <v>0</v>
      </c>
      <c r="G25" s="144">
        <v>4</v>
      </c>
      <c r="H25" s="145">
        <v>6</v>
      </c>
      <c r="J25" s="101" t="s">
        <v>65</v>
      </c>
      <c r="K25" s="102" t="s">
        <v>179</v>
      </c>
      <c r="L25" s="144">
        <v>3</v>
      </c>
      <c r="M25" s="144">
        <v>2</v>
      </c>
      <c r="N25" s="144">
        <v>0</v>
      </c>
      <c r="O25" s="144">
        <v>4</v>
      </c>
      <c r="P25" s="145">
        <v>6</v>
      </c>
      <c r="R25" s="151"/>
      <c r="S25" s="258" t="s">
        <v>24</v>
      </c>
      <c r="T25" s="259"/>
      <c r="U25" s="54">
        <f>SUM(U23:U24)</f>
        <v>5</v>
      </c>
      <c r="V25" s="54">
        <f>SUM(V23:V24)</f>
        <v>0</v>
      </c>
      <c r="W25" s="54">
        <f>SUM(W23:W24)</f>
        <v>2</v>
      </c>
      <c r="X25" s="54">
        <f>SUM(X23:X24)</f>
        <v>6</v>
      </c>
      <c r="Y25" s="57">
        <f>SUM(Y23:Y24)</f>
        <v>9</v>
      </c>
      <c r="AA25" s="40"/>
      <c r="AB25" s="34"/>
      <c r="AC25" s="86"/>
      <c r="AD25" s="86"/>
      <c r="AE25" s="86"/>
      <c r="AF25" s="86"/>
      <c r="AG25" s="91"/>
    </row>
    <row r="26" spans="2:33" x14ac:dyDescent="0.2">
      <c r="B26" s="101" t="s">
        <v>64</v>
      </c>
      <c r="C26" s="102" t="s">
        <v>330</v>
      </c>
      <c r="D26" s="144">
        <v>3</v>
      </c>
      <c r="E26" s="144">
        <v>0</v>
      </c>
      <c r="F26" s="144">
        <v>2</v>
      </c>
      <c r="G26" s="144">
        <v>4</v>
      </c>
      <c r="H26" s="145">
        <v>6</v>
      </c>
      <c r="J26" s="101" t="s">
        <v>162</v>
      </c>
      <c r="K26" s="102" t="s">
        <v>302</v>
      </c>
      <c r="L26" s="144">
        <v>2</v>
      </c>
      <c r="M26" s="144">
        <v>0</v>
      </c>
      <c r="N26" s="144">
        <v>2</v>
      </c>
      <c r="O26" s="144">
        <v>3</v>
      </c>
      <c r="P26" s="145">
        <v>5</v>
      </c>
      <c r="R26" s="151" t="s">
        <v>23</v>
      </c>
      <c r="S26" s="104" t="s">
        <v>51</v>
      </c>
      <c r="T26" s="100" t="s">
        <v>301</v>
      </c>
      <c r="U26" s="96">
        <v>2</v>
      </c>
      <c r="V26" s="96">
        <v>0</v>
      </c>
      <c r="W26" s="96">
        <v>2</v>
      </c>
      <c r="X26" s="96">
        <v>3</v>
      </c>
      <c r="Y26" s="108">
        <v>4</v>
      </c>
      <c r="AA26" s="40"/>
      <c r="AB26" s="34"/>
      <c r="AC26" s="86"/>
      <c r="AD26" s="86"/>
      <c r="AE26" s="86"/>
      <c r="AF26" s="86"/>
      <c r="AG26" s="91"/>
    </row>
    <row r="27" spans="2:33" x14ac:dyDescent="0.2">
      <c r="B27" s="101" t="s">
        <v>82</v>
      </c>
      <c r="C27" s="103" t="s">
        <v>371</v>
      </c>
      <c r="D27" s="95">
        <v>3</v>
      </c>
      <c r="E27" s="95">
        <v>0</v>
      </c>
      <c r="F27" s="95">
        <v>2</v>
      </c>
      <c r="G27" s="95">
        <v>4</v>
      </c>
      <c r="H27" s="110">
        <v>6</v>
      </c>
      <c r="J27" s="101" t="s">
        <v>64</v>
      </c>
      <c r="K27" s="103" t="s">
        <v>178</v>
      </c>
      <c r="L27" s="95">
        <v>3</v>
      </c>
      <c r="M27" s="95">
        <v>0</v>
      </c>
      <c r="N27" s="95">
        <v>2</v>
      </c>
      <c r="O27" s="95">
        <v>4</v>
      </c>
      <c r="P27" s="110">
        <v>6</v>
      </c>
      <c r="R27" s="151" t="s">
        <v>23</v>
      </c>
      <c r="S27" s="101" t="s">
        <v>65</v>
      </c>
      <c r="T27" s="102" t="s">
        <v>179</v>
      </c>
      <c r="U27" s="144">
        <v>3</v>
      </c>
      <c r="V27" s="144">
        <v>2</v>
      </c>
      <c r="W27" s="144">
        <v>0</v>
      </c>
      <c r="X27" s="144">
        <v>4</v>
      </c>
      <c r="Y27" s="145">
        <v>6</v>
      </c>
      <c r="AA27" s="40"/>
      <c r="AB27" s="34"/>
      <c r="AC27" s="86"/>
      <c r="AD27" s="86"/>
      <c r="AE27" s="86"/>
      <c r="AF27" s="86"/>
      <c r="AG27" s="91"/>
    </row>
    <row r="28" spans="2:33" ht="15" customHeight="1" x14ac:dyDescent="0.2">
      <c r="B28" s="105" t="s">
        <v>304</v>
      </c>
      <c r="C28" s="106" t="s">
        <v>183</v>
      </c>
      <c r="D28" s="95">
        <v>0</v>
      </c>
      <c r="E28" s="95">
        <v>2</v>
      </c>
      <c r="F28" s="95">
        <v>0</v>
      </c>
      <c r="G28" s="95">
        <v>1</v>
      </c>
      <c r="H28" s="110">
        <v>4</v>
      </c>
      <c r="J28" s="105" t="s">
        <v>303</v>
      </c>
      <c r="K28" s="106" t="s">
        <v>119</v>
      </c>
      <c r="L28" s="95">
        <v>2</v>
      </c>
      <c r="M28" s="95">
        <v>0</v>
      </c>
      <c r="N28" s="95">
        <v>0</v>
      </c>
      <c r="O28" s="95">
        <v>2</v>
      </c>
      <c r="P28" s="110">
        <v>2</v>
      </c>
      <c r="R28" s="151" t="s">
        <v>23</v>
      </c>
      <c r="S28" s="101" t="s">
        <v>64</v>
      </c>
      <c r="T28" s="103" t="s">
        <v>178</v>
      </c>
      <c r="U28" s="95">
        <v>3</v>
      </c>
      <c r="V28" s="95">
        <v>0</v>
      </c>
      <c r="W28" s="95">
        <v>2</v>
      </c>
      <c r="X28" s="95">
        <v>4</v>
      </c>
      <c r="Y28" s="110">
        <v>6</v>
      </c>
      <c r="AA28" s="40"/>
      <c r="AB28" s="34"/>
      <c r="AC28" s="86"/>
      <c r="AD28" s="86"/>
      <c r="AE28" s="86"/>
      <c r="AF28" s="86"/>
      <c r="AG28" s="91"/>
    </row>
    <row r="29" spans="2:33" ht="15" customHeight="1" thickBot="1" x14ac:dyDescent="0.25">
      <c r="B29" s="104"/>
      <c r="C29" s="100"/>
      <c r="D29" s="96"/>
      <c r="E29" s="96"/>
      <c r="F29" s="96"/>
      <c r="G29" s="96"/>
      <c r="H29" s="108"/>
      <c r="J29" s="107" t="s">
        <v>304</v>
      </c>
      <c r="K29" s="97" t="s">
        <v>183</v>
      </c>
      <c r="L29" s="98">
        <v>0</v>
      </c>
      <c r="M29" s="98">
        <v>2</v>
      </c>
      <c r="N29" s="98">
        <v>0</v>
      </c>
      <c r="O29" s="98">
        <v>1</v>
      </c>
      <c r="P29" s="146">
        <v>4</v>
      </c>
      <c r="R29" s="151" t="s">
        <v>23</v>
      </c>
      <c r="S29" s="105" t="s">
        <v>303</v>
      </c>
      <c r="T29" s="106" t="s">
        <v>119</v>
      </c>
      <c r="U29" s="95">
        <v>2</v>
      </c>
      <c r="V29" s="95">
        <v>0</v>
      </c>
      <c r="W29" s="95">
        <v>0</v>
      </c>
      <c r="X29" s="95">
        <v>2</v>
      </c>
      <c r="Y29" s="110">
        <v>2</v>
      </c>
      <c r="AA29" s="40"/>
      <c r="AB29" s="34"/>
      <c r="AC29" s="86"/>
      <c r="AD29" s="86"/>
      <c r="AE29" s="86"/>
      <c r="AF29" s="86"/>
      <c r="AG29" s="91"/>
    </row>
    <row r="30" spans="2:33" ht="15" customHeight="1" thickBot="1" x14ac:dyDescent="0.25">
      <c r="B30" s="181"/>
      <c r="C30" s="185"/>
      <c r="D30" s="183"/>
      <c r="E30" s="183"/>
      <c r="F30" s="183"/>
      <c r="G30" s="183"/>
      <c r="H30" s="184"/>
      <c r="J30" s="248" t="s">
        <v>26</v>
      </c>
      <c r="K30" s="249"/>
      <c r="L30" s="114">
        <f t="shared" ref="L30:O30" si="0">SUM(L23:L29)</f>
        <v>15</v>
      </c>
      <c r="M30" s="114">
        <f t="shared" si="0"/>
        <v>4</v>
      </c>
      <c r="N30" s="114">
        <f t="shared" si="0"/>
        <v>6</v>
      </c>
      <c r="O30" s="114">
        <f t="shared" si="0"/>
        <v>20</v>
      </c>
      <c r="P30" s="115">
        <f>SUM(P23:P29)</f>
        <v>31</v>
      </c>
      <c r="R30" s="151" t="s">
        <v>23</v>
      </c>
      <c r="S30" s="107" t="s">
        <v>304</v>
      </c>
      <c r="T30" s="97" t="s">
        <v>183</v>
      </c>
      <c r="U30" s="98">
        <v>0</v>
      </c>
      <c r="V30" s="98">
        <v>2</v>
      </c>
      <c r="W30" s="98">
        <v>0</v>
      </c>
      <c r="X30" s="98">
        <v>1</v>
      </c>
      <c r="Y30" s="146">
        <v>4</v>
      </c>
      <c r="AA30" s="40"/>
      <c r="AB30" s="34"/>
      <c r="AC30" s="86"/>
      <c r="AD30" s="86"/>
      <c r="AE30" s="86"/>
      <c r="AF30" s="86"/>
      <c r="AG30" s="91"/>
    </row>
    <row r="31" spans="2:33" ht="15" customHeight="1" thickBot="1" x14ac:dyDescent="0.25">
      <c r="B31" s="248" t="s">
        <v>26</v>
      </c>
      <c r="C31" s="249"/>
      <c r="D31" s="114">
        <f>SUM(D23:D30)</f>
        <v>13</v>
      </c>
      <c r="E31" s="114">
        <f>SUM(E23:E30)</f>
        <v>4</v>
      </c>
      <c r="F31" s="114">
        <f>SUM(F23:F30)</f>
        <v>8</v>
      </c>
      <c r="G31" s="114">
        <f>SUM(G23:G30)</f>
        <v>19</v>
      </c>
      <c r="H31" s="115">
        <f>SUM(H23:H30)</f>
        <v>32</v>
      </c>
      <c r="J31" s="85"/>
      <c r="K31" s="28"/>
      <c r="L31" s="31"/>
      <c r="M31" s="31"/>
      <c r="N31" s="31"/>
      <c r="O31" s="31"/>
      <c r="P31" s="87"/>
      <c r="R31" s="152"/>
      <c r="S31" s="258" t="s">
        <v>25</v>
      </c>
      <c r="T31" s="259"/>
      <c r="U31" s="90">
        <f t="shared" ref="U31:X31" si="1">SUM(U26:U30)</f>
        <v>10</v>
      </c>
      <c r="V31" s="90">
        <f t="shared" si="1"/>
        <v>4</v>
      </c>
      <c r="W31" s="90">
        <f t="shared" si="1"/>
        <v>4</v>
      </c>
      <c r="X31" s="90">
        <f t="shared" si="1"/>
        <v>14</v>
      </c>
      <c r="Y31" s="89">
        <f>SUM(Y26:Y30)</f>
        <v>22</v>
      </c>
      <c r="AA31" s="133"/>
      <c r="AB31" s="113"/>
      <c r="AC31" s="82"/>
      <c r="AD31" s="82"/>
      <c r="AE31" s="82"/>
      <c r="AF31" s="82"/>
      <c r="AG31" s="157"/>
    </row>
    <row r="32" spans="2:33" ht="15" customHeight="1" thickBot="1" x14ac:dyDescent="0.25">
      <c r="B32" s="85"/>
      <c r="C32" s="28"/>
      <c r="D32" s="31"/>
      <c r="E32" s="31"/>
      <c r="F32" s="31"/>
      <c r="G32" s="31"/>
      <c r="H32" s="87"/>
      <c r="J32" s="85"/>
      <c r="K32" s="28"/>
      <c r="L32" s="31"/>
      <c r="M32" s="31"/>
      <c r="N32" s="31"/>
      <c r="O32" s="31"/>
      <c r="P32" s="87"/>
      <c r="R32" s="152"/>
      <c r="S32" s="248" t="s">
        <v>26</v>
      </c>
      <c r="T32" s="249"/>
      <c r="U32" s="116">
        <f t="shared" ref="U32:X32" si="2">SUM(U25,U31)</f>
        <v>15</v>
      </c>
      <c r="V32" s="116">
        <f t="shared" si="2"/>
        <v>4</v>
      </c>
      <c r="W32" s="116">
        <f t="shared" si="2"/>
        <v>6</v>
      </c>
      <c r="X32" s="116">
        <f t="shared" si="2"/>
        <v>20</v>
      </c>
      <c r="Y32" s="117">
        <f>SUM(Y25,Y31)</f>
        <v>31</v>
      </c>
      <c r="AA32" s="248" t="s">
        <v>26</v>
      </c>
      <c r="AB32" s="249"/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4">
        <f>SUM(AF23:AF29)</f>
        <v>0</v>
      </c>
      <c r="AG32" s="115">
        <f>SUM(AG23:AG29)</f>
        <v>0</v>
      </c>
    </row>
    <row r="33" spans="2:33" ht="15" customHeight="1" x14ac:dyDescent="0.2">
      <c r="B33" s="85"/>
      <c r="C33" s="28"/>
      <c r="D33" s="31"/>
      <c r="E33" s="31"/>
      <c r="F33" s="31"/>
      <c r="G33" s="31"/>
      <c r="H33" s="87"/>
      <c r="J33" s="85"/>
      <c r="K33" s="28"/>
      <c r="L33" s="31"/>
      <c r="M33" s="31"/>
      <c r="N33" s="31"/>
      <c r="O33" s="31"/>
      <c r="P33" s="87"/>
      <c r="R33" s="17"/>
      <c r="Y33" s="13"/>
      <c r="AA33" s="17"/>
      <c r="AG33" s="16"/>
    </row>
    <row r="34" spans="2:33" ht="15" customHeight="1" thickBot="1" x14ac:dyDescent="0.25">
      <c r="B34" s="255" t="s">
        <v>9</v>
      </c>
      <c r="C34" s="256"/>
      <c r="D34" s="256"/>
      <c r="E34" s="256"/>
      <c r="F34" s="256"/>
      <c r="G34" s="256"/>
      <c r="H34" s="257"/>
      <c r="J34" s="255" t="s">
        <v>9</v>
      </c>
      <c r="K34" s="256"/>
      <c r="L34" s="256"/>
      <c r="M34" s="256"/>
      <c r="N34" s="256"/>
      <c r="O34" s="256"/>
      <c r="P34" s="257"/>
      <c r="R34" s="17"/>
      <c r="S34" s="256" t="s">
        <v>9</v>
      </c>
      <c r="T34" s="256"/>
      <c r="U34" s="256"/>
      <c r="V34" s="256"/>
      <c r="W34" s="256"/>
      <c r="X34" s="256"/>
      <c r="Y34" s="257"/>
      <c r="AA34" s="255" t="s">
        <v>9</v>
      </c>
      <c r="AB34" s="256"/>
      <c r="AC34" s="256"/>
      <c r="AD34" s="256"/>
      <c r="AE34" s="256"/>
      <c r="AF34" s="256"/>
      <c r="AG34" s="257"/>
    </row>
    <row r="35" spans="2:33" ht="15" customHeight="1" thickBot="1" x14ac:dyDescent="0.25">
      <c r="B35" s="39" t="s">
        <v>1</v>
      </c>
      <c r="C35" s="26" t="s">
        <v>2</v>
      </c>
      <c r="D35" s="27" t="s">
        <v>0</v>
      </c>
      <c r="E35" s="27" t="s">
        <v>3</v>
      </c>
      <c r="F35" s="27" t="s">
        <v>4</v>
      </c>
      <c r="G35" s="27" t="s">
        <v>5</v>
      </c>
      <c r="H35" s="92" t="s">
        <v>6</v>
      </c>
      <c r="J35" s="39" t="s">
        <v>1</v>
      </c>
      <c r="K35" s="26" t="s">
        <v>2</v>
      </c>
      <c r="L35" s="27" t="s">
        <v>0</v>
      </c>
      <c r="M35" s="27" t="s">
        <v>3</v>
      </c>
      <c r="N35" s="27" t="s">
        <v>4</v>
      </c>
      <c r="O35" s="27" t="s">
        <v>5</v>
      </c>
      <c r="P35" s="92" t="s">
        <v>6</v>
      </c>
      <c r="R35" s="45"/>
      <c r="S35" s="170" t="s">
        <v>1</v>
      </c>
      <c r="T35" s="171" t="s">
        <v>2</v>
      </c>
      <c r="U35" s="172" t="s">
        <v>0</v>
      </c>
      <c r="V35" s="172" t="s">
        <v>3</v>
      </c>
      <c r="W35" s="172" t="s">
        <v>4</v>
      </c>
      <c r="X35" s="172" t="s">
        <v>5</v>
      </c>
      <c r="Y35" s="173" t="s">
        <v>6</v>
      </c>
      <c r="Z35" s="2"/>
      <c r="AA35" s="170" t="s">
        <v>1</v>
      </c>
      <c r="AB35" s="171" t="s">
        <v>2</v>
      </c>
      <c r="AC35" s="172" t="s">
        <v>0</v>
      </c>
      <c r="AD35" s="172" t="s">
        <v>3</v>
      </c>
      <c r="AE35" s="172" t="s">
        <v>4</v>
      </c>
      <c r="AF35" s="172" t="s">
        <v>5</v>
      </c>
      <c r="AG35" s="173" t="s">
        <v>6</v>
      </c>
    </row>
    <row r="36" spans="2:33" s="2" customFormat="1" ht="23.1" customHeight="1" x14ac:dyDescent="0.2">
      <c r="B36" s="104" t="s">
        <v>372</v>
      </c>
      <c r="C36" s="100" t="s">
        <v>373</v>
      </c>
      <c r="D36" s="96">
        <v>3</v>
      </c>
      <c r="E36" s="96">
        <v>0</v>
      </c>
      <c r="F36" s="96">
        <v>2</v>
      </c>
      <c r="G36" s="96">
        <v>4</v>
      </c>
      <c r="H36" s="108">
        <v>6</v>
      </c>
      <c r="I36" s="1"/>
      <c r="J36" s="104" t="s">
        <v>161</v>
      </c>
      <c r="K36" s="100" t="s">
        <v>305</v>
      </c>
      <c r="L36" s="96">
        <v>2</v>
      </c>
      <c r="M36" s="96">
        <v>0</v>
      </c>
      <c r="N36" s="96">
        <v>2</v>
      </c>
      <c r="O36" s="96">
        <v>3</v>
      </c>
      <c r="P36" s="108">
        <v>5</v>
      </c>
      <c r="R36" s="151" t="s">
        <v>22</v>
      </c>
      <c r="S36" s="104" t="s">
        <v>161</v>
      </c>
      <c r="T36" s="100" t="s">
        <v>305</v>
      </c>
      <c r="U36" s="96">
        <v>2</v>
      </c>
      <c r="V36" s="96">
        <v>0</v>
      </c>
      <c r="W36" s="96">
        <v>2</v>
      </c>
      <c r="X36" s="96">
        <v>3</v>
      </c>
      <c r="Y36" s="108">
        <v>5</v>
      </c>
      <c r="Z36" s="3"/>
      <c r="AA36" s="104" t="s">
        <v>161</v>
      </c>
      <c r="AB36" s="100" t="s">
        <v>305</v>
      </c>
      <c r="AC36" s="96">
        <v>2</v>
      </c>
      <c r="AD36" s="96">
        <v>0</v>
      </c>
      <c r="AE36" s="96">
        <v>2</v>
      </c>
      <c r="AF36" s="96">
        <v>3</v>
      </c>
      <c r="AG36" s="108">
        <v>5</v>
      </c>
    </row>
    <row r="37" spans="2:33" ht="15" customHeight="1" x14ac:dyDescent="0.2">
      <c r="B37" s="93" t="s">
        <v>374</v>
      </c>
      <c r="C37" s="94" t="s">
        <v>375</v>
      </c>
      <c r="D37" s="96">
        <v>3</v>
      </c>
      <c r="E37" s="96">
        <v>0</v>
      </c>
      <c r="F37" s="96">
        <v>2</v>
      </c>
      <c r="G37" s="96">
        <v>4</v>
      </c>
      <c r="H37" s="108">
        <v>7</v>
      </c>
      <c r="J37" s="93" t="s">
        <v>94</v>
      </c>
      <c r="K37" s="94" t="s">
        <v>306</v>
      </c>
      <c r="L37" s="96">
        <v>2</v>
      </c>
      <c r="M37" s="96">
        <v>2</v>
      </c>
      <c r="N37" s="96">
        <v>0</v>
      </c>
      <c r="O37" s="96">
        <v>3</v>
      </c>
      <c r="P37" s="108">
        <v>5</v>
      </c>
      <c r="R37" s="151" t="s">
        <v>22</v>
      </c>
      <c r="S37" s="93" t="s">
        <v>94</v>
      </c>
      <c r="T37" s="94" t="s">
        <v>306</v>
      </c>
      <c r="U37" s="96">
        <v>2</v>
      </c>
      <c r="V37" s="96">
        <v>2</v>
      </c>
      <c r="W37" s="96">
        <v>0</v>
      </c>
      <c r="X37" s="96">
        <v>3</v>
      </c>
      <c r="Y37" s="108">
        <v>5</v>
      </c>
      <c r="AA37" s="40"/>
      <c r="AB37" s="34"/>
      <c r="AC37" s="86"/>
      <c r="AD37" s="86"/>
      <c r="AE37" s="86"/>
      <c r="AF37" s="86"/>
      <c r="AG37" s="91"/>
    </row>
    <row r="38" spans="2:33" ht="15" customHeight="1" x14ac:dyDescent="0.2">
      <c r="B38" s="101" t="s">
        <v>376</v>
      </c>
      <c r="C38" s="102" t="s">
        <v>125</v>
      </c>
      <c r="D38" s="144">
        <v>3</v>
      </c>
      <c r="E38" s="144">
        <v>0</v>
      </c>
      <c r="F38" s="144">
        <v>0</v>
      </c>
      <c r="G38" s="144">
        <v>3</v>
      </c>
      <c r="H38" s="145">
        <v>5</v>
      </c>
      <c r="J38" s="101" t="s">
        <v>160</v>
      </c>
      <c r="K38" s="102" t="s">
        <v>307</v>
      </c>
      <c r="L38" s="144">
        <v>3</v>
      </c>
      <c r="M38" s="144">
        <v>0</v>
      </c>
      <c r="N38" s="144">
        <v>2</v>
      </c>
      <c r="O38" s="144">
        <v>4</v>
      </c>
      <c r="P38" s="145">
        <v>6</v>
      </c>
      <c r="R38" s="151" t="s">
        <v>22</v>
      </c>
      <c r="S38" s="101" t="s">
        <v>160</v>
      </c>
      <c r="T38" s="102" t="s">
        <v>307</v>
      </c>
      <c r="U38" s="144">
        <v>3</v>
      </c>
      <c r="V38" s="144">
        <v>0</v>
      </c>
      <c r="W38" s="144">
        <v>2</v>
      </c>
      <c r="X38" s="144">
        <v>4</v>
      </c>
      <c r="Y38" s="145">
        <v>6</v>
      </c>
      <c r="AA38" s="40"/>
      <c r="AB38" s="34"/>
      <c r="AC38" s="86"/>
      <c r="AD38" s="86"/>
      <c r="AE38" s="86"/>
      <c r="AF38" s="86"/>
      <c r="AG38" s="91"/>
    </row>
    <row r="39" spans="2:33" ht="15" customHeight="1" x14ac:dyDescent="0.2">
      <c r="B39" s="101" t="s">
        <v>308</v>
      </c>
      <c r="C39" s="102" t="s">
        <v>140</v>
      </c>
      <c r="D39" s="144">
        <v>2</v>
      </c>
      <c r="E39" s="144">
        <v>0</v>
      </c>
      <c r="F39" s="144">
        <v>0</v>
      </c>
      <c r="G39" s="144">
        <v>2</v>
      </c>
      <c r="H39" s="145">
        <v>2</v>
      </c>
      <c r="J39" s="101" t="s">
        <v>112</v>
      </c>
      <c r="K39" s="102" t="s">
        <v>186</v>
      </c>
      <c r="L39" s="144">
        <v>2</v>
      </c>
      <c r="M39" s="144">
        <v>2</v>
      </c>
      <c r="N39" s="144">
        <v>0</v>
      </c>
      <c r="O39" s="144">
        <v>3</v>
      </c>
      <c r="P39" s="145">
        <v>5</v>
      </c>
      <c r="R39" s="151" t="s">
        <v>22</v>
      </c>
      <c r="S39" s="101" t="s">
        <v>112</v>
      </c>
      <c r="T39" s="102" t="s">
        <v>186</v>
      </c>
      <c r="U39" s="144">
        <v>2</v>
      </c>
      <c r="V39" s="144">
        <v>2</v>
      </c>
      <c r="W39" s="144">
        <v>0</v>
      </c>
      <c r="X39" s="144">
        <v>3</v>
      </c>
      <c r="Y39" s="145">
        <v>5</v>
      </c>
      <c r="AA39" s="40"/>
      <c r="AB39" s="34"/>
      <c r="AC39" s="86"/>
      <c r="AD39" s="86"/>
      <c r="AE39" s="86"/>
      <c r="AF39" s="86"/>
      <c r="AG39" s="91"/>
    </row>
    <row r="40" spans="2:33" ht="25.5" x14ac:dyDescent="0.2">
      <c r="B40" s="101" t="s">
        <v>309</v>
      </c>
      <c r="C40" s="103" t="s">
        <v>294</v>
      </c>
      <c r="D40" s="95">
        <v>2</v>
      </c>
      <c r="E40" s="95">
        <v>0</v>
      </c>
      <c r="F40" s="95">
        <v>0</v>
      </c>
      <c r="G40" s="95">
        <v>2</v>
      </c>
      <c r="H40" s="110">
        <v>2</v>
      </c>
      <c r="J40" s="101" t="s">
        <v>156</v>
      </c>
      <c r="K40" s="103" t="s">
        <v>30</v>
      </c>
      <c r="L40" s="95">
        <v>2</v>
      </c>
      <c r="M40" s="95">
        <v>0</v>
      </c>
      <c r="N40" s="95">
        <v>0</v>
      </c>
      <c r="O40" s="95">
        <v>2</v>
      </c>
      <c r="P40" s="110">
        <v>3</v>
      </c>
      <c r="R40" s="151"/>
      <c r="S40" s="258" t="s">
        <v>24</v>
      </c>
      <c r="T40" s="259"/>
      <c r="U40" s="154">
        <f>SUM(U36:U39)</f>
        <v>9</v>
      </c>
      <c r="V40" s="154">
        <f>SUM(V36:V39)</f>
        <v>4</v>
      </c>
      <c r="W40" s="154">
        <f>SUM(W36:W39)</f>
        <v>4</v>
      </c>
      <c r="X40" s="154">
        <f>SUM(X36:X39)</f>
        <v>13</v>
      </c>
      <c r="Y40" s="156">
        <f>SUM(Y36:Y39)</f>
        <v>21</v>
      </c>
      <c r="AA40" s="40"/>
      <c r="AB40" s="34"/>
      <c r="AC40" s="86"/>
      <c r="AD40" s="86"/>
      <c r="AE40" s="86"/>
      <c r="AF40" s="86"/>
      <c r="AG40" s="91"/>
    </row>
    <row r="41" spans="2:33" x14ac:dyDescent="0.2">
      <c r="B41" s="105" t="s">
        <v>298</v>
      </c>
      <c r="C41" s="106" t="s">
        <v>177</v>
      </c>
      <c r="D41" s="95">
        <v>2</v>
      </c>
      <c r="E41" s="95">
        <v>0</v>
      </c>
      <c r="F41" s="95">
        <v>0</v>
      </c>
      <c r="G41" s="95">
        <v>2</v>
      </c>
      <c r="H41" s="110">
        <v>2</v>
      </c>
      <c r="J41" s="105" t="s">
        <v>308</v>
      </c>
      <c r="K41" s="106" t="s">
        <v>140</v>
      </c>
      <c r="L41" s="95">
        <v>2</v>
      </c>
      <c r="M41" s="95">
        <v>0</v>
      </c>
      <c r="N41" s="95">
        <v>0</v>
      </c>
      <c r="O41" s="95">
        <v>2</v>
      </c>
      <c r="P41" s="110">
        <v>2</v>
      </c>
      <c r="R41" s="151" t="s">
        <v>23</v>
      </c>
      <c r="S41" s="105" t="s">
        <v>308</v>
      </c>
      <c r="T41" s="106" t="s">
        <v>140</v>
      </c>
      <c r="U41" s="95">
        <v>2</v>
      </c>
      <c r="V41" s="95">
        <v>0</v>
      </c>
      <c r="W41" s="95">
        <v>0</v>
      </c>
      <c r="X41" s="95">
        <v>2</v>
      </c>
      <c r="Y41" s="110">
        <v>2</v>
      </c>
      <c r="AA41" s="40"/>
      <c r="AB41" s="34"/>
      <c r="AC41" s="86"/>
      <c r="AD41" s="86"/>
      <c r="AE41" s="86"/>
      <c r="AF41" s="86"/>
      <c r="AG41" s="91"/>
    </row>
    <row r="42" spans="2:33" ht="26.25" thickBot="1" x14ac:dyDescent="0.25">
      <c r="B42" s="104" t="s">
        <v>76</v>
      </c>
      <c r="C42" s="100" t="s">
        <v>30</v>
      </c>
      <c r="D42" s="96">
        <v>2</v>
      </c>
      <c r="E42" s="96">
        <v>0</v>
      </c>
      <c r="F42" s="96">
        <v>0</v>
      </c>
      <c r="G42" s="96">
        <v>2</v>
      </c>
      <c r="H42" s="108">
        <v>3</v>
      </c>
      <c r="J42" s="107" t="s">
        <v>309</v>
      </c>
      <c r="K42" s="97" t="s">
        <v>294</v>
      </c>
      <c r="L42" s="98">
        <v>2</v>
      </c>
      <c r="M42" s="98">
        <v>0</v>
      </c>
      <c r="N42" s="98">
        <v>0</v>
      </c>
      <c r="O42" s="98">
        <v>2</v>
      </c>
      <c r="P42" s="146">
        <v>2</v>
      </c>
      <c r="R42" s="151" t="s">
        <v>23</v>
      </c>
      <c r="S42" s="107" t="s">
        <v>309</v>
      </c>
      <c r="T42" s="97" t="s">
        <v>294</v>
      </c>
      <c r="U42" s="98">
        <v>2</v>
      </c>
      <c r="V42" s="98">
        <v>0</v>
      </c>
      <c r="W42" s="98">
        <v>0</v>
      </c>
      <c r="X42" s="98">
        <v>2</v>
      </c>
      <c r="Y42" s="146">
        <v>2</v>
      </c>
      <c r="AA42" s="40"/>
      <c r="AB42" s="34"/>
      <c r="AC42" s="86"/>
      <c r="AD42" s="86"/>
      <c r="AE42" s="86"/>
      <c r="AF42" s="86"/>
      <c r="AG42" s="91"/>
    </row>
    <row r="43" spans="2:33" ht="13.5" customHeight="1" thickBot="1" x14ac:dyDescent="0.25">
      <c r="B43" s="248" t="s">
        <v>26</v>
      </c>
      <c r="C43" s="249"/>
      <c r="D43" s="114">
        <f>SUM(D36:D42)</f>
        <v>17</v>
      </c>
      <c r="E43" s="114">
        <f>SUM(E36:E42)</f>
        <v>0</v>
      </c>
      <c r="F43" s="114">
        <f>SUM(F36:F42)</f>
        <v>4</v>
      </c>
      <c r="G43" s="114">
        <f>SUM(G36:G42)</f>
        <v>19</v>
      </c>
      <c r="H43" s="115">
        <f>SUM(H36:H42)</f>
        <v>27</v>
      </c>
      <c r="J43" s="248" t="s">
        <v>26</v>
      </c>
      <c r="K43" s="249"/>
      <c r="L43" s="114">
        <f>SUM(L35:L42)</f>
        <v>15</v>
      </c>
      <c r="M43" s="114">
        <f>SUM(M35:M42)</f>
        <v>4</v>
      </c>
      <c r="N43" s="114">
        <f>SUM(N35:N42)</f>
        <v>4</v>
      </c>
      <c r="O43" s="114">
        <f>SUM(O35:O42)</f>
        <v>19</v>
      </c>
      <c r="P43" s="115">
        <f>SUM(P35:P42)</f>
        <v>28</v>
      </c>
      <c r="R43" s="151" t="s">
        <v>23</v>
      </c>
      <c r="S43" s="101" t="s">
        <v>156</v>
      </c>
      <c r="T43" s="103" t="s">
        <v>30</v>
      </c>
      <c r="U43" s="95">
        <v>2</v>
      </c>
      <c r="V43" s="95">
        <v>0</v>
      </c>
      <c r="W43" s="95">
        <v>0</v>
      </c>
      <c r="X43" s="95">
        <v>2</v>
      </c>
      <c r="Y43" s="110">
        <v>3</v>
      </c>
      <c r="AA43" s="40"/>
      <c r="AB43" s="34"/>
      <c r="AC43" s="86"/>
      <c r="AD43" s="86"/>
      <c r="AE43" s="86"/>
      <c r="AF43" s="86"/>
      <c r="AG43" s="91"/>
    </row>
    <row r="44" spans="2:33" ht="15" customHeight="1" thickBot="1" x14ac:dyDescent="0.25">
      <c r="B44" s="266"/>
      <c r="C44" s="267"/>
      <c r="D44" s="31"/>
      <c r="E44" s="31"/>
      <c r="F44" s="31"/>
      <c r="G44" s="31"/>
      <c r="H44" s="87"/>
      <c r="J44" s="250"/>
      <c r="K44" s="251"/>
      <c r="L44" s="31"/>
      <c r="M44" s="31"/>
      <c r="N44" s="31"/>
      <c r="O44" s="31"/>
      <c r="P44" s="87"/>
      <c r="R44" s="152"/>
      <c r="S44" s="258" t="s">
        <v>25</v>
      </c>
      <c r="T44" s="259"/>
      <c r="U44" s="112">
        <f>SUM(U41:U43)</f>
        <v>6</v>
      </c>
      <c r="V44" s="112">
        <f>SUM(V41:V43)</f>
        <v>0</v>
      </c>
      <c r="W44" s="112">
        <f>SUM(W41:W43)</f>
        <v>0</v>
      </c>
      <c r="X44" s="112">
        <f>SUM(X41:X43)</f>
        <v>6</v>
      </c>
      <c r="Y44" s="67">
        <f>SUM(Y41:Y43)</f>
        <v>7</v>
      </c>
      <c r="AA44" s="133"/>
      <c r="AB44" s="113"/>
      <c r="AC44" s="82"/>
      <c r="AD44" s="82"/>
      <c r="AE44" s="82"/>
      <c r="AF44" s="82"/>
      <c r="AG44" s="157"/>
    </row>
    <row r="45" spans="2:33" ht="15" customHeight="1" thickBot="1" x14ac:dyDescent="0.25">
      <c r="B45" s="85"/>
      <c r="C45" s="28"/>
      <c r="D45" s="31"/>
      <c r="E45" s="31"/>
      <c r="F45" s="31"/>
      <c r="G45" s="31"/>
      <c r="H45" s="87"/>
      <c r="J45" s="85"/>
      <c r="K45" s="28"/>
      <c r="L45" s="31"/>
      <c r="M45" s="31"/>
      <c r="N45" s="31"/>
      <c r="O45" s="31"/>
      <c r="P45" s="87"/>
      <c r="R45" s="152"/>
      <c r="S45" s="248" t="s">
        <v>26</v>
      </c>
      <c r="T45" s="249"/>
      <c r="U45" s="116">
        <f t="shared" ref="U45:X45" si="3">SUM(U40,U44)</f>
        <v>15</v>
      </c>
      <c r="V45" s="116">
        <f t="shared" si="3"/>
        <v>4</v>
      </c>
      <c r="W45" s="116">
        <f t="shared" si="3"/>
        <v>4</v>
      </c>
      <c r="X45" s="116">
        <f t="shared" si="3"/>
        <v>19</v>
      </c>
      <c r="Y45" s="117">
        <f>SUM(Y40,Y44)</f>
        <v>28</v>
      </c>
      <c r="AA45" s="248" t="s">
        <v>26</v>
      </c>
      <c r="AB45" s="249"/>
      <c r="AC45" s="114">
        <f>SUM(AC36:AC42)</f>
        <v>2</v>
      </c>
      <c r="AD45" s="114">
        <f>SUM(AD36:AD42)</f>
        <v>0</v>
      </c>
      <c r="AE45" s="114">
        <f>SUM(AE36:AE42)</f>
        <v>2</v>
      </c>
      <c r="AF45" s="114">
        <f>SUM(AF36:AF42)</f>
        <v>3</v>
      </c>
      <c r="AG45" s="115">
        <f>SUM(AG36:AG42)</f>
        <v>5</v>
      </c>
    </row>
    <row r="46" spans="2:33" ht="15" customHeight="1" x14ac:dyDescent="0.2">
      <c r="B46" s="85"/>
      <c r="C46" s="28"/>
      <c r="D46" s="31"/>
      <c r="E46" s="31"/>
      <c r="F46" s="31"/>
      <c r="G46" s="31"/>
      <c r="H46" s="87"/>
      <c r="J46" s="85"/>
      <c r="K46" s="28"/>
      <c r="L46" s="31"/>
      <c r="M46" s="31"/>
      <c r="N46" s="31"/>
      <c r="O46" s="31"/>
      <c r="P46" s="87"/>
      <c r="R46" s="17"/>
      <c r="Y46" s="13"/>
      <c r="AA46" s="85"/>
      <c r="AB46" s="60"/>
      <c r="AC46" s="31"/>
      <c r="AD46" s="31"/>
      <c r="AE46" s="31"/>
      <c r="AF46" s="31"/>
      <c r="AG46" s="87"/>
    </row>
    <row r="47" spans="2:33" ht="15" customHeight="1" thickBot="1" x14ac:dyDescent="0.25">
      <c r="B47" s="255" t="s">
        <v>10</v>
      </c>
      <c r="C47" s="256"/>
      <c r="D47" s="256"/>
      <c r="E47" s="256"/>
      <c r="F47" s="256"/>
      <c r="G47" s="256"/>
      <c r="H47" s="257"/>
      <c r="J47" s="255" t="s">
        <v>10</v>
      </c>
      <c r="K47" s="256"/>
      <c r="L47" s="256"/>
      <c r="M47" s="256"/>
      <c r="N47" s="256"/>
      <c r="O47" s="256"/>
      <c r="P47" s="257"/>
      <c r="R47" s="17"/>
      <c r="S47" s="256" t="s">
        <v>10</v>
      </c>
      <c r="T47" s="256"/>
      <c r="U47" s="256"/>
      <c r="V47" s="256"/>
      <c r="W47" s="256"/>
      <c r="X47" s="256"/>
      <c r="Y47" s="257"/>
      <c r="Z47" s="2"/>
      <c r="AA47" s="255" t="s">
        <v>10</v>
      </c>
      <c r="AB47" s="256"/>
      <c r="AC47" s="256"/>
      <c r="AD47" s="256"/>
      <c r="AE47" s="256"/>
      <c r="AF47" s="256"/>
      <c r="AG47" s="257"/>
    </row>
    <row r="48" spans="2:33" s="2" customFormat="1" ht="23.1" customHeight="1" thickBot="1" x14ac:dyDescent="0.25">
      <c r="B48" s="39" t="s">
        <v>1</v>
      </c>
      <c r="C48" s="26" t="s">
        <v>2</v>
      </c>
      <c r="D48" s="27" t="s">
        <v>0</v>
      </c>
      <c r="E48" s="27" t="s">
        <v>3</v>
      </c>
      <c r="F48" s="27" t="s">
        <v>4</v>
      </c>
      <c r="G48" s="27" t="s">
        <v>5</v>
      </c>
      <c r="H48" s="92" t="s">
        <v>6</v>
      </c>
      <c r="I48" s="1"/>
      <c r="J48" s="39" t="s">
        <v>1</v>
      </c>
      <c r="K48" s="26" t="s">
        <v>2</v>
      </c>
      <c r="L48" s="27" t="s">
        <v>0</v>
      </c>
      <c r="M48" s="27" t="s">
        <v>3</v>
      </c>
      <c r="N48" s="27" t="s">
        <v>4</v>
      </c>
      <c r="O48" s="27" t="s">
        <v>5</v>
      </c>
      <c r="P48" s="92" t="s">
        <v>6</v>
      </c>
      <c r="R48" s="45"/>
      <c r="S48" s="170" t="s">
        <v>1</v>
      </c>
      <c r="T48" s="171" t="s">
        <v>2</v>
      </c>
      <c r="U48" s="172" t="s">
        <v>0</v>
      </c>
      <c r="V48" s="172" t="s">
        <v>3</v>
      </c>
      <c r="W48" s="172" t="s">
        <v>4</v>
      </c>
      <c r="X48" s="172" t="s">
        <v>5</v>
      </c>
      <c r="Y48" s="173" t="s">
        <v>6</v>
      </c>
      <c r="Z48" s="3"/>
      <c r="AA48" s="170" t="s">
        <v>1</v>
      </c>
      <c r="AB48" s="171" t="s">
        <v>2</v>
      </c>
      <c r="AC48" s="172" t="s">
        <v>0</v>
      </c>
      <c r="AD48" s="172" t="s">
        <v>3</v>
      </c>
      <c r="AE48" s="172" t="s">
        <v>4</v>
      </c>
      <c r="AF48" s="172" t="s">
        <v>5</v>
      </c>
      <c r="AG48" s="173" t="s">
        <v>6</v>
      </c>
    </row>
    <row r="49" spans="2:33" ht="15" customHeight="1" x14ac:dyDescent="0.2">
      <c r="B49" s="104" t="s">
        <v>377</v>
      </c>
      <c r="C49" s="100" t="s">
        <v>378</v>
      </c>
      <c r="D49" s="96">
        <v>2</v>
      </c>
      <c r="E49" s="96">
        <v>2</v>
      </c>
      <c r="F49" s="96">
        <v>0</v>
      </c>
      <c r="G49" s="96">
        <v>3</v>
      </c>
      <c r="H49" s="108">
        <v>5</v>
      </c>
      <c r="J49" s="104" t="s">
        <v>159</v>
      </c>
      <c r="K49" s="100" t="s">
        <v>310</v>
      </c>
      <c r="L49" s="96">
        <v>3</v>
      </c>
      <c r="M49" s="96">
        <v>0</v>
      </c>
      <c r="N49" s="96">
        <v>2</v>
      </c>
      <c r="O49" s="96">
        <v>4</v>
      </c>
      <c r="P49" s="108">
        <v>6</v>
      </c>
      <c r="R49" s="151" t="s">
        <v>22</v>
      </c>
      <c r="S49" s="104" t="s">
        <v>159</v>
      </c>
      <c r="T49" s="100" t="s">
        <v>310</v>
      </c>
      <c r="U49" s="96">
        <v>3</v>
      </c>
      <c r="V49" s="96">
        <v>0</v>
      </c>
      <c r="W49" s="96">
        <v>2</v>
      </c>
      <c r="X49" s="96">
        <v>4</v>
      </c>
      <c r="Y49" s="108">
        <v>6</v>
      </c>
      <c r="AA49" s="104" t="s">
        <v>159</v>
      </c>
      <c r="AB49" s="100" t="s">
        <v>310</v>
      </c>
      <c r="AC49" s="96">
        <v>3</v>
      </c>
      <c r="AD49" s="96">
        <v>0</v>
      </c>
      <c r="AE49" s="96">
        <v>2</v>
      </c>
      <c r="AF49" s="96">
        <v>4</v>
      </c>
      <c r="AG49" s="108">
        <v>6</v>
      </c>
    </row>
    <row r="50" spans="2:33" ht="15" customHeight="1" x14ac:dyDescent="0.2">
      <c r="B50" s="93" t="s">
        <v>379</v>
      </c>
      <c r="C50" s="94" t="s">
        <v>380</v>
      </c>
      <c r="D50" s="96">
        <v>3</v>
      </c>
      <c r="E50" s="96">
        <v>0</v>
      </c>
      <c r="F50" s="96">
        <v>2</v>
      </c>
      <c r="G50" s="96">
        <v>4</v>
      </c>
      <c r="H50" s="108">
        <v>6</v>
      </c>
      <c r="J50" s="93" t="s">
        <v>96</v>
      </c>
      <c r="K50" s="94" t="s">
        <v>311</v>
      </c>
      <c r="L50" s="96">
        <v>3</v>
      </c>
      <c r="M50" s="96">
        <v>0</v>
      </c>
      <c r="N50" s="96">
        <v>2</v>
      </c>
      <c r="O50" s="96">
        <v>4</v>
      </c>
      <c r="P50" s="108">
        <v>6</v>
      </c>
      <c r="R50" s="151" t="s">
        <v>22</v>
      </c>
      <c r="S50" s="93" t="s">
        <v>96</v>
      </c>
      <c r="T50" s="94" t="s">
        <v>311</v>
      </c>
      <c r="U50" s="96">
        <v>3</v>
      </c>
      <c r="V50" s="96">
        <v>0</v>
      </c>
      <c r="W50" s="96">
        <v>2</v>
      </c>
      <c r="X50" s="96">
        <v>4</v>
      </c>
      <c r="Y50" s="108">
        <v>6</v>
      </c>
      <c r="AA50" s="93" t="s">
        <v>96</v>
      </c>
      <c r="AB50" s="94" t="s">
        <v>311</v>
      </c>
      <c r="AC50" s="96">
        <v>3</v>
      </c>
      <c r="AD50" s="96">
        <v>0</v>
      </c>
      <c r="AE50" s="96">
        <v>2</v>
      </c>
      <c r="AF50" s="96">
        <v>4</v>
      </c>
      <c r="AG50" s="108">
        <v>6</v>
      </c>
    </row>
    <row r="51" spans="2:33" ht="15" customHeight="1" x14ac:dyDescent="0.2">
      <c r="B51" s="101" t="s">
        <v>381</v>
      </c>
      <c r="C51" s="102" t="s">
        <v>28</v>
      </c>
      <c r="D51" s="144">
        <v>3</v>
      </c>
      <c r="E51" s="144">
        <v>0</v>
      </c>
      <c r="F51" s="144">
        <v>0</v>
      </c>
      <c r="G51" s="144">
        <v>3</v>
      </c>
      <c r="H51" s="145">
        <v>4</v>
      </c>
      <c r="J51" s="101" t="s">
        <v>158</v>
      </c>
      <c r="K51" s="102" t="s">
        <v>125</v>
      </c>
      <c r="L51" s="144">
        <v>3</v>
      </c>
      <c r="M51" s="144">
        <v>0</v>
      </c>
      <c r="N51" s="144">
        <v>0</v>
      </c>
      <c r="O51" s="144">
        <v>3</v>
      </c>
      <c r="P51" s="145">
        <v>5</v>
      </c>
      <c r="R51" s="151" t="s">
        <v>22</v>
      </c>
      <c r="S51" s="101" t="s">
        <v>158</v>
      </c>
      <c r="T51" s="102" t="s">
        <v>125</v>
      </c>
      <c r="U51" s="144">
        <v>3</v>
      </c>
      <c r="V51" s="144">
        <v>0</v>
      </c>
      <c r="W51" s="144">
        <v>0</v>
      </c>
      <c r="X51" s="144">
        <v>3</v>
      </c>
      <c r="Y51" s="145">
        <v>5</v>
      </c>
      <c r="AA51" s="40"/>
      <c r="AB51" s="34"/>
      <c r="AC51" s="86"/>
      <c r="AD51" s="86"/>
      <c r="AE51" s="86"/>
      <c r="AF51" s="86"/>
      <c r="AG51" s="91"/>
    </row>
    <row r="52" spans="2:33" x14ac:dyDescent="0.2">
      <c r="B52" s="101" t="s">
        <v>66</v>
      </c>
      <c r="C52" s="102" t="s">
        <v>180</v>
      </c>
      <c r="D52" s="144">
        <v>3</v>
      </c>
      <c r="E52" s="144">
        <v>0</v>
      </c>
      <c r="F52" s="144">
        <v>2</v>
      </c>
      <c r="G52" s="144">
        <v>4</v>
      </c>
      <c r="H52" s="145">
        <v>6</v>
      </c>
      <c r="J52" s="101" t="s">
        <v>150</v>
      </c>
      <c r="K52" s="102" t="s">
        <v>55</v>
      </c>
      <c r="L52" s="144">
        <v>3</v>
      </c>
      <c r="M52" s="144">
        <v>0</v>
      </c>
      <c r="N52" s="144">
        <v>0</v>
      </c>
      <c r="O52" s="144">
        <v>3</v>
      </c>
      <c r="P52" s="145">
        <v>5</v>
      </c>
      <c r="R52" s="151" t="s">
        <v>22</v>
      </c>
      <c r="S52" s="107" t="s">
        <v>171</v>
      </c>
      <c r="T52" s="97" t="s">
        <v>190</v>
      </c>
      <c r="U52" s="98">
        <v>0</v>
      </c>
      <c r="V52" s="98">
        <v>0</v>
      </c>
      <c r="W52" s="98">
        <v>0</v>
      </c>
      <c r="X52" s="98">
        <v>0</v>
      </c>
      <c r="Y52" s="146">
        <v>5</v>
      </c>
      <c r="AA52" s="40"/>
      <c r="AB52" s="34"/>
      <c r="AC52" s="86"/>
      <c r="AD52" s="86"/>
      <c r="AE52" s="86"/>
      <c r="AF52" s="86"/>
      <c r="AG52" s="91"/>
    </row>
    <row r="53" spans="2:33" ht="15" customHeight="1" x14ac:dyDescent="0.2">
      <c r="B53" s="101" t="s">
        <v>312</v>
      </c>
      <c r="C53" s="103" t="s">
        <v>382</v>
      </c>
      <c r="D53" s="95">
        <v>2</v>
      </c>
      <c r="E53" s="95">
        <v>0</v>
      </c>
      <c r="F53" s="95">
        <v>0</v>
      </c>
      <c r="G53" s="95">
        <v>2</v>
      </c>
      <c r="H53" s="110">
        <v>2</v>
      </c>
      <c r="J53" s="101" t="s">
        <v>312</v>
      </c>
      <c r="K53" s="103" t="s">
        <v>122</v>
      </c>
      <c r="L53" s="95">
        <v>2</v>
      </c>
      <c r="M53" s="95">
        <v>0</v>
      </c>
      <c r="N53" s="95">
        <v>0</v>
      </c>
      <c r="O53" s="95">
        <v>2</v>
      </c>
      <c r="P53" s="110">
        <v>2</v>
      </c>
      <c r="R53" s="151" t="s">
        <v>22</v>
      </c>
      <c r="S53" s="101" t="s">
        <v>150</v>
      </c>
      <c r="T53" s="102" t="s">
        <v>55</v>
      </c>
      <c r="U53" s="144">
        <v>3</v>
      </c>
      <c r="V53" s="144">
        <v>0</v>
      </c>
      <c r="W53" s="144">
        <v>0</v>
      </c>
      <c r="X53" s="144">
        <v>3</v>
      </c>
      <c r="Y53" s="145">
        <v>5</v>
      </c>
      <c r="AA53" s="40"/>
      <c r="AB53" s="34"/>
      <c r="AC53" s="86"/>
      <c r="AD53" s="86"/>
      <c r="AE53" s="86"/>
      <c r="AF53" s="86"/>
      <c r="AG53" s="91"/>
    </row>
    <row r="54" spans="2:33" ht="23.25" customHeight="1" x14ac:dyDescent="0.2">
      <c r="B54" s="105" t="s">
        <v>313</v>
      </c>
      <c r="C54" s="106" t="s">
        <v>296</v>
      </c>
      <c r="D54" s="95">
        <v>2</v>
      </c>
      <c r="E54" s="95">
        <v>0</v>
      </c>
      <c r="F54" s="95">
        <v>0</v>
      </c>
      <c r="G54" s="95">
        <v>2</v>
      </c>
      <c r="H54" s="110">
        <v>2</v>
      </c>
      <c r="J54" s="105" t="s">
        <v>313</v>
      </c>
      <c r="K54" s="106" t="s">
        <v>296</v>
      </c>
      <c r="L54" s="95">
        <v>2</v>
      </c>
      <c r="M54" s="95">
        <v>0</v>
      </c>
      <c r="N54" s="95">
        <v>0</v>
      </c>
      <c r="O54" s="95">
        <v>2</v>
      </c>
      <c r="P54" s="110">
        <v>2</v>
      </c>
      <c r="R54" s="150"/>
      <c r="S54" s="258" t="s">
        <v>24</v>
      </c>
      <c r="T54" s="259"/>
      <c r="U54" s="154">
        <f>SUM(U49:U53)</f>
        <v>12</v>
      </c>
      <c r="V54" s="154">
        <f>SUM(V49:V53)</f>
        <v>0</v>
      </c>
      <c r="W54" s="154">
        <f>SUM(W49:W53)</f>
        <v>4</v>
      </c>
      <c r="X54" s="154">
        <f>SUM(X49:X53)</f>
        <v>14</v>
      </c>
      <c r="Y54" s="156">
        <f>SUM(Y49:Y53)</f>
        <v>27</v>
      </c>
      <c r="AA54" s="40"/>
      <c r="AB54" s="34"/>
      <c r="AC54" s="86"/>
      <c r="AD54" s="86"/>
      <c r="AE54" s="86"/>
      <c r="AF54" s="86"/>
      <c r="AG54" s="91"/>
    </row>
    <row r="55" spans="2:33" ht="15" customHeight="1" thickBot="1" x14ac:dyDescent="0.25">
      <c r="B55" s="104" t="s">
        <v>303</v>
      </c>
      <c r="C55" s="100" t="s">
        <v>119</v>
      </c>
      <c r="D55" s="96">
        <v>2</v>
      </c>
      <c r="E55" s="96">
        <v>0</v>
      </c>
      <c r="F55" s="96">
        <v>0</v>
      </c>
      <c r="G55" s="96">
        <v>2</v>
      </c>
      <c r="H55" s="108">
        <v>2</v>
      </c>
      <c r="J55" s="107" t="s">
        <v>171</v>
      </c>
      <c r="K55" s="97" t="s">
        <v>190</v>
      </c>
      <c r="L55" s="98">
        <v>0</v>
      </c>
      <c r="M55" s="98">
        <v>0</v>
      </c>
      <c r="N55" s="98">
        <v>0</v>
      </c>
      <c r="O55" s="98">
        <v>0</v>
      </c>
      <c r="P55" s="146">
        <v>5</v>
      </c>
      <c r="R55" s="151" t="s">
        <v>23</v>
      </c>
      <c r="S55" s="101" t="s">
        <v>312</v>
      </c>
      <c r="T55" s="103" t="s">
        <v>122</v>
      </c>
      <c r="U55" s="95">
        <v>2</v>
      </c>
      <c r="V55" s="95">
        <v>0</v>
      </c>
      <c r="W55" s="95">
        <v>0</v>
      </c>
      <c r="X55" s="95">
        <v>2</v>
      </c>
      <c r="Y55" s="110">
        <v>2</v>
      </c>
      <c r="AA55" s="40"/>
      <c r="AB55" s="34"/>
      <c r="AC55" s="86"/>
      <c r="AD55" s="86"/>
      <c r="AE55" s="86"/>
      <c r="AF55" s="86"/>
      <c r="AG55" s="91"/>
    </row>
    <row r="56" spans="2:33" ht="15.75" customHeight="1" thickBot="1" x14ac:dyDescent="0.25">
      <c r="B56" s="248" t="s">
        <v>26</v>
      </c>
      <c r="C56" s="249"/>
      <c r="D56" s="114">
        <f>SUM(D49:D55)</f>
        <v>17</v>
      </c>
      <c r="E56" s="114">
        <f>SUM(E49:E55)</f>
        <v>2</v>
      </c>
      <c r="F56" s="114">
        <f>SUM(F49:F55)</f>
        <v>4</v>
      </c>
      <c r="G56" s="114">
        <f>SUM(G49:G55)</f>
        <v>20</v>
      </c>
      <c r="H56" s="131">
        <f>SUM(H49:H55)</f>
        <v>27</v>
      </c>
      <c r="J56" s="248" t="s">
        <v>26</v>
      </c>
      <c r="K56" s="249"/>
      <c r="L56" s="114">
        <f>SUM(L48:L55)</f>
        <v>16</v>
      </c>
      <c r="M56" s="114">
        <f>SUM(M48:M55)</f>
        <v>0</v>
      </c>
      <c r="N56" s="114">
        <f>SUM(N48:N55)</f>
        <v>4</v>
      </c>
      <c r="O56" s="114">
        <f>SUM(O48:O55)</f>
        <v>18</v>
      </c>
      <c r="P56" s="115">
        <f>SUM(P48:P55)</f>
        <v>31</v>
      </c>
      <c r="R56" s="151" t="s">
        <v>23</v>
      </c>
      <c r="S56" s="105" t="s">
        <v>313</v>
      </c>
      <c r="T56" s="106" t="s">
        <v>296</v>
      </c>
      <c r="U56" s="95">
        <v>2</v>
      </c>
      <c r="V56" s="95">
        <v>0</v>
      </c>
      <c r="W56" s="95">
        <v>0</v>
      </c>
      <c r="X56" s="95">
        <v>2</v>
      </c>
      <c r="Y56" s="110">
        <v>2</v>
      </c>
      <c r="AA56" s="40"/>
      <c r="AB56" s="34"/>
      <c r="AC56" s="86"/>
      <c r="AD56" s="86"/>
      <c r="AE56" s="86"/>
      <c r="AF56" s="86"/>
      <c r="AG56" s="91"/>
    </row>
    <row r="57" spans="2:33" ht="15" customHeight="1" thickBot="1" x14ac:dyDescent="0.25">
      <c r="B57" s="17"/>
      <c r="H57" s="16"/>
      <c r="J57" s="17"/>
      <c r="P57" s="16"/>
      <c r="R57" s="151"/>
      <c r="S57" s="258" t="s">
        <v>25</v>
      </c>
      <c r="T57" s="259"/>
      <c r="U57" s="112">
        <f>SUM(U55:U56)</f>
        <v>4</v>
      </c>
      <c r="V57" s="112">
        <f>SUM(V55:V56)</f>
        <v>0</v>
      </c>
      <c r="W57" s="112">
        <f>SUM(W55:W56)</f>
        <v>0</v>
      </c>
      <c r="X57" s="112">
        <f>SUM(X55:X56)</f>
        <v>4</v>
      </c>
      <c r="Y57" s="67">
        <f>SUM(Y55:Y56)</f>
        <v>4</v>
      </c>
      <c r="AA57" s="133"/>
      <c r="AB57" s="113"/>
      <c r="AC57" s="82"/>
      <c r="AD57" s="82"/>
      <c r="AE57" s="82"/>
      <c r="AF57" s="82"/>
      <c r="AG57" s="157"/>
    </row>
    <row r="58" spans="2:33" ht="13.5" customHeight="1" thickBot="1" x14ac:dyDescent="0.25">
      <c r="B58" s="17"/>
      <c r="H58" s="16"/>
      <c r="J58" s="17"/>
      <c r="P58" s="16"/>
      <c r="R58" s="17"/>
      <c r="S58" s="248" t="s">
        <v>26</v>
      </c>
      <c r="T58" s="249"/>
      <c r="U58" s="30">
        <f>SUM(U54,U57)</f>
        <v>16</v>
      </c>
      <c r="V58" s="30">
        <f>SUM(V54,V57)</f>
        <v>0</v>
      </c>
      <c r="W58" s="30">
        <f>SUM(W54,W57)</f>
        <v>4</v>
      </c>
      <c r="X58" s="30">
        <f>SUM(X54,X57)</f>
        <v>18</v>
      </c>
      <c r="Y58" s="41">
        <f>SUM(Y54,Y57)</f>
        <v>31</v>
      </c>
      <c r="AA58" s="248" t="s">
        <v>26</v>
      </c>
      <c r="AB58" s="249"/>
      <c r="AC58" s="114">
        <f>SUM(AC49:AC56)</f>
        <v>6</v>
      </c>
      <c r="AD58" s="114">
        <f>SUM(AD49:AD56)</f>
        <v>0</v>
      </c>
      <c r="AE58" s="114">
        <f>SUM(AE49:AE56)</f>
        <v>4</v>
      </c>
      <c r="AF58" s="114">
        <f>SUM(AF49:AF56)</f>
        <v>8</v>
      </c>
      <c r="AG58" s="115">
        <f>SUM(AG49:AG56)</f>
        <v>12</v>
      </c>
    </row>
    <row r="59" spans="2:33" ht="15" customHeight="1" x14ac:dyDescent="0.2">
      <c r="B59" s="17"/>
      <c r="H59" s="16"/>
      <c r="J59" s="17"/>
      <c r="P59" s="16"/>
      <c r="R59" s="17"/>
      <c r="S59" s="28"/>
      <c r="T59" s="28"/>
      <c r="U59" s="31"/>
      <c r="V59" s="31"/>
      <c r="W59" s="31"/>
      <c r="X59" s="31"/>
      <c r="Y59" s="87"/>
      <c r="AA59" s="46"/>
      <c r="AB59" s="37"/>
      <c r="AC59" s="38"/>
      <c r="AD59" s="38"/>
      <c r="AE59" s="38"/>
      <c r="AF59" s="38"/>
      <c r="AG59" s="44"/>
    </row>
    <row r="60" spans="2:33" ht="15" customHeight="1" thickBot="1" x14ac:dyDescent="0.25">
      <c r="B60" s="255" t="s">
        <v>11</v>
      </c>
      <c r="C60" s="256"/>
      <c r="D60" s="256"/>
      <c r="E60" s="256"/>
      <c r="F60" s="256"/>
      <c r="G60" s="256"/>
      <c r="H60" s="257"/>
      <c r="J60" s="255" t="s">
        <v>11</v>
      </c>
      <c r="K60" s="256"/>
      <c r="L60" s="256"/>
      <c r="M60" s="256"/>
      <c r="N60" s="256"/>
      <c r="O60" s="256"/>
      <c r="P60" s="257"/>
      <c r="R60" s="17"/>
      <c r="S60" s="256" t="s">
        <v>11</v>
      </c>
      <c r="T60" s="256"/>
      <c r="U60" s="256"/>
      <c r="V60" s="256"/>
      <c r="W60" s="256"/>
      <c r="X60" s="256"/>
      <c r="Y60" s="257"/>
      <c r="AA60" s="276" t="s">
        <v>11</v>
      </c>
      <c r="AB60" s="277"/>
      <c r="AC60" s="277"/>
      <c r="AD60" s="277"/>
      <c r="AE60" s="277"/>
      <c r="AF60" s="277"/>
      <c r="AG60" s="278"/>
    </row>
    <row r="61" spans="2:33" ht="15" customHeight="1" thickBot="1" x14ac:dyDescent="0.25">
      <c r="B61" s="39" t="s">
        <v>1</v>
      </c>
      <c r="C61" s="26" t="s">
        <v>2</v>
      </c>
      <c r="D61" s="27" t="s">
        <v>0</v>
      </c>
      <c r="E61" s="27" t="s">
        <v>3</v>
      </c>
      <c r="F61" s="27" t="s">
        <v>4</v>
      </c>
      <c r="G61" s="27" t="s">
        <v>5</v>
      </c>
      <c r="H61" s="92" t="s">
        <v>6</v>
      </c>
      <c r="J61" s="39" t="s">
        <v>1</v>
      </c>
      <c r="K61" s="26" t="s">
        <v>2</v>
      </c>
      <c r="L61" s="27" t="s">
        <v>0</v>
      </c>
      <c r="M61" s="27" t="s">
        <v>3</v>
      </c>
      <c r="N61" s="27" t="s">
        <v>4</v>
      </c>
      <c r="O61" s="27" t="s">
        <v>5</v>
      </c>
      <c r="P61" s="92" t="s">
        <v>6</v>
      </c>
      <c r="R61" s="17"/>
      <c r="S61" s="170" t="s">
        <v>1</v>
      </c>
      <c r="T61" s="171" t="s">
        <v>2</v>
      </c>
      <c r="U61" s="172" t="s">
        <v>0</v>
      </c>
      <c r="V61" s="172" t="s">
        <v>3</v>
      </c>
      <c r="W61" s="172" t="s">
        <v>4</v>
      </c>
      <c r="X61" s="172" t="s">
        <v>5</v>
      </c>
      <c r="Y61" s="173" t="s">
        <v>6</v>
      </c>
      <c r="Z61" s="2"/>
      <c r="AA61" s="170" t="s">
        <v>1</v>
      </c>
      <c r="AB61" s="171" t="s">
        <v>2</v>
      </c>
      <c r="AC61" s="172" t="s">
        <v>0</v>
      </c>
      <c r="AD61" s="172" t="s">
        <v>3</v>
      </c>
      <c r="AE61" s="172" t="s">
        <v>4</v>
      </c>
      <c r="AF61" s="172" t="s">
        <v>5</v>
      </c>
      <c r="AG61" s="173" t="s">
        <v>6</v>
      </c>
    </row>
    <row r="62" spans="2:33" ht="15" customHeight="1" x14ac:dyDescent="0.2">
      <c r="B62" s="104" t="s">
        <v>383</v>
      </c>
      <c r="C62" s="100" t="s">
        <v>384</v>
      </c>
      <c r="D62" s="96">
        <v>3</v>
      </c>
      <c r="E62" s="96">
        <v>0</v>
      </c>
      <c r="F62" s="96">
        <v>2</v>
      </c>
      <c r="G62" s="96">
        <v>4</v>
      </c>
      <c r="H62" s="108">
        <v>7</v>
      </c>
      <c r="J62" s="104" t="s">
        <v>157</v>
      </c>
      <c r="K62" s="100" t="s">
        <v>314</v>
      </c>
      <c r="L62" s="96">
        <v>2</v>
      </c>
      <c r="M62" s="96">
        <v>0</v>
      </c>
      <c r="N62" s="96">
        <v>2</v>
      </c>
      <c r="O62" s="96">
        <v>3</v>
      </c>
      <c r="P62" s="108">
        <v>5</v>
      </c>
      <c r="R62" s="151" t="s">
        <v>22</v>
      </c>
      <c r="S62" s="104" t="s">
        <v>157</v>
      </c>
      <c r="T62" s="100" t="s">
        <v>314</v>
      </c>
      <c r="U62" s="96">
        <v>2</v>
      </c>
      <c r="V62" s="96">
        <v>0</v>
      </c>
      <c r="W62" s="96">
        <v>2</v>
      </c>
      <c r="X62" s="96">
        <v>3</v>
      </c>
      <c r="Y62" s="108">
        <v>5</v>
      </c>
      <c r="AA62" s="101" t="s">
        <v>99</v>
      </c>
      <c r="AB62" s="102" t="s">
        <v>40</v>
      </c>
      <c r="AC62" s="144">
        <v>3</v>
      </c>
      <c r="AD62" s="144">
        <v>0</v>
      </c>
      <c r="AE62" s="144">
        <v>0</v>
      </c>
      <c r="AF62" s="144">
        <v>3</v>
      </c>
      <c r="AG62" s="145">
        <v>5</v>
      </c>
    </row>
    <row r="63" spans="2:33" s="2" customFormat="1" ht="23.1" customHeight="1" x14ac:dyDescent="0.2">
      <c r="B63" s="93" t="s">
        <v>385</v>
      </c>
      <c r="C63" s="94" t="s">
        <v>31</v>
      </c>
      <c r="D63" s="96">
        <v>3</v>
      </c>
      <c r="E63" s="96">
        <v>0</v>
      </c>
      <c r="F63" s="96">
        <v>0</v>
      </c>
      <c r="G63" s="96">
        <v>3</v>
      </c>
      <c r="H63" s="108">
        <v>4</v>
      </c>
      <c r="I63" s="1"/>
      <c r="J63" s="93" t="s">
        <v>97</v>
      </c>
      <c r="K63" s="94" t="s">
        <v>98</v>
      </c>
      <c r="L63" s="96">
        <v>3</v>
      </c>
      <c r="M63" s="96">
        <v>0</v>
      </c>
      <c r="N63" s="96">
        <v>0</v>
      </c>
      <c r="O63" s="96">
        <v>3</v>
      </c>
      <c r="P63" s="108">
        <v>5</v>
      </c>
      <c r="R63" s="151" t="s">
        <v>22</v>
      </c>
      <c r="S63" s="93" t="s">
        <v>97</v>
      </c>
      <c r="T63" s="94" t="s">
        <v>98</v>
      </c>
      <c r="U63" s="96">
        <v>3</v>
      </c>
      <c r="V63" s="96">
        <v>0</v>
      </c>
      <c r="W63" s="96">
        <v>0</v>
      </c>
      <c r="X63" s="96">
        <v>3</v>
      </c>
      <c r="Y63" s="108">
        <v>5</v>
      </c>
      <c r="Z63" s="3"/>
      <c r="AA63" s="40"/>
      <c r="AB63" s="34"/>
      <c r="AC63" s="86"/>
      <c r="AD63" s="86"/>
      <c r="AE63" s="86"/>
      <c r="AF63" s="86"/>
      <c r="AG63" s="91"/>
    </row>
    <row r="64" spans="2:33" ht="15" customHeight="1" x14ac:dyDescent="0.2">
      <c r="B64" s="101" t="s">
        <v>386</v>
      </c>
      <c r="C64" s="102" t="s">
        <v>387</v>
      </c>
      <c r="D64" s="144">
        <v>0</v>
      </c>
      <c r="E64" s="144">
        <v>2</v>
      </c>
      <c r="F64" s="144">
        <v>0</v>
      </c>
      <c r="G64" s="144">
        <v>1</v>
      </c>
      <c r="H64" s="145">
        <v>1</v>
      </c>
      <c r="J64" s="101" t="s">
        <v>99</v>
      </c>
      <c r="K64" s="102" t="s">
        <v>40</v>
      </c>
      <c r="L64" s="144">
        <v>3</v>
      </c>
      <c r="M64" s="144">
        <v>0</v>
      </c>
      <c r="N64" s="144">
        <v>0</v>
      </c>
      <c r="O64" s="144">
        <v>3</v>
      </c>
      <c r="P64" s="145">
        <v>5</v>
      </c>
      <c r="R64" s="151" t="s">
        <v>22</v>
      </c>
      <c r="S64" s="101" t="s">
        <v>99</v>
      </c>
      <c r="T64" s="102" t="s">
        <v>40</v>
      </c>
      <c r="U64" s="144">
        <v>3</v>
      </c>
      <c r="V64" s="144">
        <v>0</v>
      </c>
      <c r="W64" s="144">
        <v>0</v>
      </c>
      <c r="X64" s="144">
        <v>3</v>
      </c>
      <c r="Y64" s="145">
        <v>5</v>
      </c>
      <c r="AA64" s="40"/>
      <c r="AB64" s="34"/>
      <c r="AC64" s="86"/>
      <c r="AD64" s="86"/>
      <c r="AE64" s="86"/>
      <c r="AF64" s="86"/>
      <c r="AG64" s="91"/>
    </row>
    <row r="65" spans="2:33" ht="15" customHeight="1" x14ac:dyDescent="0.2">
      <c r="B65" s="101" t="s">
        <v>376</v>
      </c>
      <c r="C65" s="102" t="s">
        <v>130</v>
      </c>
      <c r="D65" s="144">
        <v>3</v>
      </c>
      <c r="E65" s="144">
        <v>0</v>
      </c>
      <c r="F65" s="144">
        <v>0</v>
      </c>
      <c r="G65" s="144">
        <v>3</v>
      </c>
      <c r="H65" s="145">
        <v>5</v>
      </c>
      <c r="J65" s="101" t="s">
        <v>158</v>
      </c>
      <c r="K65" s="102" t="s">
        <v>315</v>
      </c>
      <c r="L65" s="144">
        <v>3</v>
      </c>
      <c r="M65" s="144">
        <v>0</v>
      </c>
      <c r="N65" s="144">
        <v>0</v>
      </c>
      <c r="O65" s="144">
        <v>3</v>
      </c>
      <c r="P65" s="145">
        <v>5</v>
      </c>
      <c r="R65" s="151" t="s">
        <v>22</v>
      </c>
      <c r="S65" s="101" t="s">
        <v>158</v>
      </c>
      <c r="T65" s="102" t="s">
        <v>315</v>
      </c>
      <c r="U65" s="144">
        <v>3</v>
      </c>
      <c r="V65" s="144">
        <v>0</v>
      </c>
      <c r="W65" s="144">
        <v>0</v>
      </c>
      <c r="X65" s="144">
        <v>3</v>
      </c>
      <c r="Y65" s="145">
        <v>5</v>
      </c>
      <c r="AA65" s="40"/>
      <c r="AB65" s="34"/>
      <c r="AC65" s="86"/>
      <c r="AD65" s="86"/>
      <c r="AE65" s="86"/>
      <c r="AF65" s="86"/>
      <c r="AG65" s="91"/>
    </row>
    <row r="66" spans="2:33" ht="15" customHeight="1" x14ac:dyDescent="0.2">
      <c r="B66" s="101" t="s">
        <v>13</v>
      </c>
      <c r="C66" s="103" t="s">
        <v>133</v>
      </c>
      <c r="D66" s="95">
        <v>3</v>
      </c>
      <c r="E66" s="95">
        <v>0</v>
      </c>
      <c r="F66" s="95">
        <v>0</v>
      </c>
      <c r="G66" s="95">
        <v>3</v>
      </c>
      <c r="H66" s="110">
        <v>5</v>
      </c>
      <c r="J66" s="101" t="s">
        <v>13</v>
      </c>
      <c r="K66" s="103" t="s">
        <v>126</v>
      </c>
      <c r="L66" s="95">
        <v>3</v>
      </c>
      <c r="M66" s="95">
        <v>0</v>
      </c>
      <c r="N66" s="95">
        <v>0</v>
      </c>
      <c r="O66" s="95">
        <v>3</v>
      </c>
      <c r="P66" s="110">
        <v>5</v>
      </c>
      <c r="R66" s="150"/>
      <c r="S66" s="258" t="s">
        <v>24</v>
      </c>
      <c r="T66" s="259"/>
      <c r="U66" s="154">
        <f>SUM(U62:U65)</f>
        <v>11</v>
      </c>
      <c r="V66" s="154">
        <f>SUM(V62:V65)</f>
        <v>0</v>
      </c>
      <c r="W66" s="154">
        <f>SUM(W62:W65)</f>
        <v>2</v>
      </c>
      <c r="X66" s="154">
        <f>SUM(X62:X65)</f>
        <v>12</v>
      </c>
      <c r="Y66" s="156">
        <f>SUM(Y62:Y65)</f>
        <v>20</v>
      </c>
      <c r="AA66" s="59"/>
      <c r="AB66" s="53"/>
      <c r="AC66" s="54"/>
      <c r="AD66" s="54"/>
      <c r="AE66" s="54"/>
      <c r="AF66" s="54"/>
      <c r="AG66" s="58"/>
    </row>
    <row r="67" spans="2:33" ht="15" customHeight="1" thickBot="1" x14ac:dyDescent="0.25">
      <c r="B67" s="105" t="s">
        <v>13</v>
      </c>
      <c r="C67" s="106" t="s">
        <v>127</v>
      </c>
      <c r="D67" s="95">
        <v>3</v>
      </c>
      <c r="E67" s="95">
        <v>0</v>
      </c>
      <c r="F67" s="95">
        <v>0</v>
      </c>
      <c r="G67" s="95">
        <v>3</v>
      </c>
      <c r="H67" s="110">
        <v>5</v>
      </c>
      <c r="J67" s="105" t="s">
        <v>95</v>
      </c>
      <c r="K67" s="106" t="s">
        <v>45</v>
      </c>
      <c r="L67" s="95">
        <v>3</v>
      </c>
      <c r="M67" s="95">
        <v>0</v>
      </c>
      <c r="N67" s="95">
        <v>0</v>
      </c>
      <c r="O67" s="95">
        <v>3</v>
      </c>
      <c r="P67" s="110">
        <v>5</v>
      </c>
      <c r="R67" s="151" t="s">
        <v>23</v>
      </c>
      <c r="S67" s="101" t="s">
        <v>13</v>
      </c>
      <c r="T67" s="103" t="s">
        <v>126</v>
      </c>
      <c r="U67" s="95">
        <v>3</v>
      </c>
      <c r="V67" s="95">
        <v>0</v>
      </c>
      <c r="W67" s="95">
        <v>0</v>
      </c>
      <c r="X67" s="95">
        <v>3</v>
      </c>
      <c r="Y67" s="110">
        <v>5</v>
      </c>
      <c r="AA67" s="59"/>
      <c r="AB67" s="53"/>
      <c r="AC67" s="54"/>
      <c r="AD67" s="54"/>
      <c r="AE67" s="54"/>
      <c r="AF67" s="54"/>
      <c r="AG67" s="58"/>
    </row>
    <row r="68" spans="2:33" ht="15" customHeight="1" thickBot="1" x14ac:dyDescent="0.25">
      <c r="B68" s="104" t="s">
        <v>13</v>
      </c>
      <c r="C68" s="100" t="s">
        <v>132</v>
      </c>
      <c r="D68" s="96">
        <v>3</v>
      </c>
      <c r="E68" s="96">
        <v>0</v>
      </c>
      <c r="F68" s="96">
        <v>0</v>
      </c>
      <c r="G68" s="96">
        <v>3</v>
      </c>
      <c r="H68" s="108">
        <v>5</v>
      </c>
      <c r="J68" s="248" t="s">
        <v>26</v>
      </c>
      <c r="K68" s="249"/>
      <c r="L68" s="114">
        <f>SUM(L60:L67)</f>
        <v>17</v>
      </c>
      <c r="M68" s="114">
        <f>SUM(M60:M67)</f>
        <v>0</v>
      </c>
      <c r="N68" s="114">
        <f>SUM(N60:N67)</f>
        <v>2</v>
      </c>
      <c r="O68" s="114">
        <f>SUM(O60:O67)</f>
        <v>18</v>
      </c>
      <c r="P68" s="115">
        <f>SUM(P60:P67)</f>
        <v>30</v>
      </c>
      <c r="R68" s="151" t="s">
        <v>23</v>
      </c>
      <c r="S68" s="105" t="s">
        <v>95</v>
      </c>
      <c r="T68" s="106" t="s">
        <v>45</v>
      </c>
      <c r="U68" s="95">
        <v>3</v>
      </c>
      <c r="V68" s="95">
        <v>0</v>
      </c>
      <c r="W68" s="95">
        <v>0</v>
      </c>
      <c r="X68" s="95">
        <v>3</v>
      </c>
      <c r="Y68" s="110">
        <v>5</v>
      </c>
      <c r="AA68" s="40"/>
      <c r="AB68" s="34"/>
      <c r="AC68" s="86"/>
      <c r="AD68" s="86"/>
      <c r="AE68" s="86"/>
      <c r="AF68" s="86"/>
      <c r="AG68" s="91"/>
    </row>
    <row r="69" spans="2:33" ht="15" customHeight="1" thickBot="1" x14ac:dyDescent="0.25">
      <c r="B69" s="248" t="s">
        <v>26</v>
      </c>
      <c r="C69" s="249"/>
      <c r="D69" s="114">
        <f>SUM(D62:D68)</f>
        <v>18</v>
      </c>
      <c r="E69" s="114">
        <f>SUM(E62:E68)</f>
        <v>2</v>
      </c>
      <c r="F69" s="114">
        <f>SUM(F62:F68)</f>
        <v>2</v>
      </c>
      <c r="G69" s="114">
        <f>SUM(G62:G68)</f>
        <v>20</v>
      </c>
      <c r="H69" s="115">
        <f>SUM(H62:H68)</f>
        <v>32</v>
      </c>
      <c r="J69" s="85"/>
      <c r="K69" s="28"/>
      <c r="L69" s="31"/>
      <c r="M69" s="31"/>
      <c r="N69" s="31"/>
      <c r="O69" s="31"/>
      <c r="P69" s="87"/>
      <c r="R69" s="151"/>
      <c r="S69" s="258" t="s">
        <v>25</v>
      </c>
      <c r="T69" s="259"/>
      <c r="U69" s="119">
        <f>SUM(U67:U68)</f>
        <v>6</v>
      </c>
      <c r="V69" s="119">
        <f>SUM(V67:V68)</f>
        <v>0</v>
      </c>
      <c r="W69" s="119">
        <f>SUM(W67:W68)</f>
        <v>0</v>
      </c>
      <c r="X69" s="119">
        <f>SUM(X67:X68)</f>
        <v>6</v>
      </c>
      <c r="Y69" s="67">
        <f>SUM(Y67:Y68)</f>
        <v>10</v>
      </c>
      <c r="AA69" s="133"/>
      <c r="AB69" s="113"/>
      <c r="AC69" s="82"/>
      <c r="AD69" s="82"/>
      <c r="AE69" s="82"/>
      <c r="AF69" s="82"/>
      <c r="AG69" s="157"/>
    </row>
    <row r="70" spans="2:33" ht="15" customHeight="1" thickBot="1" x14ac:dyDescent="0.25">
      <c r="B70" s="85"/>
      <c r="C70" s="28"/>
      <c r="D70" s="31"/>
      <c r="E70" s="31"/>
      <c r="F70" s="31"/>
      <c r="G70" s="31"/>
      <c r="H70" s="87"/>
      <c r="J70" s="85"/>
      <c r="K70" s="28"/>
      <c r="L70" s="31"/>
      <c r="M70" s="31"/>
      <c r="N70" s="31"/>
      <c r="O70" s="31"/>
      <c r="P70" s="87"/>
      <c r="R70" s="152"/>
      <c r="S70" s="248" t="s">
        <v>26</v>
      </c>
      <c r="T70" s="249"/>
      <c r="U70" s="116">
        <f>SUM(U66,U69)</f>
        <v>17</v>
      </c>
      <c r="V70" s="116">
        <f>SUM(V66,V69)</f>
        <v>0</v>
      </c>
      <c r="W70" s="116">
        <f>SUM(W66,W69)</f>
        <v>2</v>
      </c>
      <c r="X70" s="116">
        <f>SUM(X66,X69)</f>
        <v>18</v>
      </c>
      <c r="Y70" s="117">
        <f>SUM(Y66,Y69)</f>
        <v>30</v>
      </c>
      <c r="AA70" s="248" t="s">
        <v>26</v>
      </c>
      <c r="AB70" s="249"/>
      <c r="AC70" s="114">
        <f>SUM(AC62:AC68)</f>
        <v>3</v>
      </c>
      <c r="AD70" s="114">
        <f>SUM(AD62:AD68)</f>
        <v>0</v>
      </c>
      <c r="AE70" s="114">
        <f>SUM(AE62:AE68)</f>
        <v>0</v>
      </c>
      <c r="AF70" s="114">
        <f>SUM(AF62:AF68)</f>
        <v>3</v>
      </c>
      <c r="AG70" s="115">
        <f>SUM(AG62:AG68)</f>
        <v>5</v>
      </c>
    </row>
    <row r="71" spans="2:33" ht="15" customHeight="1" x14ac:dyDescent="0.2">
      <c r="B71" s="85"/>
      <c r="C71" s="28"/>
      <c r="D71" s="31"/>
      <c r="E71" s="31"/>
      <c r="F71" s="31"/>
      <c r="G71" s="31"/>
      <c r="H71" s="87"/>
      <c r="J71" s="85"/>
      <c r="K71" s="28"/>
      <c r="L71" s="31"/>
      <c r="M71" s="31"/>
      <c r="N71" s="31"/>
      <c r="O71" s="31"/>
      <c r="P71" s="87"/>
      <c r="R71" s="17"/>
      <c r="S71" s="28"/>
      <c r="T71" s="28"/>
      <c r="U71" s="31"/>
      <c r="V71" s="31"/>
      <c r="W71" s="31"/>
      <c r="X71" s="31"/>
      <c r="Y71" s="87"/>
      <c r="AA71" s="17"/>
      <c r="AG71" s="16"/>
    </row>
    <row r="72" spans="2:33" ht="13.5" customHeight="1" thickBot="1" x14ac:dyDescent="0.25">
      <c r="B72" s="255" t="s">
        <v>12</v>
      </c>
      <c r="C72" s="256"/>
      <c r="D72" s="256"/>
      <c r="E72" s="256"/>
      <c r="F72" s="256"/>
      <c r="G72" s="256"/>
      <c r="H72" s="257"/>
      <c r="J72" s="255" t="s">
        <v>12</v>
      </c>
      <c r="K72" s="256"/>
      <c r="L72" s="256"/>
      <c r="M72" s="256"/>
      <c r="N72" s="256"/>
      <c r="O72" s="256"/>
      <c r="P72" s="257"/>
      <c r="R72" s="17"/>
      <c r="S72" s="256" t="s">
        <v>12</v>
      </c>
      <c r="T72" s="256"/>
      <c r="U72" s="256"/>
      <c r="V72" s="256"/>
      <c r="W72" s="256"/>
      <c r="X72" s="256"/>
      <c r="Y72" s="257"/>
      <c r="AA72" s="255" t="s">
        <v>12</v>
      </c>
      <c r="AB72" s="256"/>
      <c r="AC72" s="256"/>
      <c r="AD72" s="256"/>
      <c r="AE72" s="256"/>
      <c r="AF72" s="256"/>
      <c r="AG72" s="257"/>
    </row>
    <row r="73" spans="2:33" ht="15" customHeight="1" thickBot="1" x14ac:dyDescent="0.25">
      <c r="B73" s="39" t="s">
        <v>1</v>
      </c>
      <c r="C73" s="26" t="s">
        <v>2</v>
      </c>
      <c r="D73" s="27" t="s">
        <v>0</v>
      </c>
      <c r="E73" s="27" t="s">
        <v>3</v>
      </c>
      <c r="F73" s="27" t="s">
        <v>4</v>
      </c>
      <c r="G73" s="27" t="s">
        <v>5</v>
      </c>
      <c r="H73" s="92" t="s">
        <v>6</v>
      </c>
      <c r="J73" s="39" t="s">
        <v>1</v>
      </c>
      <c r="K73" s="26" t="s">
        <v>2</v>
      </c>
      <c r="L73" s="27" t="s">
        <v>0</v>
      </c>
      <c r="M73" s="27" t="s">
        <v>3</v>
      </c>
      <c r="N73" s="27" t="s">
        <v>4</v>
      </c>
      <c r="O73" s="27" t="s">
        <v>5</v>
      </c>
      <c r="P73" s="92" t="s">
        <v>6</v>
      </c>
      <c r="R73" s="17"/>
      <c r="S73" s="170" t="s">
        <v>1</v>
      </c>
      <c r="T73" s="171" t="s">
        <v>2</v>
      </c>
      <c r="U73" s="172" t="s">
        <v>0</v>
      </c>
      <c r="V73" s="172" t="s">
        <v>3</v>
      </c>
      <c r="W73" s="172" t="s">
        <v>4</v>
      </c>
      <c r="X73" s="172" t="s">
        <v>5</v>
      </c>
      <c r="Y73" s="173" t="s">
        <v>6</v>
      </c>
      <c r="Z73" s="2"/>
      <c r="AA73" s="170" t="s">
        <v>1</v>
      </c>
      <c r="AB73" s="171" t="s">
        <v>2</v>
      </c>
      <c r="AC73" s="172" t="s">
        <v>0</v>
      </c>
      <c r="AD73" s="172" t="s">
        <v>3</v>
      </c>
      <c r="AE73" s="172" t="s">
        <v>4</v>
      </c>
      <c r="AF73" s="172" t="s">
        <v>5</v>
      </c>
      <c r="AG73" s="173" t="s">
        <v>6</v>
      </c>
    </row>
    <row r="74" spans="2:33" ht="15" customHeight="1" x14ac:dyDescent="0.2">
      <c r="B74" s="104" t="s">
        <v>388</v>
      </c>
      <c r="C74" s="100" t="s">
        <v>389</v>
      </c>
      <c r="D74" s="96">
        <v>3</v>
      </c>
      <c r="E74" s="96">
        <v>2</v>
      </c>
      <c r="F74" s="96">
        <v>0</v>
      </c>
      <c r="G74" s="96">
        <v>4</v>
      </c>
      <c r="H74" s="108">
        <v>7</v>
      </c>
      <c r="J74" s="104" t="s">
        <v>165</v>
      </c>
      <c r="K74" s="100" t="s">
        <v>42</v>
      </c>
      <c r="L74" s="96">
        <v>3</v>
      </c>
      <c r="M74" s="96">
        <v>0</v>
      </c>
      <c r="N74" s="96">
        <v>0</v>
      </c>
      <c r="O74" s="96">
        <v>3</v>
      </c>
      <c r="P74" s="108">
        <v>5</v>
      </c>
      <c r="R74" s="151" t="s">
        <v>22</v>
      </c>
      <c r="S74" s="104" t="s">
        <v>165</v>
      </c>
      <c r="T74" s="100" t="s">
        <v>42</v>
      </c>
      <c r="U74" s="96">
        <v>3</v>
      </c>
      <c r="V74" s="96">
        <v>0</v>
      </c>
      <c r="W74" s="96">
        <v>0</v>
      </c>
      <c r="X74" s="96">
        <v>3</v>
      </c>
      <c r="Y74" s="108">
        <v>5</v>
      </c>
      <c r="AA74" s="104" t="s">
        <v>165</v>
      </c>
      <c r="AB74" s="100" t="s">
        <v>42</v>
      </c>
      <c r="AC74" s="96">
        <v>3</v>
      </c>
      <c r="AD74" s="96">
        <v>0</v>
      </c>
      <c r="AE74" s="96">
        <v>0</v>
      </c>
      <c r="AF74" s="96">
        <v>3</v>
      </c>
      <c r="AG74" s="108">
        <v>5</v>
      </c>
    </row>
    <row r="75" spans="2:33" ht="15" customHeight="1" x14ac:dyDescent="0.2">
      <c r="B75" s="93" t="s">
        <v>390</v>
      </c>
      <c r="C75" s="94" t="s">
        <v>391</v>
      </c>
      <c r="D75" s="96">
        <v>3</v>
      </c>
      <c r="E75" s="96">
        <v>0</v>
      </c>
      <c r="F75" s="96">
        <v>2</v>
      </c>
      <c r="G75" s="96">
        <v>4</v>
      </c>
      <c r="H75" s="108">
        <v>7</v>
      </c>
      <c r="J75" s="93" t="s">
        <v>166</v>
      </c>
      <c r="K75" s="94" t="s">
        <v>316</v>
      </c>
      <c r="L75" s="96">
        <v>2</v>
      </c>
      <c r="M75" s="96">
        <v>0</v>
      </c>
      <c r="N75" s="96">
        <v>2</v>
      </c>
      <c r="O75" s="96">
        <v>3</v>
      </c>
      <c r="P75" s="108">
        <v>5</v>
      </c>
      <c r="R75" s="151" t="s">
        <v>22</v>
      </c>
      <c r="S75" s="93" t="s">
        <v>166</v>
      </c>
      <c r="T75" s="94" t="s">
        <v>316</v>
      </c>
      <c r="U75" s="96">
        <v>2</v>
      </c>
      <c r="V75" s="96">
        <v>0</v>
      </c>
      <c r="W75" s="96">
        <v>2</v>
      </c>
      <c r="X75" s="96">
        <v>3</v>
      </c>
      <c r="Y75" s="108">
        <v>5</v>
      </c>
      <c r="AA75" s="40"/>
      <c r="AB75" s="34"/>
      <c r="AC75" s="86"/>
      <c r="AD75" s="86"/>
      <c r="AE75" s="86"/>
      <c r="AF75" s="86"/>
      <c r="AG75" s="91"/>
    </row>
    <row r="76" spans="2:33" ht="15.75" customHeight="1" x14ac:dyDescent="0.2">
      <c r="B76" s="101" t="s">
        <v>392</v>
      </c>
      <c r="C76" s="102" t="s">
        <v>393</v>
      </c>
      <c r="D76" s="144">
        <v>3</v>
      </c>
      <c r="E76" s="144">
        <v>0</v>
      </c>
      <c r="F76" s="144">
        <v>2</v>
      </c>
      <c r="G76" s="144">
        <v>4</v>
      </c>
      <c r="H76" s="145">
        <v>7</v>
      </c>
      <c r="I76" s="1"/>
      <c r="J76" s="101" t="s">
        <v>158</v>
      </c>
      <c r="K76" s="102" t="s">
        <v>317</v>
      </c>
      <c r="L76" s="144">
        <v>3</v>
      </c>
      <c r="M76" s="144">
        <v>0</v>
      </c>
      <c r="N76" s="144">
        <v>0</v>
      </c>
      <c r="O76" s="144">
        <v>3</v>
      </c>
      <c r="P76" s="145">
        <v>5</v>
      </c>
      <c r="Q76" s="2"/>
      <c r="R76" s="151" t="s">
        <v>22</v>
      </c>
      <c r="S76" s="101" t="s">
        <v>158</v>
      </c>
      <c r="T76" s="102" t="s">
        <v>317</v>
      </c>
      <c r="U76" s="144">
        <v>3</v>
      </c>
      <c r="V76" s="144">
        <v>0</v>
      </c>
      <c r="W76" s="144">
        <v>0</v>
      </c>
      <c r="X76" s="144">
        <v>3</v>
      </c>
      <c r="Y76" s="145">
        <v>5</v>
      </c>
      <c r="AA76" s="40"/>
      <c r="AB76" s="34"/>
      <c r="AC76" s="86"/>
      <c r="AD76" s="86"/>
      <c r="AE76" s="86"/>
      <c r="AF76" s="86"/>
      <c r="AG76" s="91"/>
    </row>
    <row r="77" spans="2:33" s="2" customFormat="1" ht="17.25" customHeight="1" x14ac:dyDescent="0.2">
      <c r="B77" s="101" t="s">
        <v>394</v>
      </c>
      <c r="C77" s="102" t="s">
        <v>395</v>
      </c>
      <c r="D77" s="144">
        <v>0</v>
      </c>
      <c r="E77" s="144">
        <v>0</v>
      </c>
      <c r="F77" s="144">
        <v>0</v>
      </c>
      <c r="G77" s="144">
        <v>0</v>
      </c>
      <c r="H77" s="145">
        <v>5</v>
      </c>
      <c r="I77" s="3"/>
      <c r="J77" s="101" t="s">
        <v>167</v>
      </c>
      <c r="K77" s="102" t="s">
        <v>44</v>
      </c>
      <c r="L77" s="144">
        <v>3</v>
      </c>
      <c r="M77" s="144">
        <v>0</v>
      </c>
      <c r="N77" s="144">
        <v>0</v>
      </c>
      <c r="O77" s="144">
        <v>3</v>
      </c>
      <c r="P77" s="145">
        <v>6</v>
      </c>
      <c r="Q77" s="3"/>
      <c r="R77" s="151" t="s">
        <v>22</v>
      </c>
      <c r="S77" s="105" t="s">
        <v>13</v>
      </c>
      <c r="T77" s="106" t="s">
        <v>127</v>
      </c>
      <c r="U77" s="95">
        <v>3</v>
      </c>
      <c r="V77" s="95">
        <v>0</v>
      </c>
      <c r="W77" s="95">
        <v>0</v>
      </c>
      <c r="X77" s="95">
        <v>3</v>
      </c>
      <c r="Y77" s="110">
        <v>5</v>
      </c>
      <c r="Z77" s="3"/>
      <c r="AA77" s="40"/>
      <c r="AB77" s="34"/>
      <c r="AC77" s="86"/>
      <c r="AD77" s="86"/>
      <c r="AE77" s="86"/>
      <c r="AF77" s="86"/>
      <c r="AG77" s="91"/>
    </row>
    <row r="78" spans="2:33" ht="15" customHeight="1" x14ac:dyDescent="0.2">
      <c r="B78" s="101" t="s">
        <v>396</v>
      </c>
      <c r="C78" s="103" t="s">
        <v>134</v>
      </c>
      <c r="D78" s="95">
        <v>3</v>
      </c>
      <c r="E78" s="95">
        <v>0</v>
      </c>
      <c r="F78" s="95">
        <v>0</v>
      </c>
      <c r="G78" s="95">
        <v>3</v>
      </c>
      <c r="H78" s="110">
        <v>5</v>
      </c>
      <c r="J78" s="101" t="s">
        <v>172</v>
      </c>
      <c r="K78" s="103" t="s">
        <v>199</v>
      </c>
      <c r="L78" s="95">
        <v>0</v>
      </c>
      <c r="M78" s="95">
        <v>0</v>
      </c>
      <c r="N78" s="95">
        <v>0</v>
      </c>
      <c r="O78" s="95">
        <v>0</v>
      </c>
      <c r="P78" s="110">
        <v>5</v>
      </c>
      <c r="R78" s="151" t="s">
        <v>22</v>
      </c>
      <c r="S78" s="101" t="s">
        <v>167</v>
      </c>
      <c r="T78" s="102" t="s">
        <v>44</v>
      </c>
      <c r="U78" s="144">
        <v>3</v>
      </c>
      <c r="V78" s="144">
        <v>0</v>
      </c>
      <c r="W78" s="144">
        <v>0</v>
      </c>
      <c r="X78" s="144">
        <v>3</v>
      </c>
      <c r="Y78" s="145">
        <v>6</v>
      </c>
      <c r="AA78" s="40"/>
      <c r="AB78" s="34"/>
      <c r="AC78" s="86"/>
      <c r="AD78" s="86"/>
      <c r="AE78" s="86"/>
      <c r="AF78" s="86"/>
      <c r="AG78" s="91"/>
    </row>
    <row r="79" spans="2:33" ht="15" customHeight="1" thickBot="1" x14ac:dyDescent="0.25">
      <c r="B79" s="105"/>
      <c r="C79" s="106"/>
      <c r="D79" s="95"/>
      <c r="E79" s="95"/>
      <c r="F79" s="95"/>
      <c r="G79" s="95"/>
      <c r="H79" s="110"/>
      <c r="J79" s="105" t="s">
        <v>13</v>
      </c>
      <c r="K79" s="106" t="s">
        <v>127</v>
      </c>
      <c r="L79" s="95">
        <v>3</v>
      </c>
      <c r="M79" s="95">
        <v>0</v>
      </c>
      <c r="N79" s="95">
        <v>0</v>
      </c>
      <c r="O79" s="95">
        <v>3</v>
      </c>
      <c r="P79" s="110">
        <v>5</v>
      </c>
      <c r="R79" s="151"/>
      <c r="S79" s="258" t="s">
        <v>24</v>
      </c>
      <c r="T79" s="259"/>
      <c r="U79" s="154">
        <f>SUM(U74:U78)</f>
        <v>14</v>
      </c>
      <c r="V79" s="154">
        <f>SUM(V74:V78)</f>
        <v>0</v>
      </c>
      <c r="W79" s="154">
        <f>SUM(W74:W78)</f>
        <v>2</v>
      </c>
      <c r="X79" s="154">
        <f>SUM(X74:X78)</f>
        <v>15</v>
      </c>
      <c r="Y79" s="156">
        <f>SUM(Y74:Y78)</f>
        <v>26</v>
      </c>
      <c r="AA79" s="40"/>
      <c r="AB79" s="34"/>
      <c r="AC79" s="86"/>
      <c r="AD79" s="86"/>
      <c r="AE79" s="86"/>
      <c r="AF79" s="86"/>
      <c r="AG79" s="91"/>
    </row>
    <row r="80" spans="2:33" ht="15" customHeight="1" thickBot="1" x14ac:dyDescent="0.25">
      <c r="B80" s="248" t="s">
        <v>26</v>
      </c>
      <c r="C80" s="249"/>
      <c r="D80" s="114">
        <f>SUM(D74:D79)</f>
        <v>12</v>
      </c>
      <c r="E80" s="114">
        <f>SUM(E74:E79)</f>
        <v>2</v>
      </c>
      <c r="F80" s="114">
        <f>SUM(F74:F79)</f>
        <v>4</v>
      </c>
      <c r="G80" s="114">
        <f>SUM(G74:G79)</f>
        <v>15</v>
      </c>
      <c r="H80" s="115">
        <f>SUM(H74:H79)</f>
        <v>31</v>
      </c>
      <c r="J80" s="248" t="s">
        <v>26</v>
      </c>
      <c r="K80" s="249"/>
      <c r="L80" s="114">
        <f>SUM(L72:L79)</f>
        <v>14</v>
      </c>
      <c r="M80" s="114">
        <f>SUM(M72:M79)</f>
        <v>0</v>
      </c>
      <c r="N80" s="114">
        <f>SUM(N72:N79)</f>
        <v>2</v>
      </c>
      <c r="O80" s="114">
        <f>SUM(O72:O79)</f>
        <v>15</v>
      </c>
      <c r="P80" s="115">
        <f>SUM(P72:P79)</f>
        <v>31</v>
      </c>
      <c r="R80" s="151" t="s">
        <v>23</v>
      </c>
      <c r="S80" s="105" t="s">
        <v>13</v>
      </c>
      <c r="T80" s="106" t="s">
        <v>127</v>
      </c>
      <c r="U80" s="95">
        <v>3</v>
      </c>
      <c r="V80" s="95">
        <v>0</v>
      </c>
      <c r="W80" s="95">
        <v>0</v>
      </c>
      <c r="X80" s="95">
        <v>3</v>
      </c>
      <c r="Y80" s="110">
        <v>5</v>
      </c>
      <c r="AA80" s="40"/>
      <c r="AB80" s="34"/>
      <c r="AC80" s="86"/>
      <c r="AD80" s="86"/>
      <c r="AE80" s="86"/>
      <c r="AF80" s="86"/>
      <c r="AG80" s="91"/>
    </row>
    <row r="81" spans="2:33" ht="15" customHeight="1" thickBot="1" x14ac:dyDescent="0.25">
      <c r="B81" s="291"/>
      <c r="C81" s="292"/>
      <c r="D81" s="31"/>
      <c r="E81" s="31"/>
      <c r="F81" s="31"/>
      <c r="G81" s="31"/>
      <c r="H81" s="87"/>
      <c r="J81" s="250"/>
      <c r="K81" s="251"/>
      <c r="L81" s="31"/>
      <c r="M81" s="31"/>
      <c r="N81" s="31"/>
      <c r="O81" s="31"/>
      <c r="P81" s="87"/>
      <c r="R81" s="152"/>
      <c r="S81" s="258" t="s">
        <v>25</v>
      </c>
      <c r="T81" s="259"/>
      <c r="U81" s="112">
        <f>SUM(U80:U80)</f>
        <v>3</v>
      </c>
      <c r="V81" s="112">
        <f>SUM(V80:V80)</f>
        <v>0</v>
      </c>
      <c r="W81" s="112">
        <f>SUM(W80:W80)</f>
        <v>0</v>
      </c>
      <c r="X81" s="112">
        <f>SUM(X80:X80)</f>
        <v>3</v>
      </c>
      <c r="Y81" s="67">
        <f>SUM(Y80:Y80)</f>
        <v>5</v>
      </c>
      <c r="AA81" s="133"/>
      <c r="AB81" s="113"/>
      <c r="AC81" s="82"/>
      <c r="AD81" s="82"/>
      <c r="AE81" s="82"/>
      <c r="AF81" s="82"/>
      <c r="AG81" s="157"/>
    </row>
    <row r="82" spans="2:33" ht="15" customHeight="1" thickBot="1" x14ac:dyDescent="0.25">
      <c r="B82" s="85"/>
      <c r="C82" s="28"/>
      <c r="D82" s="31"/>
      <c r="E82" s="31"/>
      <c r="F82" s="31"/>
      <c r="G82" s="31"/>
      <c r="H82" s="87"/>
      <c r="J82" s="85"/>
      <c r="K82" s="28"/>
      <c r="L82" s="31"/>
      <c r="M82" s="31"/>
      <c r="N82" s="31"/>
      <c r="O82" s="31"/>
      <c r="P82" s="87"/>
      <c r="R82" s="17"/>
      <c r="S82" s="248" t="s">
        <v>26</v>
      </c>
      <c r="T82" s="249"/>
      <c r="U82" s="30">
        <f>SUM(U79,U81)</f>
        <v>17</v>
      </c>
      <c r="V82" s="30">
        <f>SUM(V79,V81)</f>
        <v>0</v>
      </c>
      <c r="W82" s="30">
        <f>SUM(W79,W81)</f>
        <v>2</v>
      </c>
      <c r="X82" s="30">
        <f>SUM(X79,X81)</f>
        <v>18</v>
      </c>
      <c r="Y82" s="41">
        <f>SUM(Y79,Y81)</f>
        <v>31</v>
      </c>
      <c r="Z82" s="2"/>
      <c r="AA82" s="248" t="s">
        <v>26</v>
      </c>
      <c r="AB82" s="249"/>
      <c r="AC82" s="114">
        <f>SUM(AC74:AC80)</f>
        <v>3</v>
      </c>
      <c r="AD82" s="114">
        <f>SUM(AD74:AD80)</f>
        <v>0</v>
      </c>
      <c r="AE82" s="114">
        <f>SUM(AE74:AE80)</f>
        <v>0</v>
      </c>
      <c r="AF82" s="114">
        <f>SUM(AF74:AF80)</f>
        <v>3</v>
      </c>
      <c r="AG82" s="115">
        <f>SUM(AG74:AG80)</f>
        <v>5</v>
      </c>
    </row>
    <row r="83" spans="2:33" ht="15" customHeight="1" x14ac:dyDescent="0.2">
      <c r="B83" s="17"/>
      <c r="H83" s="16"/>
      <c r="J83" s="17"/>
      <c r="P83" s="16"/>
      <c r="R83" s="17"/>
      <c r="Y83" s="16"/>
      <c r="AA83" s="17"/>
      <c r="AG83" s="16"/>
    </row>
    <row r="84" spans="2:33" ht="15" customHeight="1" thickBot="1" x14ac:dyDescent="0.25">
      <c r="B84" s="255" t="s">
        <v>14</v>
      </c>
      <c r="C84" s="256"/>
      <c r="D84" s="256"/>
      <c r="E84" s="256"/>
      <c r="F84" s="256"/>
      <c r="G84" s="256"/>
      <c r="H84" s="257"/>
      <c r="J84" s="255" t="s">
        <v>14</v>
      </c>
      <c r="K84" s="256"/>
      <c r="L84" s="256"/>
      <c r="M84" s="256"/>
      <c r="N84" s="256"/>
      <c r="O84" s="256"/>
      <c r="P84" s="257"/>
      <c r="R84" s="45"/>
      <c r="S84" s="256" t="s">
        <v>14</v>
      </c>
      <c r="T84" s="256"/>
      <c r="U84" s="256"/>
      <c r="V84" s="256"/>
      <c r="W84" s="256"/>
      <c r="X84" s="256"/>
      <c r="Y84" s="257"/>
      <c r="AA84" s="255" t="s">
        <v>14</v>
      </c>
      <c r="AB84" s="256"/>
      <c r="AC84" s="256"/>
      <c r="AD84" s="256"/>
      <c r="AE84" s="256"/>
      <c r="AF84" s="256"/>
      <c r="AG84" s="257"/>
    </row>
    <row r="85" spans="2:33" ht="15.75" customHeight="1" thickBot="1" x14ac:dyDescent="0.25">
      <c r="B85" s="39" t="s">
        <v>1</v>
      </c>
      <c r="C85" s="26" t="s">
        <v>2</v>
      </c>
      <c r="D85" s="27" t="s">
        <v>0</v>
      </c>
      <c r="E85" s="27" t="s">
        <v>3</v>
      </c>
      <c r="F85" s="27" t="s">
        <v>4</v>
      </c>
      <c r="G85" s="27" t="s">
        <v>5</v>
      </c>
      <c r="H85" s="92" t="s">
        <v>6</v>
      </c>
      <c r="I85" s="1"/>
      <c r="J85" s="39" t="s">
        <v>1</v>
      </c>
      <c r="K85" s="26" t="s">
        <v>2</v>
      </c>
      <c r="L85" s="27" t="s">
        <v>0</v>
      </c>
      <c r="M85" s="27" t="s">
        <v>3</v>
      </c>
      <c r="N85" s="27" t="s">
        <v>4</v>
      </c>
      <c r="O85" s="27" t="s">
        <v>5</v>
      </c>
      <c r="P85" s="92" t="s">
        <v>6</v>
      </c>
      <c r="Q85" s="2"/>
      <c r="R85" s="17"/>
      <c r="S85" s="170" t="s">
        <v>1</v>
      </c>
      <c r="T85" s="171" t="s">
        <v>2</v>
      </c>
      <c r="U85" s="172" t="s">
        <v>0</v>
      </c>
      <c r="V85" s="172" t="s">
        <v>3</v>
      </c>
      <c r="W85" s="172" t="s">
        <v>4</v>
      </c>
      <c r="X85" s="172" t="s">
        <v>5</v>
      </c>
      <c r="Y85" s="173" t="s">
        <v>6</v>
      </c>
      <c r="AA85" s="170" t="s">
        <v>1</v>
      </c>
      <c r="AB85" s="171" t="s">
        <v>2</v>
      </c>
      <c r="AC85" s="172" t="s">
        <v>0</v>
      </c>
      <c r="AD85" s="172" t="s">
        <v>3</v>
      </c>
      <c r="AE85" s="172" t="s">
        <v>4</v>
      </c>
      <c r="AF85" s="172" t="s">
        <v>5</v>
      </c>
      <c r="AG85" s="173" t="s">
        <v>6</v>
      </c>
    </row>
    <row r="86" spans="2:33" s="2" customFormat="1" ht="12.75" customHeight="1" x14ac:dyDescent="0.2">
      <c r="B86" s="104" t="s">
        <v>397</v>
      </c>
      <c r="C86" s="100" t="s">
        <v>33</v>
      </c>
      <c r="D86" s="96">
        <v>2</v>
      </c>
      <c r="E86" s="96">
        <v>0</v>
      </c>
      <c r="F86" s="96">
        <v>0</v>
      </c>
      <c r="G86" s="96">
        <v>2</v>
      </c>
      <c r="H86" s="108">
        <v>3</v>
      </c>
      <c r="I86" s="3"/>
      <c r="J86" s="104" t="s">
        <v>168</v>
      </c>
      <c r="K86" s="100" t="s">
        <v>41</v>
      </c>
      <c r="L86" s="96">
        <v>3</v>
      </c>
      <c r="M86" s="96">
        <v>0</v>
      </c>
      <c r="N86" s="96">
        <v>0</v>
      </c>
      <c r="O86" s="96">
        <v>3</v>
      </c>
      <c r="P86" s="108">
        <v>5</v>
      </c>
      <c r="Q86" s="3"/>
      <c r="R86" s="151" t="s">
        <v>22</v>
      </c>
      <c r="S86" s="93" t="s">
        <v>169</v>
      </c>
      <c r="T86" s="94" t="s">
        <v>32</v>
      </c>
      <c r="U86" s="96">
        <v>2</v>
      </c>
      <c r="V86" s="96">
        <v>0</v>
      </c>
      <c r="W86" s="96">
        <v>0</v>
      </c>
      <c r="X86" s="96">
        <v>2</v>
      </c>
      <c r="Y86" s="108">
        <v>7</v>
      </c>
      <c r="Z86" s="3"/>
      <c r="AA86" s="40"/>
      <c r="AB86" s="34"/>
      <c r="AC86" s="86"/>
      <c r="AD86" s="86"/>
      <c r="AE86" s="86"/>
      <c r="AF86" s="86"/>
      <c r="AG86" s="91"/>
    </row>
    <row r="87" spans="2:33" ht="13.5" customHeight="1" x14ac:dyDescent="0.2">
      <c r="B87" s="93" t="s">
        <v>398</v>
      </c>
      <c r="C87" s="94" t="s">
        <v>201</v>
      </c>
      <c r="D87" s="96">
        <v>0</v>
      </c>
      <c r="E87" s="96">
        <v>0</v>
      </c>
      <c r="F87" s="96">
        <v>6</v>
      </c>
      <c r="G87" s="96">
        <v>3</v>
      </c>
      <c r="H87" s="108">
        <v>5</v>
      </c>
      <c r="J87" s="93" t="s">
        <v>169</v>
      </c>
      <c r="K87" s="94" t="s">
        <v>32</v>
      </c>
      <c r="L87" s="96">
        <v>2</v>
      </c>
      <c r="M87" s="96">
        <v>0</v>
      </c>
      <c r="N87" s="96">
        <v>0</v>
      </c>
      <c r="O87" s="96">
        <v>2</v>
      </c>
      <c r="P87" s="108">
        <v>7</v>
      </c>
      <c r="R87" s="151" t="s">
        <v>22</v>
      </c>
      <c r="S87" s="104" t="s">
        <v>168</v>
      </c>
      <c r="T87" s="100" t="s">
        <v>41</v>
      </c>
      <c r="U87" s="96">
        <v>3</v>
      </c>
      <c r="V87" s="96">
        <v>0</v>
      </c>
      <c r="W87" s="96">
        <v>0</v>
      </c>
      <c r="X87" s="96">
        <v>3</v>
      </c>
      <c r="Y87" s="108">
        <v>5</v>
      </c>
      <c r="AA87" s="40"/>
      <c r="AB87" s="34"/>
      <c r="AC87" s="86"/>
      <c r="AD87" s="86"/>
      <c r="AE87" s="86"/>
      <c r="AF87" s="86"/>
      <c r="AG87" s="91"/>
    </row>
    <row r="88" spans="2:33" ht="15" customHeight="1" x14ac:dyDescent="0.2">
      <c r="B88" s="101" t="s">
        <v>396</v>
      </c>
      <c r="C88" s="102" t="s">
        <v>137</v>
      </c>
      <c r="D88" s="144">
        <v>3</v>
      </c>
      <c r="E88" s="144">
        <v>0</v>
      </c>
      <c r="F88" s="144">
        <v>0</v>
      </c>
      <c r="G88" s="144">
        <v>3</v>
      </c>
      <c r="H88" s="145">
        <v>5</v>
      </c>
      <c r="J88" s="101" t="s">
        <v>158</v>
      </c>
      <c r="K88" s="102" t="s">
        <v>134</v>
      </c>
      <c r="L88" s="144">
        <v>3</v>
      </c>
      <c r="M88" s="144">
        <v>0</v>
      </c>
      <c r="N88" s="144">
        <v>0</v>
      </c>
      <c r="O88" s="144">
        <v>3</v>
      </c>
      <c r="P88" s="145">
        <v>5</v>
      </c>
      <c r="R88" s="151" t="s">
        <v>22</v>
      </c>
      <c r="S88" s="101" t="s">
        <v>158</v>
      </c>
      <c r="T88" s="102" t="s">
        <v>134</v>
      </c>
      <c r="U88" s="144">
        <v>3</v>
      </c>
      <c r="V88" s="144">
        <v>0</v>
      </c>
      <c r="W88" s="144">
        <v>0</v>
      </c>
      <c r="X88" s="144">
        <v>3</v>
      </c>
      <c r="Y88" s="145">
        <v>5</v>
      </c>
      <c r="AA88" s="40"/>
      <c r="AB88" s="34"/>
      <c r="AC88" s="86"/>
      <c r="AD88" s="86"/>
      <c r="AE88" s="86"/>
      <c r="AF88" s="86"/>
      <c r="AG88" s="91"/>
    </row>
    <row r="89" spans="2:33" ht="15" customHeight="1" x14ac:dyDescent="0.2">
      <c r="B89" s="101" t="s">
        <v>13</v>
      </c>
      <c r="C89" s="102" t="s">
        <v>138</v>
      </c>
      <c r="D89" s="144">
        <v>3</v>
      </c>
      <c r="E89" s="144">
        <v>0</v>
      </c>
      <c r="F89" s="144">
        <v>0</v>
      </c>
      <c r="G89" s="144">
        <v>3</v>
      </c>
      <c r="H89" s="145">
        <v>5</v>
      </c>
      <c r="J89" s="101" t="s">
        <v>13</v>
      </c>
      <c r="K89" s="102" t="s">
        <v>131</v>
      </c>
      <c r="L89" s="144">
        <v>3</v>
      </c>
      <c r="M89" s="144">
        <v>0</v>
      </c>
      <c r="N89" s="144">
        <v>0</v>
      </c>
      <c r="O89" s="144">
        <v>3</v>
      </c>
      <c r="P89" s="145">
        <v>5</v>
      </c>
      <c r="R89" s="149"/>
      <c r="S89" s="258" t="s">
        <v>24</v>
      </c>
      <c r="T89" s="259"/>
      <c r="U89" s="154">
        <f>SUM(U86:U88)</f>
        <v>8</v>
      </c>
      <c r="V89" s="154">
        <f>SUM(V86:V88)</f>
        <v>0</v>
      </c>
      <c r="W89" s="154">
        <f>SUM(W86:W88)</f>
        <v>0</v>
      </c>
      <c r="X89" s="154">
        <f>SUM(X86:X88)</f>
        <v>8</v>
      </c>
      <c r="Y89" s="155">
        <f>SUM(Y86:Y88)</f>
        <v>17</v>
      </c>
      <c r="AA89" s="40"/>
      <c r="AB89" s="34"/>
      <c r="AC89" s="86"/>
      <c r="AD89" s="86"/>
      <c r="AE89" s="86"/>
      <c r="AF89" s="86"/>
      <c r="AG89" s="91"/>
    </row>
    <row r="90" spans="2:33" ht="15" customHeight="1" x14ac:dyDescent="0.2">
      <c r="B90" s="101" t="s">
        <v>13</v>
      </c>
      <c r="C90" s="103" t="s">
        <v>126</v>
      </c>
      <c r="D90" s="95">
        <v>3</v>
      </c>
      <c r="E90" s="95">
        <v>0</v>
      </c>
      <c r="F90" s="95">
        <v>0</v>
      </c>
      <c r="G90" s="95">
        <v>3</v>
      </c>
      <c r="H90" s="110">
        <v>5</v>
      </c>
      <c r="J90" s="101" t="s">
        <v>13</v>
      </c>
      <c r="K90" s="103" t="s">
        <v>204</v>
      </c>
      <c r="L90" s="95">
        <v>3</v>
      </c>
      <c r="M90" s="95">
        <v>0</v>
      </c>
      <c r="N90" s="95">
        <v>0</v>
      </c>
      <c r="O90" s="95">
        <v>3</v>
      </c>
      <c r="P90" s="110">
        <v>5</v>
      </c>
      <c r="R90" s="151" t="s">
        <v>23</v>
      </c>
      <c r="S90" s="101" t="s">
        <v>13</v>
      </c>
      <c r="T90" s="102" t="s">
        <v>131</v>
      </c>
      <c r="U90" s="144">
        <v>3</v>
      </c>
      <c r="V90" s="144">
        <v>0</v>
      </c>
      <c r="W90" s="144">
        <v>0</v>
      </c>
      <c r="X90" s="144">
        <v>3</v>
      </c>
      <c r="Y90" s="145">
        <v>5</v>
      </c>
      <c r="AA90" s="40"/>
      <c r="AB90" s="34"/>
      <c r="AC90" s="86"/>
      <c r="AD90" s="86"/>
      <c r="AE90" s="86"/>
      <c r="AF90" s="86"/>
      <c r="AG90" s="91"/>
    </row>
    <row r="91" spans="2:33" ht="15" customHeight="1" thickBot="1" x14ac:dyDescent="0.25">
      <c r="B91" s="105" t="s">
        <v>13</v>
      </c>
      <c r="C91" s="106" t="s">
        <v>324</v>
      </c>
      <c r="D91" s="95">
        <v>3</v>
      </c>
      <c r="E91" s="95">
        <v>0</v>
      </c>
      <c r="F91" s="95">
        <v>0</v>
      </c>
      <c r="G91" s="95">
        <v>3</v>
      </c>
      <c r="H91" s="110">
        <v>5</v>
      </c>
      <c r="J91" s="105"/>
      <c r="K91" s="106"/>
      <c r="L91" s="95"/>
      <c r="M91" s="95"/>
      <c r="N91" s="95"/>
      <c r="O91" s="95"/>
      <c r="P91" s="110"/>
      <c r="R91" s="151" t="s">
        <v>23</v>
      </c>
      <c r="S91" s="101" t="s">
        <v>13</v>
      </c>
      <c r="T91" s="103" t="s">
        <v>204</v>
      </c>
      <c r="U91" s="95">
        <v>3</v>
      </c>
      <c r="V91" s="95">
        <v>0</v>
      </c>
      <c r="W91" s="95">
        <v>0</v>
      </c>
      <c r="X91" s="95">
        <v>3</v>
      </c>
      <c r="Y91" s="110">
        <v>5</v>
      </c>
      <c r="AA91" s="40"/>
      <c r="AB91" s="34"/>
      <c r="AC91" s="86"/>
      <c r="AD91" s="86"/>
      <c r="AE91" s="86"/>
      <c r="AF91" s="86"/>
      <c r="AG91" s="91"/>
    </row>
    <row r="92" spans="2:33" ht="24.75" customHeight="1" thickBot="1" x14ac:dyDescent="0.25">
      <c r="B92" s="248" t="s">
        <v>26</v>
      </c>
      <c r="C92" s="249"/>
      <c r="D92" s="114">
        <f>SUM(D85:D91)</f>
        <v>14</v>
      </c>
      <c r="E92" s="114">
        <f>SUM(E85:E91)</f>
        <v>0</v>
      </c>
      <c r="F92" s="114">
        <f>SUM(F85:F91)</f>
        <v>6</v>
      </c>
      <c r="G92" s="114">
        <f>SUM(G85:G91)</f>
        <v>17</v>
      </c>
      <c r="H92" s="115">
        <f>SUM(H85:H91)</f>
        <v>28</v>
      </c>
      <c r="J92" s="248" t="s">
        <v>26</v>
      </c>
      <c r="K92" s="249"/>
      <c r="L92" s="114">
        <f t="shared" ref="L92:O92" si="4">SUM(L85:L91)</f>
        <v>14</v>
      </c>
      <c r="M92" s="114">
        <f t="shared" si="4"/>
        <v>0</v>
      </c>
      <c r="N92" s="114">
        <f t="shared" si="4"/>
        <v>0</v>
      </c>
      <c r="O92" s="114">
        <f t="shared" si="4"/>
        <v>14</v>
      </c>
      <c r="P92" s="115">
        <f>SUM(P85:P91)</f>
        <v>27</v>
      </c>
      <c r="R92" s="151"/>
      <c r="S92" s="153"/>
      <c r="T92" s="132"/>
      <c r="U92" s="52"/>
      <c r="V92" s="52"/>
      <c r="W92" s="52"/>
      <c r="X92" s="52"/>
      <c r="Y92" s="148"/>
      <c r="AA92" s="40"/>
      <c r="AB92" s="34"/>
      <c r="AC92" s="86"/>
      <c r="AD92" s="86"/>
      <c r="AE92" s="86"/>
      <c r="AF92" s="86"/>
      <c r="AG92" s="91"/>
    </row>
    <row r="93" spans="2:33" ht="15" customHeight="1" thickBot="1" x14ac:dyDescent="0.25">
      <c r="B93" s="85"/>
      <c r="C93" s="28"/>
      <c r="D93" s="31"/>
      <c r="E93" s="31"/>
      <c r="F93" s="31"/>
      <c r="G93" s="31"/>
      <c r="H93" s="87"/>
      <c r="J93" s="85"/>
      <c r="K93" s="28"/>
      <c r="L93" s="31"/>
      <c r="M93" s="31"/>
      <c r="N93" s="31"/>
      <c r="O93" s="31"/>
      <c r="P93" s="87"/>
      <c r="R93" s="152"/>
      <c r="S93" s="258" t="s">
        <v>25</v>
      </c>
      <c r="T93" s="259"/>
      <c r="U93" s="112">
        <f>SUM(U90:U92)</f>
        <v>6</v>
      </c>
      <c r="V93" s="112">
        <f>SUM(V90:V92)</f>
        <v>0</v>
      </c>
      <c r="W93" s="112">
        <f>SUM(W90:W92)</f>
        <v>0</v>
      </c>
      <c r="X93" s="112">
        <f>SUM(X90:X92)</f>
        <v>6</v>
      </c>
      <c r="Y93" s="67">
        <f>SUM(Y90:Y92)</f>
        <v>10</v>
      </c>
      <c r="AA93" s="134"/>
      <c r="AB93" s="135"/>
      <c r="AC93" s="136"/>
      <c r="AD93" s="136"/>
      <c r="AE93" s="136"/>
      <c r="AF93" s="136"/>
      <c r="AG93" s="157"/>
    </row>
    <row r="94" spans="2:33" ht="15" customHeight="1" thickBot="1" x14ac:dyDescent="0.25">
      <c r="B94" s="85"/>
      <c r="C94" s="28"/>
      <c r="D94" s="31"/>
      <c r="E94" s="31"/>
      <c r="F94" s="31"/>
      <c r="G94" s="31"/>
      <c r="H94" s="87"/>
      <c r="J94" s="85"/>
      <c r="K94" s="28"/>
      <c r="L94" s="31"/>
      <c r="M94" s="31"/>
      <c r="N94" s="31"/>
      <c r="O94" s="31"/>
      <c r="P94" s="87"/>
      <c r="R94" s="17"/>
      <c r="S94" s="248" t="s">
        <v>26</v>
      </c>
      <c r="T94" s="249"/>
      <c r="U94" s="116">
        <f>SUM(U89,U93)</f>
        <v>14</v>
      </c>
      <c r="V94" s="116">
        <f>SUM(V89,V93)</f>
        <v>0</v>
      </c>
      <c r="W94" s="116">
        <f>SUM(W89,W93)</f>
        <v>0</v>
      </c>
      <c r="X94" s="116">
        <f>SUM(X89,X93)</f>
        <v>14</v>
      </c>
      <c r="Y94" s="117">
        <f>SUM(Y89,Y93)</f>
        <v>27</v>
      </c>
      <c r="AA94" s="248" t="s">
        <v>26</v>
      </c>
      <c r="AB94" s="249"/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4">
        <f>SUM(AF86:AF92)</f>
        <v>0</v>
      </c>
      <c r="AG94" s="115">
        <f>SUM(AG86:AG92)</f>
        <v>0</v>
      </c>
    </row>
    <row r="95" spans="2:33" ht="22.5" customHeight="1" x14ac:dyDescent="0.2">
      <c r="B95" s="85"/>
      <c r="C95" s="28"/>
      <c r="D95" s="31"/>
      <c r="E95" s="31"/>
      <c r="F95" s="31"/>
      <c r="G95" s="31"/>
      <c r="H95" s="87"/>
      <c r="I95" s="1"/>
      <c r="J95" s="85"/>
      <c r="K95" s="28"/>
      <c r="L95" s="31"/>
      <c r="M95" s="31"/>
      <c r="N95" s="31"/>
      <c r="O95" s="31"/>
      <c r="P95" s="87"/>
      <c r="Q95" s="2"/>
      <c r="R95" s="17"/>
      <c r="Y95" s="16"/>
      <c r="AA95" s="17"/>
      <c r="AG95" s="16"/>
    </row>
    <row r="96" spans="2:33" ht="15" customHeight="1" thickBot="1" x14ac:dyDescent="0.25">
      <c r="B96" s="255" t="s">
        <v>15</v>
      </c>
      <c r="C96" s="256"/>
      <c r="D96" s="256"/>
      <c r="E96" s="256"/>
      <c r="F96" s="256"/>
      <c r="G96" s="256"/>
      <c r="H96" s="257"/>
      <c r="J96" s="255" t="s">
        <v>15</v>
      </c>
      <c r="K96" s="256"/>
      <c r="L96" s="256"/>
      <c r="M96" s="256"/>
      <c r="N96" s="256"/>
      <c r="O96" s="256"/>
      <c r="P96" s="257"/>
      <c r="R96" s="17"/>
      <c r="S96" s="256" t="s">
        <v>15</v>
      </c>
      <c r="T96" s="256"/>
      <c r="U96" s="256"/>
      <c r="V96" s="256"/>
      <c r="W96" s="256"/>
      <c r="X96" s="256"/>
      <c r="Y96" s="257"/>
      <c r="AA96" s="255" t="s">
        <v>15</v>
      </c>
      <c r="AB96" s="256"/>
      <c r="AC96" s="256"/>
      <c r="AD96" s="256"/>
      <c r="AE96" s="256"/>
      <c r="AF96" s="256"/>
      <c r="AG96" s="257"/>
    </row>
    <row r="97" spans="2:33" ht="15" customHeight="1" thickBot="1" x14ac:dyDescent="0.25">
      <c r="B97" s="39" t="s">
        <v>1</v>
      </c>
      <c r="C97" s="26" t="s">
        <v>2</v>
      </c>
      <c r="D97" s="27" t="s">
        <v>0</v>
      </c>
      <c r="E97" s="27" t="s">
        <v>3</v>
      </c>
      <c r="F97" s="27" t="s">
        <v>4</v>
      </c>
      <c r="G97" s="27" t="s">
        <v>5</v>
      </c>
      <c r="H97" s="92" t="s">
        <v>6</v>
      </c>
      <c r="J97" s="39" t="s">
        <v>1</v>
      </c>
      <c r="K97" s="26" t="s">
        <v>2</v>
      </c>
      <c r="L97" s="27" t="s">
        <v>0</v>
      </c>
      <c r="M97" s="27" t="s">
        <v>3</v>
      </c>
      <c r="N97" s="27" t="s">
        <v>4</v>
      </c>
      <c r="O97" s="27" t="s">
        <v>5</v>
      </c>
      <c r="P97" s="92" t="s">
        <v>6</v>
      </c>
      <c r="R97" s="17"/>
      <c r="S97" s="170" t="s">
        <v>1</v>
      </c>
      <c r="T97" s="171" t="s">
        <v>2</v>
      </c>
      <c r="U97" s="172" t="s">
        <v>0</v>
      </c>
      <c r="V97" s="172" t="s">
        <v>3</v>
      </c>
      <c r="W97" s="172" t="s">
        <v>4</v>
      </c>
      <c r="X97" s="172" t="s">
        <v>5</v>
      </c>
      <c r="Y97" s="173" t="s">
        <v>6</v>
      </c>
      <c r="AA97" s="170" t="s">
        <v>1</v>
      </c>
      <c r="AB97" s="171" t="s">
        <v>2</v>
      </c>
      <c r="AC97" s="172" t="s">
        <v>0</v>
      </c>
      <c r="AD97" s="172" t="s">
        <v>3</v>
      </c>
      <c r="AE97" s="172" t="s">
        <v>4</v>
      </c>
      <c r="AF97" s="172" t="s">
        <v>5</v>
      </c>
      <c r="AG97" s="173" t="s">
        <v>6</v>
      </c>
    </row>
    <row r="98" spans="2:33" ht="15" customHeight="1" x14ac:dyDescent="0.2">
      <c r="B98" s="104" t="s">
        <v>74</v>
      </c>
      <c r="C98" s="100" t="s">
        <v>29</v>
      </c>
      <c r="D98" s="96">
        <v>2</v>
      </c>
      <c r="E98" s="96">
        <v>0</v>
      </c>
      <c r="F98" s="96">
        <v>0</v>
      </c>
      <c r="G98" s="96">
        <v>2</v>
      </c>
      <c r="H98" s="108">
        <v>3</v>
      </c>
      <c r="J98" s="104" t="s">
        <v>170</v>
      </c>
      <c r="K98" s="100" t="s">
        <v>203</v>
      </c>
      <c r="L98" s="96">
        <v>0</v>
      </c>
      <c r="M98" s="96">
        <v>0</v>
      </c>
      <c r="N98" s="96">
        <v>4</v>
      </c>
      <c r="O98" s="96">
        <v>2</v>
      </c>
      <c r="P98" s="108">
        <v>8</v>
      </c>
      <c r="R98" s="149" t="s">
        <v>22</v>
      </c>
      <c r="S98" s="104" t="s">
        <v>170</v>
      </c>
      <c r="T98" s="100" t="s">
        <v>203</v>
      </c>
      <c r="U98" s="96">
        <v>0</v>
      </c>
      <c r="V98" s="96">
        <v>0</v>
      </c>
      <c r="W98" s="96">
        <v>4</v>
      </c>
      <c r="X98" s="96">
        <v>2</v>
      </c>
      <c r="Y98" s="108">
        <v>8</v>
      </c>
      <c r="AA98" s="40"/>
      <c r="AB98" s="34"/>
      <c r="AC98" s="86"/>
      <c r="AD98" s="86"/>
      <c r="AE98" s="86"/>
      <c r="AF98" s="86"/>
      <c r="AG98" s="51"/>
    </row>
    <row r="99" spans="2:33" ht="15" customHeight="1" x14ac:dyDescent="0.2">
      <c r="B99" s="93" t="s">
        <v>399</v>
      </c>
      <c r="C99" s="94" t="s">
        <v>203</v>
      </c>
      <c r="D99" s="96">
        <v>0</v>
      </c>
      <c r="E99" s="96">
        <v>0</v>
      </c>
      <c r="F99" s="96">
        <v>6</v>
      </c>
      <c r="G99" s="96">
        <v>3</v>
      </c>
      <c r="H99" s="108">
        <v>10</v>
      </c>
      <c r="J99" s="93" t="s">
        <v>158</v>
      </c>
      <c r="K99" s="94" t="s">
        <v>137</v>
      </c>
      <c r="L99" s="96">
        <v>3</v>
      </c>
      <c r="M99" s="96">
        <v>0</v>
      </c>
      <c r="N99" s="96">
        <v>0</v>
      </c>
      <c r="O99" s="96">
        <v>3</v>
      </c>
      <c r="P99" s="108">
        <v>5</v>
      </c>
      <c r="R99" s="149" t="s">
        <v>22</v>
      </c>
      <c r="S99" s="93" t="s">
        <v>158</v>
      </c>
      <c r="T99" s="94" t="s">
        <v>137</v>
      </c>
      <c r="U99" s="96">
        <v>3</v>
      </c>
      <c r="V99" s="96">
        <v>0</v>
      </c>
      <c r="W99" s="96">
        <v>0</v>
      </c>
      <c r="X99" s="96">
        <v>3</v>
      </c>
      <c r="Y99" s="108">
        <v>5</v>
      </c>
      <c r="AA99" s="40"/>
      <c r="AB99" s="34"/>
      <c r="AC99" s="86"/>
      <c r="AD99" s="86"/>
      <c r="AE99" s="86"/>
      <c r="AF99" s="86"/>
      <c r="AG99" s="51"/>
    </row>
    <row r="100" spans="2:33" ht="15" customHeight="1" x14ac:dyDescent="0.2">
      <c r="B100" s="101" t="s">
        <v>396</v>
      </c>
      <c r="C100" s="102" t="s">
        <v>400</v>
      </c>
      <c r="D100" s="144">
        <v>3</v>
      </c>
      <c r="E100" s="144">
        <v>0</v>
      </c>
      <c r="F100" s="144">
        <v>0</v>
      </c>
      <c r="G100" s="144">
        <v>3</v>
      </c>
      <c r="H100" s="145">
        <v>5</v>
      </c>
      <c r="J100" s="101" t="s">
        <v>158</v>
      </c>
      <c r="K100" s="102" t="s">
        <v>138</v>
      </c>
      <c r="L100" s="144">
        <v>3</v>
      </c>
      <c r="M100" s="144">
        <v>0</v>
      </c>
      <c r="N100" s="144">
        <v>0</v>
      </c>
      <c r="O100" s="144">
        <v>3</v>
      </c>
      <c r="P100" s="145">
        <v>5</v>
      </c>
      <c r="R100" s="149" t="s">
        <v>22</v>
      </c>
      <c r="S100" s="101" t="s">
        <v>158</v>
      </c>
      <c r="T100" s="102" t="s">
        <v>138</v>
      </c>
      <c r="U100" s="144">
        <v>3</v>
      </c>
      <c r="V100" s="144">
        <v>0</v>
      </c>
      <c r="W100" s="144">
        <v>0</v>
      </c>
      <c r="X100" s="144">
        <v>3</v>
      </c>
      <c r="Y100" s="145">
        <v>5</v>
      </c>
      <c r="AA100" s="40"/>
      <c r="AB100" s="34"/>
      <c r="AC100" s="86"/>
      <c r="AD100" s="86"/>
      <c r="AE100" s="86"/>
      <c r="AF100" s="86"/>
      <c r="AG100" s="51"/>
    </row>
    <row r="101" spans="2:33" ht="15" customHeight="1" x14ac:dyDescent="0.2">
      <c r="B101" s="101" t="s">
        <v>396</v>
      </c>
      <c r="C101" s="102" t="s">
        <v>401</v>
      </c>
      <c r="D101" s="144">
        <v>3</v>
      </c>
      <c r="E101" s="144">
        <v>0</v>
      </c>
      <c r="F101" s="144">
        <v>0</v>
      </c>
      <c r="G101" s="144">
        <v>3</v>
      </c>
      <c r="H101" s="145">
        <v>5</v>
      </c>
      <c r="J101" s="101" t="s">
        <v>13</v>
      </c>
      <c r="K101" s="102" t="s">
        <v>205</v>
      </c>
      <c r="L101" s="144">
        <v>3</v>
      </c>
      <c r="M101" s="144">
        <v>0</v>
      </c>
      <c r="N101" s="144">
        <v>0</v>
      </c>
      <c r="O101" s="144">
        <v>3</v>
      </c>
      <c r="P101" s="145">
        <v>5</v>
      </c>
      <c r="R101" s="152"/>
      <c r="S101" s="258" t="s">
        <v>24</v>
      </c>
      <c r="T101" s="259"/>
      <c r="U101" s="112">
        <f>SUM(U98:U100)</f>
        <v>6</v>
      </c>
      <c r="V101" s="112">
        <f>SUM(V98:V100)</f>
        <v>0</v>
      </c>
      <c r="W101" s="112">
        <f>SUM(W98:W100)</f>
        <v>4</v>
      </c>
      <c r="X101" s="112">
        <f>SUM(X98:X100)</f>
        <v>8</v>
      </c>
      <c r="Y101" s="67">
        <f>SUM(Y98:Y100)</f>
        <v>18</v>
      </c>
      <c r="AA101" s="40"/>
      <c r="AB101" s="34"/>
      <c r="AC101" s="86"/>
      <c r="AD101" s="86"/>
      <c r="AE101" s="86"/>
      <c r="AF101" s="86"/>
      <c r="AG101" s="51"/>
    </row>
    <row r="102" spans="2:33" ht="15" customHeight="1" x14ac:dyDescent="0.2">
      <c r="B102" s="101" t="s">
        <v>13</v>
      </c>
      <c r="C102" s="103" t="s">
        <v>131</v>
      </c>
      <c r="D102" s="95">
        <v>3</v>
      </c>
      <c r="E102" s="95">
        <v>0</v>
      </c>
      <c r="F102" s="95">
        <v>0</v>
      </c>
      <c r="G102" s="95">
        <v>3</v>
      </c>
      <c r="H102" s="110">
        <v>5</v>
      </c>
      <c r="J102" s="101" t="s">
        <v>13</v>
      </c>
      <c r="K102" s="103" t="s">
        <v>132</v>
      </c>
      <c r="L102" s="95">
        <v>3</v>
      </c>
      <c r="M102" s="95">
        <v>0</v>
      </c>
      <c r="N102" s="95">
        <v>0</v>
      </c>
      <c r="O102" s="95">
        <v>3</v>
      </c>
      <c r="P102" s="110">
        <v>5</v>
      </c>
      <c r="R102" s="151" t="s">
        <v>23</v>
      </c>
      <c r="S102" s="101" t="s">
        <v>13</v>
      </c>
      <c r="T102" s="102" t="s">
        <v>205</v>
      </c>
      <c r="U102" s="144">
        <v>3</v>
      </c>
      <c r="V102" s="144">
        <v>0</v>
      </c>
      <c r="W102" s="144">
        <v>0</v>
      </c>
      <c r="X102" s="144">
        <v>3</v>
      </c>
      <c r="Y102" s="145">
        <v>5</v>
      </c>
      <c r="Z102" s="2"/>
      <c r="AA102" s="40"/>
      <c r="AB102" s="34"/>
      <c r="AC102" s="86"/>
      <c r="AD102" s="86"/>
      <c r="AE102" s="86"/>
      <c r="AF102" s="86"/>
      <c r="AG102" s="51"/>
    </row>
    <row r="103" spans="2:33" ht="15" customHeight="1" thickBot="1" x14ac:dyDescent="0.25">
      <c r="B103" s="105" t="s">
        <v>318</v>
      </c>
      <c r="C103" s="106" t="s">
        <v>81</v>
      </c>
      <c r="D103" s="95">
        <v>4</v>
      </c>
      <c r="E103" s="95">
        <v>0</v>
      </c>
      <c r="F103" s="95">
        <v>0</v>
      </c>
      <c r="G103" s="95">
        <v>4</v>
      </c>
      <c r="H103" s="110">
        <v>4</v>
      </c>
      <c r="J103" s="105" t="s">
        <v>318</v>
      </c>
      <c r="K103" s="106" t="s">
        <v>81</v>
      </c>
      <c r="L103" s="95">
        <v>4</v>
      </c>
      <c r="M103" s="95">
        <v>0</v>
      </c>
      <c r="N103" s="95">
        <v>0</v>
      </c>
      <c r="O103" s="95">
        <v>4</v>
      </c>
      <c r="P103" s="110">
        <v>4</v>
      </c>
      <c r="R103" s="151" t="s">
        <v>23</v>
      </c>
      <c r="S103" s="101" t="s">
        <v>13</v>
      </c>
      <c r="T103" s="103" t="s">
        <v>132</v>
      </c>
      <c r="U103" s="95">
        <v>3</v>
      </c>
      <c r="V103" s="95">
        <v>0</v>
      </c>
      <c r="W103" s="95">
        <v>0</v>
      </c>
      <c r="X103" s="95">
        <v>3</v>
      </c>
      <c r="Y103" s="110">
        <v>5</v>
      </c>
      <c r="AA103" s="40"/>
      <c r="AB103" s="34"/>
      <c r="AC103" s="86"/>
      <c r="AD103" s="86"/>
      <c r="AE103" s="86"/>
      <c r="AF103" s="86"/>
      <c r="AG103" s="51"/>
    </row>
    <row r="104" spans="2:33" ht="14.25" customHeight="1" thickBot="1" x14ac:dyDescent="0.25">
      <c r="B104" s="248" t="s">
        <v>26</v>
      </c>
      <c r="C104" s="249"/>
      <c r="D104" s="114">
        <f>SUM(D98:D103)</f>
        <v>15</v>
      </c>
      <c r="E104" s="114">
        <f>SUM(E98:E103)</f>
        <v>0</v>
      </c>
      <c r="F104" s="114">
        <f>SUM(F98:F103)</f>
        <v>6</v>
      </c>
      <c r="G104" s="114">
        <f>SUM(G98:G103)</f>
        <v>18</v>
      </c>
      <c r="H104" s="115">
        <f>SUM(H98:H103)</f>
        <v>32</v>
      </c>
      <c r="J104" s="248" t="s">
        <v>26</v>
      </c>
      <c r="K104" s="249"/>
      <c r="L104" s="114">
        <f>SUM(L96:L103)</f>
        <v>16</v>
      </c>
      <c r="M104" s="114">
        <f>SUM(M96:M103)</f>
        <v>0</v>
      </c>
      <c r="N104" s="114">
        <f>SUM(N96:N103)</f>
        <v>4</v>
      </c>
      <c r="O104" s="114">
        <f>SUM(O96:O103)</f>
        <v>18</v>
      </c>
      <c r="P104" s="115">
        <f>SUM(P96:P103)</f>
        <v>32</v>
      </c>
      <c r="R104" s="151" t="s">
        <v>23</v>
      </c>
      <c r="S104" s="105" t="s">
        <v>318</v>
      </c>
      <c r="T104" s="106" t="s">
        <v>81</v>
      </c>
      <c r="U104" s="95">
        <v>4</v>
      </c>
      <c r="V104" s="95">
        <v>0</v>
      </c>
      <c r="W104" s="95">
        <v>0</v>
      </c>
      <c r="X104" s="95">
        <v>4</v>
      </c>
      <c r="Y104" s="110">
        <v>4</v>
      </c>
      <c r="AA104" s="40"/>
      <c r="AB104" s="34"/>
      <c r="AC104" s="86"/>
      <c r="AD104" s="86"/>
      <c r="AE104" s="86"/>
      <c r="AF104" s="86"/>
      <c r="AG104" s="51"/>
    </row>
    <row r="105" spans="2:33" ht="15" customHeight="1" thickBot="1" x14ac:dyDescent="0.25">
      <c r="B105" s="291"/>
      <c r="C105" s="292"/>
      <c r="D105" s="31"/>
      <c r="E105" s="31"/>
      <c r="F105" s="31"/>
      <c r="G105" s="31"/>
      <c r="H105" s="87"/>
      <c r="J105" s="250"/>
      <c r="K105" s="251"/>
      <c r="L105" s="31"/>
      <c r="M105" s="31"/>
      <c r="N105" s="31"/>
      <c r="O105" s="31"/>
      <c r="P105" s="87"/>
      <c r="R105" s="17"/>
      <c r="S105" s="258" t="s">
        <v>25</v>
      </c>
      <c r="T105" s="259"/>
      <c r="U105" s="112">
        <f>SUM(U102:U104)</f>
        <v>10</v>
      </c>
      <c r="V105" s="112">
        <f>SUM(V102:V104)</f>
        <v>0</v>
      </c>
      <c r="W105" s="112">
        <f>SUM(W102:W104)</f>
        <v>0</v>
      </c>
      <c r="X105" s="112">
        <f>SUM(X102:X104)</f>
        <v>10</v>
      </c>
      <c r="Y105" s="67">
        <f>SUM(Y102:Y104)</f>
        <v>14</v>
      </c>
      <c r="AA105" s="133"/>
      <c r="AB105" s="113"/>
      <c r="AC105" s="82"/>
      <c r="AD105" s="82"/>
      <c r="AE105" s="82"/>
      <c r="AF105" s="82"/>
      <c r="AG105" s="143"/>
    </row>
    <row r="106" spans="2:33" s="2" customFormat="1" ht="13.5" customHeight="1" thickBot="1" x14ac:dyDescent="0.25">
      <c r="B106" s="42"/>
      <c r="C106" s="3"/>
      <c r="D106" s="3"/>
      <c r="E106" s="3"/>
      <c r="F106" s="3"/>
      <c r="G106" s="3"/>
      <c r="H106" s="16"/>
      <c r="I106" s="3"/>
      <c r="J106" s="42"/>
      <c r="K106" s="3"/>
      <c r="L106" s="3"/>
      <c r="M106" s="3"/>
      <c r="N106" s="3"/>
      <c r="O106" s="3"/>
      <c r="P106" s="16"/>
      <c r="Q106" s="3"/>
      <c r="R106" s="17"/>
      <c r="S106" s="248" t="s">
        <v>26</v>
      </c>
      <c r="T106" s="249"/>
      <c r="U106" s="116">
        <f>SUM(U101,U105)</f>
        <v>16</v>
      </c>
      <c r="V106" s="116">
        <f>SUM(V101,V105)</f>
        <v>0</v>
      </c>
      <c r="W106" s="116">
        <f>SUM(W101,W105)</f>
        <v>4</v>
      </c>
      <c r="X106" s="116">
        <f>SUM(X101,X105)</f>
        <v>18</v>
      </c>
      <c r="Y106" s="117">
        <f>SUM(Y101,Y105)</f>
        <v>32</v>
      </c>
      <c r="Z106" s="3"/>
      <c r="AA106" s="248" t="s">
        <v>26</v>
      </c>
      <c r="AB106" s="249"/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4">
        <f>SUM(AF98:AF104)</f>
        <v>0</v>
      </c>
      <c r="AG106" s="115">
        <f>SUM(AG98:AG104)</f>
        <v>0</v>
      </c>
    </row>
    <row r="107" spans="2:33" ht="15" customHeight="1" x14ac:dyDescent="0.2">
      <c r="B107" s="42"/>
      <c r="H107" s="16"/>
      <c r="J107" s="42"/>
      <c r="P107" s="16"/>
      <c r="R107" s="17"/>
      <c r="S107" s="28"/>
      <c r="T107" s="28"/>
      <c r="U107" s="31"/>
      <c r="V107" s="31"/>
      <c r="W107" s="31"/>
      <c r="X107" s="31"/>
      <c r="Y107" s="87"/>
      <c r="AA107" s="85"/>
      <c r="AB107" s="60"/>
      <c r="AC107" s="31"/>
      <c r="AD107" s="31"/>
      <c r="AE107" s="31"/>
      <c r="AF107" s="31"/>
      <c r="AG107" s="61"/>
    </row>
    <row r="108" spans="2:33" ht="15" customHeight="1" x14ac:dyDescent="0.2">
      <c r="B108" s="42"/>
      <c r="H108" s="16"/>
      <c r="J108" s="42"/>
      <c r="P108" s="16"/>
      <c r="R108" s="17"/>
      <c r="Y108" s="16"/>
      <c r="AA108" s="47"/>
      <c r="AB108" s="6"/>
      <c r="AC108" s="2"/>
      <c r="AD108" s="7"/>
      <c r="AE108" s="7"/>
      <c r="AF108" s="7"/>
      <c r="AG108" s="48"/>
    </row>
    <row r="109" spans="2:33" ht="15" customHeight="1" x14ac:dyDescent="0.2">
      <c r="B109" s="17"/>
      <c r="C109" s="33" t="s">
        <v>16</v>
      </c>
      <c r="D109" s="279">
        <f>SUM(G17,G31,G43,G56,G69,G80,G92,G104)</f>
        <v>148</v>
      </c>
      <c r="E109" s="280"/>
      <c r="F109" s="280"/>
      <c r="G109" s="281"/>
      <c r="H109" s="43"/>
      <c r="J109" s="42"/>
      <c r="K109" s="33" t="s">
        <v>16</v>
      </c>
      <c r="L109" s="269">
        <f>SUM(O17,O30,O43,O56,O68,O80,O92,O104)</f>
        <v>143</v>
      </c>
      <c r="M109" s="269"/>
      <c r="N109" s="269"/>
      <c r="O109" s="270"/>
      <c r="P109" s="16"/>
      <c r="R109" s="17"/>
      <c r="S109" s="263" t="s">
        <v>100</v>
      </c>
      <c r="T109" s="263"/>
      <c r="U109" s="282">
        <f>SUM(X101,X89,X79,X66,X54,X40,X25,X11)</f>
        <v>79</v>
      </c>
      <c r="V109" s="283"/>
      <c r="W109" s="283"/>
      <c r="X109" s="284"/>
      <c r="Y109" s="16"/>
      <c r="AA109" s="12"/>
      <c r="AB109" s="33" t="s">
        <v>58</v>
      </c>
      <c r="AC109" s="260">
        <f>SUM(AF106,AF94,AF82,AF70,AF58,AF45,AF32,AF19)</f>
        <v>20</v>
      </c>
      <c r="AD109" s="261"/>
      <c r="AE109" s="261"/>
      <c r="AF109" s="262"/>
      <c r="AG109" s="13"/>
    </row>
    <row r="110" spans="2:33" ht="21.75" customHeight="1" x14ac:dyDescent="0.2">
      <c r="B110" s="12"/>
      <c r="C110" s="111" t="s">
        <v>235</v>
      </c>
      <c r="D110" s="285">
        <f>SUM(H17,H31,H43,H56,H69,H80,H92,H104)</f>
        <v>243</v>
      </c>
      <c r="E110" s="286"/>
      <c r="F110" s="286"/>
      <c r="G110" s="287"/>
      <c r="H110" s="13"/>
      <c r="J110" s="17"/>
      <c r="K110" s="111" t="s">
        <v>235</v>
      </c>
      <c r="L110" s="274">
        <f>SUM(P104,P92,P80,P68,P56,P43,P30,P17)</f>
        <v>243</v>
      </c>
      <c r="M110" s="274"/>
      <c r="N110" s="274"/>
      <c r="O110" s="275"/>
      <c r="P110" s="43"/>
      <c r="Q110" s="2"/>
      <c r="R110" s="17"/>
      <c r="S110" s="263" t="s">
        <v>101</v>
      </c>
      <c r="T110" s="263"/>
      <c r="U110" s="279">
        <f>SUM(X106,X94,X82,X70,X58,X45,X32,X19)</f>
        <v>146</v>
      </c>
      <c r="V110" s="280"/>
      <c r="W110" s="280"/>
      <c r="X110" s="281"/>
      <c r="Y110" s="16"/>
      <c r="AA110" s="12"/>
      <c r="AB110" s="33" t="s">
        <v>236</v>
      </c>
      <c r="AC110" s="260">
        <f>SUM(AG106,AG94,AG82,AG70,AG58,AG45,AG32,AG19)</f>
        <v>31</v>
      </c>
      <c r="AD110" s="261"/>
      <c r="AE110" s="261"/>
      <c r="AF110" s="262"/>
      <c r="AG110" s="13"/>
    </row>
    <row r="111" spans="2:33" ht="21.75" customHeight="1" x14ac:dyDescent="0.2">
      <c r="B111" s="12"/>
      <c r="C111" s="126"/>
      <c r="D111" s="127"/>
      <c r="E111" s="127"/>
      <c r="F111" s="127"/>
      <c r="G111" s="127"/>
      <c r="H111" s="13"/>
      <c r="J111" s="12"/>
      <c r="P111" s="13"/>
      <c r="Q111" s="2"/>
      <c r="R111" s="17"/>
      <c r="S111" s="263" t="s">
        <v>102</v>
      </c>
      <c r="T111" s="263"/>
      <c r="U111" s="279">
        <f>SUM(Y101,Y89,Y79,Y66,Y54,Y40,Y25,Y11)</f>
        <v>142</v>
      </c>
      <c r="V111" s="280"/>
      <c r="W111" s="280"/>
      <c r="X111" s="281"/>
      <c r="Y111" s="16"/>
      <c r="AA111" s="12"/>
      <c r="AB111" s="120"/>
      <c r="AC111" s="121"/>
      <c r="AD111" s="121"/>
      <c r="AE111" s="121"/>
      <c r="AF111" s="121"/>
      <c r="AG111" s="13"/>
    </row>
    <row r="112" spans="2:33" ht="21.75" customHeight="1" x14ac:dyDescent="0.2">
      <c r="B112" s="17"/>
      <c r="H112" s="16"/>
      <c r="J112" s="17"/>
      <c r="P112" s="16"/>
      <c r="Q112" s="2"/>
      <c r="R112" s="17"/>
      <c r="S112" s="263" t="s">
        <v>103</v>
      </c>
      <c r="T112" s="263"/>
      <c r="U112" s="288">
        <f>Y106+Y94+Y82+Y70+Y58+Y45+Y32+Y19</f>
        <v>243</v>
      </c>
      <c r="V112" s="289"/>
      <c r="W112" s="289"/>
      <c r="X112" s="290"/>
      <c r="Y112" s="13"/>
      <c r="AA112" s="17"/>
      <c r="AG112" s="16"/>
    </row>
    <row r="113" spans="2:33" ht="15" customHeight="1" thickBot="1" x14ac:dyDescent="0.25">
      <c r="B113" s="23"/>
      <c r="C113" s="24"/>
      <c r="D113" s="24"/>
      <c r="E113" s="24"/>
      <c r="F113" s="24"/>
      <c r="G113" s="24"/>
      <c r="H113" s="25"/>
      <c r="J113" s="23"/>
      <c r="K113" s="24"/>
      <c r="L113" s="24"/>
      <c r="M113" s="24"/>
      <c r="N113" s="24"/>
      <c r="O113" s="24"/>
      <c r="P113" s="25"/>
      <c r="R113" s="23"/>
      <c r="S113" s="24"/>
      <c r="T113" s="24"/>
      <c r="U113" s="24"/>
      <c r="V113" s="24"/>
      <c r="W113" s="24"/>
      <c r="X113" s="24"/>
      <c r="Y113" s="25"/>
      <c r="AA113" s="23"/>
      <c r="AB113" s="24"/>
      <c r="AC113" s="24"/>
      <c r="AD113" s="24"/>
      <c r="AE113" s="24"/>
      <c r="AF113" s="24"/>
      <c r="AG113" s="25"/>
    </row>
    <row r="114" spans="2:33" ht="15" customHeight="1" x14ac:dyDescent="0.2"/>
    <row r="115" spans="2:33" ht="15" customHeight="1" x14ac:dyDescent="0.2"/>
    <row r="116" spans="2:33" ht="15" customHeight="1" x14ac:dyDescent="0.2"/>
    <row r="117" spans="2:33" ht="15" customHeight="1" x14ac:dyDescent="0.2"/>
    <row r="118" spans="2:33" ht="15" customHeight="1" x14ac:dyDescent="0.2"/>
    <row r="120" spans="2:33" x14ac:dyDescent="0.2">
      <c r="S120" s="4"/>
    </row>
  </sheetData>
  <mergeCells count="111">
    <mergeCell ref="B92:C92"/>
    <mergeCell ref="J6:P6"/>
    <mergeCell ref="B8:H8"/>
    <mergeCell ref="J8:P8"/>
    <mergeCell ref="S8:Y8"/>
    <mergeCell ref="AA8:AG8"/>
    <mergeCell ref="S11:T11"/>
    <mergeCell ref="B1:AG1"/>
    <mergeCell ref="B3:H3"/>
    <mergeCell ref="J3:P3"/>
    <mergeCell ref="B4:H4"/>
    <mergeCell ref="J4:P4"/>
    <mergeCell ref="B5:H5"/>
    <mergeCell ref="J5:P5"/>
    <mergeCell ref="S5:Y6"/>
    <mergeCell ref="AA5:AG6"/>
    <mergeCell ref="B6:H6"/>
    <mergeCell ref="AA34:AG34"/>
    <mergeCell ref="B43:C43"/>
    <mergeCell ref="J43:K43"/>
    <mergeCell ref="J30:K30"/>
    <mergeCell ref="B31:C31"/>
    <mergeCell ref="S31:T31"/>
    <mergeCell ref="S32:T32"/>
    <mergeCell ref="AA32:AB32"/>
    <mergeCell ref="B17:C17"/>
    <mergeCell ref="J17:K17"/>
    <mergeCell ref="S18:T18"/>
    <mergeCell ref="S19:T19"/>
    <mergeCell ref="AA19:AB19"/>
    <mergeCell ref="B21:H21"/>
    <mergeCell ref="J21:P21"/>
    <mergeCell ref="S21:Y21"/>
    <mergeCell ref="AA21:AG21"/>
    <mergeCell ref="AA58:AB58"/>
    <mergeCell ref="B44:C44"/>
    <mergeCell ref="J44:K44"/>
    <mergeCell ref="S44:T44"/>
    <mergeCell ref="S45:T45"/>
    <mergeCell ref="AA45:AB45"/>
    <mergeCell ref="B47:H47"/>
    <mergeCell ref="J47:P47"/>
    <mergeCell ref="S47:Y47"/>
    <mergeCell ref="AA47:AG47"/>
    <mergeCell ref="AA70:AB70"/>
    <mergeCell ref="J72:P72"/>
    <mergeCell ref="S72:Y72"/>
    <mergeCell ref="AA72:AG72"/>
    <mergeCell ref="B60:H60"/>
    <mergeCell ref="J60:P60"/>
    <mergeCell ref="S60:Y60"/>
    <mergeCell ref="AA60:AG60"/>
    <mergeCell ref="S66:T66"/>
    <mergeCell ref="B69:C69"/>
    <mergeCell ref="J68:K68"/>
    <mergeCell ref="AA94:AB94"/>
    <mergeCell ref="S82:T82"/>
    <mergeCell ref="AA82:AB82"/>
    <mergeCell ref="J84:P84"/>
    <mergeCell ref="S84:Y84"/>
    <mergeCell ref="AA84:AG84"/>
    <mergeCell ref="J80:K80"/>
    <mergeCell ref="J81:K81"/>
    <mergeCell ref="S81:T81"/>
    <mergeCell ref="S112:T112"/>
    <mergeCell ref="U112:X112"/>
    <mergeCell ref="B84:H84"/>
    <mergeCell ref="AC109:AF109"/>
    <mergeCell ref="D110:G110"/>
    <mergeCell ref="L110:O110"/>
    <mergeCell ref="S110:T110"/>
    <mergeCell ref="U110:X110"/>
    <mergeCell ref="AC110:AF110"/>
    <mergeCell ref="B105:C105"/>
    <mergeCell ref="J105:K105"/>
    <mergeCell ref="S105:T105"/>
    <mergeCell ref="S106:T106"/>
    <mergeCell ref="AA106:AB106"/>
    <mergeCell ref="D109:G109"/>
    <mergeCell ref="L109:O109"/>
    <mergeCell ref="S109:T109"/>
    <mergeCell ref="U109:X109"/>
    <mergeCell ref="B96:H96"/>
    <mergeCell ref="J96:P96"/>
    <mergeCell ref="S96:Y96"/>
    <mergeCell ref="AA96:AG96"/>
    <mergeCell ref="S101:T101"/>
    <mergeCell ref="B81:C81"/>
    <mergeCell ref="B80:C80"/>
    <mergeCell ref="B72:H72"/>
    <mergeCell ref="S25:T25"/>
    <mergeCell ref="S40:T40"/>
    <mergeCell ref="S54:T54"/>
    <mergeCell ref="S79:T79"/>
    <mergeCell ref="S111:T111"/>
    <mergeCell ref="U111:X111"/>
    <mergeCell ref="B104:C104"/>
    <mergeCell ref="J104:K104"/>
    <mergeCell ref="S89:T89"/>
    <mergeCell ref="J92:K92"/>
    <mergeCell ref="S93:T93"/>
    <mergeCell ref="S94:T94"/>
    <mergeCell ref="S69:T69"/>
    <mergeCell ref="S70:T70"/>
    <mergeCell ref="B56:C56"/>
    <mergeCell ref="J56:K56"/>
    <mergeCell ref="S57:T57"/>
    <mergeCell ref="B34:H34"/>
    <mergeCell ref="J34:P34"/>
    <mergeCell ref="S34:Y34"/>
    <mergeCell ref="S58:T58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120"/>
  <sheetViews>
    <sheetView topLeftCell="B83" zoomScale="91" zoomScaleNormal="91" workbookViewId="0">
      <selection activeCell="R108" sqref="R108"/>
    </sheetView>
  </sheetViews>
  <sheetFormatPr defaultColWidth="9.140625" defaultRowHeight="12.75" x14ac:dyDescent="0.2"/>
  <cols>
    <col min="1" max="1" width="9.140625" style="186"/>
    <col min="2" max="2" width="9" style="186" customWidth="1"/>
    <col min="3" max="3" width="40.5703125" style="186" bestFit="1" customWidth="1"/>
    <col min="4" max="5" width="3.28515625" style="186" bestFit="1" customWidth="1"/>
    <col min="6" max="6" width="2.85546875" style="186" bestFit="1" customWidth="1"/>
    <col min="7" max="7" width="4.5703125" style="186" bestFit="1" customWidth="1"/>
    <col min="8" max="8" width="5.5703125" style="186" customWidth="1"/>
    <col min="9" max="9" width="7" style="186" customWidth="1"/>
    <col min="10" max="10" width="10" style="186" bestFit="1" customWidth="1"/>
    <col min="11" max="11" width="36.85546875" style="186" customWidth="1"/>
    <col min="12" max="12" width="3" style="186" bestFit="1" customWidth="1"/>
    <col min="13" max="14" width="3.140625" style="186" bestFit="1" customWidth="1"/>
    <col min="15" max="15" width="4.5703125" style="186" bestFit="1" customWidth="1"/>
    <col min="16" max="16" width="5.7109375" style="186" bestFit="1" customWidth="1"/>
    <col min="17" max="17" width="7.140625" style="186" customWidth="1"/>
    <col min="18" max="18" width="9.7109375" style="186" customWidth="1"/>
    <col min="19" max="19" width="10" style="186" customWidth="1"/>
    <col min="20" max="20" width="43.5703125" style="186" customWidth="1"/>
    <col min="21" max="21" width="3.28515625" style="186" customWidth="1"/>
    <col min="22" max="22" width="2.140625" style="186" bestFit="1" customWidth="1"/>
    <col min="23" max="23" width="2.7109375" style="186" customWidth="1"/>
    <col min="24" max="24" width="3.28515625" style="186" bestFit="1" customWidth="1"/>
    <col min="25" max="25" width="5.5703125" style="233" bestFit="1" customWidth="1"/>
    <col min="26" max="26" width="7.140625" style="186" customWidth="1"/>
    <col min="27" max="27" width="10" style="186" customWidth="1"/>
    <col min="28" max="28" width="39.140625" style="186" bestFit="1" customWidth="1"/>
    <col min="29" max="29" width="3" style="186" bestFit="1" customWidth="1"/>
    <col min="30" max="31" width="2.140625" style="186" bestFit="1" customWidth="1"/>
    <col min="32" max="32" width="3.28515625" style="186" bestFit="1" customWidth="1"/>
    <col min="33" max="33" width="5.5703125" style="186" bestFit="1" customWidth="1"/>
    <col min="34" max="16384" width="9.140625" style="186"/>
  </cols>
  <sheetData>
    <row r="1" spans="2:33" ht="51.75" customHeight="1" x14ac:dyDescent="0.25">
      <c r="B1" s="236" t="s">
        <v>241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</row>
    <row r="2" spans="2:33" ht="33.7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87" customFormat="1" ht="20.100000000000001" customHeight="1" x14ac:dyDescent="0.2">
      <c r="B3" s="298" t="s">
        <v>17</v>
      </c>
      <c r="C3" s="299"/>
      <c r="D3" s="299"/>
      <c r="E3" s="299"/>
      <c r="F3" s="299"/>
      <c r="G3" s="299"/>
      <c r="H3" s="300"/>
      <c r="J3" s="245" t="s">
        <v>17</v>
      </c>
      <c r="K3" s="246"/>
      <c r="L3" s="246"/>
      <c r="M3" s="246"/>
      <c r="N3" s="246"/>
      <c r="O3" s="246"/>
      <c r="P3" s="247"/>
      <c r="R3" s="188"/>
      <c r="S3" s="189"/>
      <c r="T3" s="189"/>
      <c r="U3" s="189"/>
      <c r="V3" s="189"/>
      <c r="W3" s="189"/>
      <c r="X3" s="189"/>
      <c r="Y3" s="190"/>
      <c r="AA3" s="188"/>
      <c r="AB3" s="189"/>
      <c r="AC3" s="189"/>
      <c r="AD3" s="189"/>
      <c r="AE3" s="189"/>
      <c r="AF3" s="189"/>
      <c r="AG3" s="191"/>
    </row>
    <row r="4" spans="2:33" s="187" customFormat="1" ht="20.100000000000001" customHeight="1" x14ac:dyDescent="0.2">
      <c r="B4" s="293" t="s">
        <v>18</v>
      </c>
      <c r="C4" s="294"/>
      <c r="D4" s="294"/>
      <c r="E4" s="294"/>
      <c r="F4" s="294"/>
      <c r="G4" s="294"/>
      <c r="H4" s="295"/>
      <c r="J4" s="237" t="s">
        <v>18</v>
      </c>
      <c r="K4" s="238"/>
      <c r="L4" s="238"/>
      <c r="M4" s="238"/>
      <c r="N4" s="238"/>
      <c r="O4" s="238"/>
      <c r="P4" s="239"/>
      <c r="R4" s="192"/>
      <c r="Y4" s="193"/>
      <c r="AA4" s="192"/>
      <c r="AG4" s="194"/>
    </row>
    <row r="5" spans="2:33" s="187" customFormat="1" ht="20.100000000000001" customHeight="1" x14ac:dyDescent="0.2">
      <c r="B5" s="293" t="s">
        <v>291</v>
      </c>
      <c r="C5" s="294"/>
      <c r="D5" s="294"/>
      <c r="E5" s="294"/>
      <c r="F5" s="294"/>
      <c r="G5" s="294"/>
      <c r="H5" s="295"/>
      <c r="J5" s="237" t="s">
        <v>234</v>
      </c>
      <c r="K5" s="238"/>
      <c r="L5" s="238"/>
      <c r="M5" s="238"/>
      <c r="N5" s="238"/>
      <c r="O5" s="238"/>
      <c r="P5" s="239"/>
      <c r="R5" s="192"/>
      <c r="S5" s="244" t="s">
        <v>20</v>
      </c>
      <c r="T5" s="244"/>
      <c r="U5" s="244"/>
      <c r="V5" s="244"/>
      <c r="W5" s="244"/>
      <c r="X5" s="244"/>
      <c r="Y5" s="301"/>
      <c r="AA5" s="240" t="s">
        <v>21</v>
      </c>
      <c r="AB5" s="244"/>
      <c r="AC5" s="244"/>
      <c r="AD5" s="244"/>
      <c r="AE5" s="244"/>
      <c r="AF5" s="244"/>
      <c r="AG5" s="301"/>
    </row>
    <row r="6" spans="2:33" s="187" customFormat="1" ht="20.100000000000001" customHeight="1" x14ac:dyDescent="0.2">
      <c r="B6" s="293" t="s">
        <v>19</v>
      </c>
      <c r="C6" s="294"/>
      <c r="D6" s="294"/>
      <c r="E6" s="294"/>
      <c r="F6" s="294"/>
      <c r="G6" s="294"/>
      <c r="H6" s="295"/>
      <c r="J6" s="237" t="s">
        <v>19</v>
      </c>
      <c r="K6" s="238"/>
      <c r="L6" s="238"/>
      <c r="M6" s="238"/>
      <c r="N6" s="238"/>
      <c r="O6" s="238"/>
      <c r="P6" s="239"/>
      <c r="R6" s="192"/>
      <c r="S6" s="244"/>
      <c r="T6" s="244"/>
      <c r="U6" s="244"/>
      <c r="V6" s="244"/>
      <c r="W6" s="244"/>
      <c r="X6" s="244"/>
      <c r="Y6" s="301"/>
      <c r="AA6" s="240"/>
      <c r="AB6" s="244"/>
      <c r="AC6" s="244"/>
      <c r="AD6" s="244"/>
      <c r="AE6" s="244"/>
      <c r="AF6" s="244"/>
      <c r="AG6" s="301"/>
    </row>
    <row r="7" spans="2:33" s="187" customFormat="1" ht="11.25" customHeight="1" x14ac:dyDescent="0.2">
      <c r="B7" s="192"/>
      <c r="H7" s="194"/>
      <c r="J7" s="18"/>
      <c r="K7" s="1"/>
      <c r="L7" s="1"/>
      <c r="M7" s="1"/>
      <c r="N7" s="1"/>
      <c r="O7" s="1"/>
      <c r="P7" s="11"/>
      <c r="R7" s="192"/>
      <c r="Y7" s="193"/>
      <c r="AA7" s="192"/>
      <c r="AG7" s="194"/>
    </row>
    <row r="8" spans="2:33" s="187" customFormat="1" ht="20.100000000000001" customHeight="1" thickBot="1" x14ac:dyDescent="0.25">
      <c r="B8" s="252" t="s">
        <v>7</v>
      </c>
      <c r="C8" s="253"/>
      <c r="D8" s="253"/>
      <c r="E8" s="253"/>
      <c r="F8" s="253"/>
      <c r="G8" s="253"/>
      <c r="H8" s="254"/>
      <c r="J8" s="252" t="s">
        <v>7</v>
      </c>
      <c r="K8" s="253"/>
      <c r="L8" s="253"/>
      <c r="M8" s="253"/>
      <c r="N8" s="253"/>
      <c r="O8" s="253"/>
      <c r="P8" s="254"/>
      <c r="R8" s="192"/>
      <c r="S8" s="253" t="s">
        <v>7</v>
      </c>
      <c r="T8" s="253"/>
      <c r="U8" s="253"/>
      <c r="V8" s="253"/>
      <c r="W8" s="253"/>
      <c r="X8" s="253"/>
      <c r="Y8" s="254"/>
      <c r="AA8" s="252" t="s">
        <v>7</v>
      </c>
      <c r="AB8" s="253"/>
      <c r="AC8" s="253"/>
      <c r="AD8" s="253"/>
      <c r="AE8" s="253"/>
      <c r="AF8" s="253"/>
      <c r="AG8" s="254"/>
    </row>
    <row r="9" spans="2:33" s="195" customFormat="1" ht="23.1" customHeight="1" thickBot="1" x14ac:dyDescent="0.25">
      <c r="B9" s="39" t="s">
        <v>1</v>
      </c>
      <c r="C9" s="26" t="s">
        <v>2</v>
      </c>
      <c r="D9" s="27" t="s">
        <v>0</v>
      </c>
      <c r="E9" s="27" t="s">
        <v>3</v>
      </c>
      <c r="F9" s="27" t="s">
        <v>4</v>
      </c>
      <c r="G9" s="27" t="s">
        <v>5</v>
      </c>
      <c r="H9" s="196" t="s">
        <v>6</v>
      </c>
      <c r="I9" s="187"/>
      <c r="J9" s="39" t="s">
        <v>1</v>
      </c>
      <c r="K9" s="26" t="s">
        <v>2</v>
      </c>
      <c r="L9" s="27" t="s">
        <v>0</v>
      </c>
      <c r="M9" s="27" t="s">
        <v>3</v>
      </c>
      <c r="N9" s="27" t="s">
        <v>4</v>
      </c>
      <c r="O9" s="27" t="s">
        <v>5</v>
      </c>
      <c r="P9" s="92" t="s">
        <v>6</v>
      </c>
      <c r="R9" s="197"/>
      <c r="S9" s="170" t="s">
        <v>1</v>
      </c>
      <c r="T9" s="171" t="s">
        <v>2</v>
      </c>
      <c r="U9" s="172" t="s">
        <v>0</v>
      </c>
      <c r="V9" s="172" t="s">
        <v>3</v>
      </c>
      <c r="W9" s="172" t="s">
        <v>4</v>
      </c>
      <c r="X9" s="172" t="s">
        <v>5</v>
      </c>
      <c r="Y9" s="198" t="s">
        <v>6</v>
      </c>
      <c r="AA9" s="170" t="s">
        <v>1</v>
      </c>
      <c r="AB9" s="171" t="s">
        <v>2</v>
      </c>
      <c r="AC9" s="172" t="s">
        <v>0</v>
      </c>
      <c r="AD9" s="172" t="s">
        <v>3</v>
      </c>
      <c r="AE9" s="172" t="s">
        <v>4</v>
      </c>
      <c r="AF9" s="172" t="s">
        <v>5</v>
      </c>
      <c r="AG9" s="198" t="s">
        <v>6</v>
      </c>
    </row>
    <row r="10" spans="2:33" ht="15" customHeight="1" x14ac:dyDescent="0.2">
      <c r="B10" s="305" t="s">
        <v>59</v>
      </c>
      <c r="C10" s="305" t="s">
        <v>173</v>
      </c>
      <c r="D10" s="306">
        <v>3</v>
      </c>
      <c r="E10" s="306">
        <v>0</v>
      </c>
      <c r="F10" s="306">
        <v>2</v>
      </c>
      <c r="G10" s="306">
        <v>4</v>
      </c>
      <c r="H10" s="306">
        <v>6</v>
      </c>
      <c r="J10" s="104" t="s">
        <v>164</v>
      </c>
      <c r="K10" s="100" t="s">
        <v>34</v>
      </c>
      <c r="L10" s="96">
        <v>3</v>
      </c>
      <c r="M10" s="96">
        <v>0</v>
      </c>
      <c r="N10" s="96">
        <v>0</v>
      </c>
      <c r="O10" s="96">
        <v>3</v>
      </c>
      <c r="P10" s="108">
        <v>4</v>
      </c>
      <c r="R10" s="201" t="s">
        <v>22</v>
      </c>
      <c r="S10" s="104" t="s">
        <v>164</v>
      </c>
      <c r="T10" s="100" t="s">
        <v>34</v>
      </c>
      <c r="U10" s="96">
        <v>3</v>
      </c>
      <c r="V10" s="96">
        <v>0</v>
      </c>
      <c r="W10" s="96">
        <v>0</v>
      </c>
      <c r="X10" s="96">
        <v>3</v>
      </c>
      <c r="Y10" s="108">
        <v>4</v>
      </c>
      <c r="AA10" s="104" t="s">
        <v>164</v>
      </c>
      <c r="AB10" s="100" t="s">
        <v>34</v>
      </c>
      <c r="AC10" s="96">
        <v>3</v>
      </c>
      <c r="AD10" s="96">
        <v>0</v>
      </c>
      <c r="AE10" s="96">
        <v>0</v>
      </c>
      <c r="AF10" s="96">
        <v>3</v>
      </c>
      <c r="AG10" s="108">
        <v>4</v>
      </c>
    </row>
    <row r="11" spans="2:33" ht="15" customHeight="1" x14ac:dyDescent="0.2">
      <c r="B11" s="307" t="s">
        <v>60</v>
      </c>
      <c r="C11" s="305" t="s">
        <v>174</v>
      </c>
      <c r="D11" s="306">
        <v>3</v>
      </c>
      <c r="E11" s="306">
        <v>2</v>
      </c>
      <c r="F11" s="306">
        <v>0</v>
      </c>
      <c r="G11" s="306">
        <v>4</v>
      </c>
      <c r="H11" s="306">
        <v>6</v>
      </c>
      <c r="J11" s="93" t="s">
        <v>60</v>
      </c>
      <c r="K11" s="94" t="s">
        <v>174</v>
      </c>
      <c r="L11" s="96">
        <v>3</v>
      </c>
      <c r="M11" s="96">
        <v>2</v>
      </c>
      <c r="N11" s="96">
        <v>0</v>
      </c>
      <c r="O11" s="96">
        <v>4</v>
      </c>
      <c r="P11" s="108">
        <v>6</v>
      </c>
      <c r="R11" s="200"/>
      <c r="S11" s="296" t="s">
        <v>24</v>
      </c>
      <c r="T11" s="297"/>
      <c r="U11" s="137">
        <f>SUM(U10)</f>
        <v>3</v>
      </c>
      <c r="V11" s="137">
        <f>SUM(V10)</f>
        <v>0</v>
      </c>
      <c r="W11" s="137">
        <f>SUM(W10)</f>
        <v>0</v>
      </c>
      <c r="X11" s="137">
        <f>SUM(X10)</f>
        <v>3</v>
      </c>
      <c r="Y11" s="84">
        <f>SUM(Y10)</f>
        <v>4</v>
      </c>
      <c r="AA11" s="40"/>
      <c r="AB11" s="34"/>
      <c r="AC11" s="86"/>
      <c r="AD11" s="86"/>
      <c r="AE11" s="86"/>
      <c r="AF11" s="86"/>
      <c r="AG11" s="51"/>
    </row>
    <row r="12" spans="2:33" ht="15" customHeight="1" x14ac:dyDescent="0.2">
      <c r="B12" s="307" t="s">
        <v>61</v>
      </c>
      <c r="C12" s="305" t="s">
        <v>402</v>
      </c>
      <c r="D12" s="306">
        <v>3</v>
      </c>
      <c r="E12" s="306">
        <v>0</v>
      </c>
      <c r="F12" s="306">
        <v>2</v>
      </c>
      <c r="G12" s="306">
        <v>4</v>
      </c>
      <c r="H12" s="306">
        <v>6</v>
      </c>
      <c r="J12" s="101" t="s">
        <v>59</v>
      </c>
      <c r="K12" s="102" t="s">
        <v>173</v>
      </c>
      <c r="L12" s="144">
        <v>3</v>
      </c>
      <c r="M12" s="144">
        <v>0</v>
      </c>
      <c r="N12" s="144">
        <v>2</v>
      </c>
      <c r="O12" s="144">
        <v>4</v>
      </c>
      <c r="P12" s="145">
        <v>6</v>
      </c>
      <c r="R12" s="201" t="s">
        <v>23</v>
      </c>
      <c r="S12" s="93" t="s">
        <v>60</v>
      </c>
      <c r="T12" s="94" t="s">
        <v>174</v>
      </c>
      <c r="U12" s="96">
        <v>3</v>
      </c>
      <c r="V12" s="96">
        <v>2</v>
      </c>
      <c r="W12" s="96">
        <v>0</v>
      </c>
      <c r="X12" s="96">
        <v>4</v>
      </c>
      <c r="Y12" s="108">
        <v>6</v>
      </c>
      <c r="AA12" s="40"/>
      <c r="AB12" s="34"/>
      <c r="AC12" s="86"/>
      <c r="AD12" s="86"/>
      <c r="AE12" s="86"/>
      <c r="AF12" s="86"/>
      <c r="AG12" s="51"/>
    </row>
    <row r="13" spans="2:33" ht="15" customHeight="1" x14ac:dyDescent="0.2">
      <c r="B13" s="307" t="s">
        <v>142</v>
      </c>
      <c r="C13" s="305" t="s">
        <v>403</v>
      </c>
      <c r="D13" s="306">
        <v>2</v>
      </c>
      <c r="E13" s="306">
        <v>0</v>
      </c>
      <c r="F13" s="306">
        <v>2</v>
      </c>
      <c r="G13" s="306">
        <v>3</v>
      </c>
      <c r="H13" s="306">
        <v>4</v>
      </c>
      <c r="J13" s="101" t="s">
        <v>61</v>
      </c>
      <c r="K13" s="102" t="s">
        <v>299</v>
      </c>
      <c r="L13" s="144">
        <v>3</v>
      </c>
      <c r="M13" s="144">
        <v>0</v>
      </c>
      <c r="N13" s="144">
        <v>2</v>
      </c>
      <c r="O13" s="144">
        <v>4</v>
      </c>
      <c r="P13" s="145">
        <v>6</v>
      </c>
      <c r="R13" s="201" t="s">
        <v>23</v>
      </c>
      <c r="S13" s="101" t="s">
        <v>59</v>
      </c>
      <c r="T13" s="102" t="s">
        <v>173</v>
      </c>
      <c r="U13" s="144">
        <v>3</v>
      </c>
      <c r="V13" s="144">
        <v>0</v>
      </c>
      <c r="W13" s="144">
        <v>2</v>
      </c>
      <c r="X13" s="144">
        <v>4</v>
      </c>
      <c r="Y13" s="145">
        <v>6</v>
      </c>
      <c r="AA13" s="40"/>
      <c r="AB13" s="34"/>
      <c r="AC13" s="86"/>
      <c r="AD13" s="86"/>
      <c r="AE13" s="86"/>
      <c r="AF13" s="86"/>
      <c r="AG13" s="51"/>
    </row>
    <row r="14" spans="2:33" ht="31.5" x14ac:dyDescent="0.2">
      <c r="B14" s="305" t="s">
        <v>63</v>
      </c>
      <c r="C14" s="305" t="s">
        <v>230</v>
      </c>
      <c r="D14" s="306">
        <v>3</v>
      </c>
      <c r="E14" s="306">
        <v>0</v>
      </c>
      <c r="F14" s="306">
        <v>0</v>
      </c>
      <c r="G14" s="306">
        <v>3</v>
      </c>
      <c r="H14" s="306">
        <v>5</v>
      </c>
      <c r="J14" s="101" t="s">
        <v>298</v>
      </c>
      <c r="K14" s="103" t="s">
        <v>27</v>
      </c>
      <c r="L14" s="95">
        <v>2</v>
      </c>
      <c r="M14" s="95">
        <v>0</v>
      </c>
      <c r="N14" s="95">
        <v>0</v>
      </c>
      <c r="O14" s="95">
        <v>2</v>
      </c>
      <c r="P14" s="110">
        <v>2</v>
      </c>
      <c r="R14" s="201" t="s">
        <v>23</v>
      </c>
      <c r="S14" s="101" t="s">
        <v>61</v>
      </c>
      <c r="T14" s="102" t="s">
        <v>299</v>
      </c>
      <c r="U14" s="144">
        <v>3</v>
      </c>
      <c r="V14" s="144">
        <v>0</v>
      </c>
      <c r="W14" s="144">
        <v>2</v>
      </c>
      <c r="X14" s="144">
        <v>4</v>
      </c>
      <c r="Y14" s="145">
        <v>6</v>
      </c>
      <c r="AA14" s="40"/>
      <c r="AB14" s="34"/>
      <c r="AC14" s="86"/>
      <c r="AD14" s="86"/>
      <c r="AE14" s="86"/>
      <c r="AF14" s="86"/>
      <c r="AG14" s="51"/>
    </row>
    <row r="15" spans="2:33" ht="15" customHeight="1" x14ac:dyDescent="0.2">
      <c r="B15" s="305" t="s">
        <v>300</v>
      </c>
      <c r="C15" s="305" t="s">
        <v>176</v>
      </c>
      <c r="D15" s="306">
        <v>0</v>
      </c>
      <c r="E15" s="306">
        <v>2</v>
      </c>
      <c r="F15" s="306">
        <v>0</v>
      </c>
      <c r="G15" s="306">
        <v>1</v>
      </c>
      <c r="H15" s="306">
        <v>4</v>
      </c>
      <c r="J15" s="105" t="s">
        <v>63</v>
      </c>
      <c r="K15" s="106" t="s">
        <v>35</v>
      </c>
      <c r="L15" s="95">
        <v>3</v>
      </c>
      <c r="M15" s="95">
        <v>0</v>
      </c>
      <c r="N15" s="95">
        <v>0</v>
      </c>
      <c r="O15" s="95">
        <v>3</v>
      </c>
      <c r="P15" s="110">
        <v>5</v>
      </c>
      <c r="R15" s="201" t="s">
        <v>23</v>
      </c>
      <c r="S15" s="101" t="s">
        <v>298</v>
      </c>
      <c r="T15" s="103" t="s">
        <v>27</v>
      </c>
      <c r="U15" s="95">
        <v>2</v>
      </c>
      <c r="V15" s="95">
        <v>0</v>
      </c>
      <c r="W15" s="95">
        <v>0</v>
      </c>
      <c r="X15" s="95">
        <v>2</v>
      </c>
      <c r="Y15" s="110">
        <v>2</v>
      </c>
      <c r="AA15" s="40"/>
      <c r="AB15" s="34"/>
      <c r="AC15" s="86"/>
      <c r="AD15" s="86"/>
      <c r="AE15" s="86"/>
      <c r="AF15" s="86"/>
      <c r="AG15" s="51"/>
    </row>
    <row r="16" spans="2:33" ht="15" customHeight="1" thickBot="1" x14ac:dyDescent="0.25">
      <c r="B16" s="308" t="s">
        <v>308</v>
      </c>
      <c r="C16" s="308" t="s">
        <v>140</v>
      </c>
      <c r="D16" s="309">
        <v>2</v>
      </c>
      <c r="E16" s="309">
        <v>0</v>
      </c>
      <c r="F16" s="309">
        <v>0</v>
      </c>
      <c r="G16" s="309">
        <v>2</v>
      </c>
      <c r="H16" s="309">
        <v>2</v>
      </c>
      <c r="J16" s="107" t="s">
        <v>300</v>
      </c>
      <c r="K16" s="97" t="s">
        <v>176</v>
      </c>
      <c r="L16" s="98">
        <v>0</v>
      </c>
      <c r="M16" s="98">
        <v>2</v>
      </c>
      <c r="N16" s="98">
        <v>0</v>
      </c>
      <c r="O16" s="98">
        <v>1</v>
      </c>
      <c r="P16" s="146">
        <v>4</v>
      </c>
      <c r="R16" s="201" t="s">
        <v>23</v>
      </c>
      <c r="S16" s="105" t="s">
        <v>63</v>
      </c>
      <c r="T16" s="106" t="s">
        <v>35</v>
      </c>
      <c r="U16" s="95">
        <v>3</v>
      </c>
      <c r="V16" s="95">
        <v>0</v>
      </c>
      <c r="W16" s="95">
        <v>0</v>
      </c>
      <c r="X16" s="95">
        <v>3</v>
      </c>
      <c r="Y16" s="110">
        <v>5</v>
      </c>
      <c r="AA16" s="40"/>
      <c r="AB16" s="34"/>
      <c r="AC16" s="86"/>
      <c r="AD16" s="86"/>
      <c r="AE16" s="86"/>
      <c r="AF16" s="86"/>
      <c r="AG16" s="51"/>
    </row>
    <row r="17" spans="2:33" ht="15" customHeight="1" thickBot="1" x14ac:dyDescent="0.25">
      <c r="B17" s="248" t="s">
        <v>26</v>
      </c>
      <c r="C17" s="249"/>
      <c r="D17" s="114">
        <f>SUM(D10:D16)</f>
        <v>16</v>
      </c>
      <c r="E17" s="114">
        <f>SUM(E10:E16)</f>
        <v>4</v>
      </c>
      <c r="F17" s="114">
        <f>SUM(F10:F16)</f>
        <v>6</v>
      </c>
      <c r="G17" s="114">
        <f>SUM(G10:G16)</f>
        <v>21</v>
      </c>
      <c r="H17" s="115">
        <f>SUM(H10:H16)</f>
        <v>33</v>
      </c>
      <c r="J17" s="248" t="s">
        <v>26</v>
      </c>
      <c r="K17" s="249"/>
      <c r="L17" s="114">
        <f>SUM(L9:L16)</f>
        <v>17</v>
      </c>
      <c r="M17" s="114">
        <f>SUM(M9:M16)</f>
        <v>4</v>
      </c>
      <c r="N17" s="114">
        <f>SUM(N9:N16)</f>
        <v>4</v>
      </c>
      <c r="O17" s="114">
        <f>SUM(O9:O16)</f>
        <v>21</v>
      </c>
      <c r="P17" s="115">
        <f>SUM(P9:P16)</f>
        <v>33</v>
      </c>
      <c r="R17" s="201" t="s">
        <v>23</v>
      </c>
      <c r="S17" s="107" t="s">
        <v>300</v>
      </c>
      <c r="T17" s="97" t="s">
        <v>176</v>
      </c>
      <c r="U17" s="98">
        <v>0</v>
      </c>
      <c r="V17" s="98">
        <v>2</v>
      </c>
      <c r="W17" s="98">
        <v>0</v>
      </c>
      <c r="X17" s="98">
        <v>1</v>
      </c>
      <c r="Y17" s="146">
        <v>4</v>
      </c>
      <c r="AA17" s="40"/>
      <c r="AB17" s="34"/>
      <c r="AC17" s="86"/>
      <c r="AD17" s="86"/>
      <c r="AE17" s="86"/>
      <c r="AF17" s="86"/>
      <c r="AG17" s="51"/>
    </row>
    <row r="18" spans="2:33" ht="15" customHeight="1" thickBot="1" x14ac:dyDescent="0.25">
      <c r="B18" s="85"/>
      <c r="C18" s="28"/>
      <c r="D18" s="31"/>
      <c r="E18" s="31"/>
      <c r="F18" s="31"/>
      <c r="G18" s="31"/>
      <c r="H18" s="87"/>
      <c r="J18" s="85"/>
      <c r="K18" s="28"/>
      <c r="L18" s="31"/>
      <c r="M18" s="31"/>
      <c r="N18" s="31"/>
      <c r="O18" s="31"/>
      <c r="P18" s="87"/>
      <c r="R18" s="203"/>
      <c r="S18" s="296" t="s">
        <v>25</v>
      </c>
      <c r="T18" s="297"/>
      <c r="U18" s="137">
        <f>SUM(U12:U17)</f>
        <v>14</v>
      </c>
      <c r="V18" s="137">
        <f>SUM(V12:V17)</f>
        <v>4</v>
      </c>
      <c r="W18" s="137">
        <f>SUM(W12:W17)</f>
        <v>4</v>
      </c>
      <c r="X18" s="137">
        <f>SUM(X12:X17)</f>
        <v>18</v>
      </c>
      <c r="Y18" s="84">
        <f>SUM(Y12:Y17)</f>
        <v>29</v>
      </c>
      <c r="AA18" s="133"/>
      <c r="AB18" s="113"/>
      <c r="AC18" s="82"/>
      <c r="AD18" s="82"/>
      <c r="AE18" s="82"/>
      <c r="AF18" s="82"/>
      <c r="AG18" s="143"/>
    </row>
    <row r="19" spans="2:33" ht="15" customHeight="1" thickBot="1" x14ac:dyDescent="0.25">
      <c r="B19" s="85"/>
      <c r="C19" s="28"/>
      <c r="D19" s="31"/>
      <c r="E19" s="31"/>
      <c r="F19" s="31"/>
      <c r="G19" s="31"/>
      <c r="H19" s="87"/>
      <c r="J19" s="85"/>
      <c r="K19" s="28"/>
      <c r="L19" s="31"/>
      <c r="M19" s="31"/>
      <c r="N19" s="31"/>
      <c r="O19" s="31"/>
      <c r="P19" s="87"/>
      <c r="R19" s="203"/>
      <c r="S19" s="248" t="s">
        <v>26</v>
      </c>
      <c r="T19" s="249"/>
      <c r="U19" s="116">
        <f>SUM(U11,U18)</f>
        <v>17</v>
      </c>
      <c r="V19" s="116">
        <f>SUM(V11,V18)</f>
        <v>4</v>
      </c>
      <c r="W19" s="116">
        <f>SUM(W11,W18)</f>
        <v>4</v>
      </c>
      <c r="X19" s="116">
        <f>SUM(X11,X18)</f>
        <v>21</v>
      </c>
      <c r="Y19" s="117">
        <f>SUM(Y11,Y18)</f>
        <v>33</v>
      </c>
      <c r="AA19" s="248" t="s">
        <v>26</v>
      </c>
      <c r="AB19" s="249"/>
      <c r="AC19" s="114">
        <f>SUM(AC10:AC17)</f>
        <v>3</v>
      </c>
      <c r="AD19" s="114">
        <f>SUM(AD10:AD17)</f>
        <v>0</v>
      </c>
      <c r="AE19" s="114">
        <f>SUM(AE10:AE17)</f>
        <v>0</v>
      </c>
      <c r="AF19" s="114">
        <f>SUM(AF10:AF17)</f>
        <v>3</v>
      </c>
      <c r="AG19" s="115">
        <f>SUM(AG10:AG17)</f>
        <v>4</v>
      </c>
    </row>
    <row r="20" spans="2:33" ht="15" customHeight="1" x14ac:dyDescent="0.2">
      <c r="B20" s="85"/>
      <c r="C20" s="28"/>
      <c r="D20" s="31"/>
      <c r="E20" s="31"/>
      <c r="F20" s="31"/>
      <c r="G20" s="31"/>
      <c r="H20" s="87"/>
      <c r="J20" s="85"/>
      <c r="K20" s="28"/>
      <c r="L20" s="31"/>
      <c r="M20" s="31"/>
      <c r="N20" s="31"/>
      <c r="O20" s="31"/>
      <c r="P20" s="87"/>
      <c r="R20" s="204"/>
      <c r="S20" s="205"/>
      <c r="T20" s="205"/>
      <c r="U20" s="206"/>
      <c r="V20" s="206"/>
      <c r="W20" s="206"/>
      <c r="X20" s="206"/>
      <c r="Y20" s="207"/>
      <c r="AA20" s="208"/>
      <c r="AB20" s="209"/>
      <c r="AC20" s="209"/>
      <c r="AD20" s="210"/>
      <c r="AE20" s="210"/>
      <c r="AF20" s="210"/>
      <c r="AG20" s="211"/>
    </row>
    <row r="21" spans="2:33" ht="15" customHeight="1" thickBot="1" x14ac:dyDescent="0.25">
      <c r="B21" s="255" t="s">
        <v>8</v>
      </c>
      <c r="C21" s="256"/>
      <c r="D21" s="256"/>
      <c r="E21" s="256"/>
      <c r="F21" s="256"/>
      <c r="G21" s="256"/>
      <c r="H21" s="257"/>
      <c r="J21" s="255" t="s">
        <v>8</v>
      </c>
      <c r="K21" s="256"/>
      <c r="L21" s="256"/>
      <c r="M21" s="256"/>
      <c r="N21" s="256"/>
      <c r="O21" s="256"/>
      <c r="P21" s="257"/>
      <c r="R21" s="204"/>
      <c r="S21" s="256" t="s">
        <v>8</v>
      </c>
      <c r="T21" s="256"/>
      <c r="U21" s="256"/>
      <c r="V21" s="256"/>
      <c r="W21" s="256"/>
      <c r="X21" s="256"/>
      <c r="Y21" s="257"/>
      <c r="AA21" s="255" t="s">
        <v>8</v>
      </c>
      <c r="AB21" s="256"/>
      <c r="AC21" s="256"/>
      <c r="AD21" s="256"/>
      <c r="AE21" s="256"/>
      <c r="AF21" s="256"/>
      <c r="AG21" s="257"/>
    </row>
    <row r="22" spans="2:33" s="195" customFormat="1" ht="23.1" customHeight="1" thickBot="1" x14ac:dyDescent="0.25">
      <c r="B22" s="39" t="s">
        <v>1</v>
      </c>
      <c r="C22" s="26" t="s">
        <v>2</v>
      </c>
      <c r="D22" s="27" t="s">
        <v>0</v>
      </c>
      <c r="E22" s="27" t="s">
        <v>3</v>
      </c>
      <c r="F22" s="27" t="s">
        <v>4</v>
      </c>
      <c r="G22" s="27" t="s">
        <v>5</v>
      </c>
      <c r="H22" s="196" t="s">
        <v>6</v>
      </c>
      <c r="I22" s="187"/>
      <c r="J22" s="39" t="s">
        <v>1</v>
      </c>
      <c r="K22" s="26" t="s">
        <v>2</v>
      </c>
      <c r="L22" s="27" t="s">
        <v>0</v>
      </c>
      <c r="M22" s="27" t="s">
        <v>3</v>
      </c>
      <c r="N22" s="27" t="s">
        <v>4</v>
      </c>
      <c r="O22" s="27" t="s">
        <v>5</v>
      </c>
      <c r="P22" s="92" t="s">
        <v>6</v>
      </c>
      <c r="R22" s="197"/>
      <c r="S22" s="170" t="s">
        <v>1</v>
      </c>
      <c r="T22" s="171" t="s">
        <v>2</v>
      </c>
      <c r="U22" s="172" t="s">
        <v>0</v>
      </c>
      <c r="V22" s="172" t="s">
        <v>3</v>
      </c>
      <c r="W22" s="172" t="s">
        <v>4</v>
      </c>
      <c r="X22" s="172" t="s">
        <v>5</v>
      </c>
      <c r="Y22" s="198" t="s">
        <v>6</v>
      </c>
      <c r="AA22" s="170" t="s">
        <v>1</v>
      </c>
      <c r="AB22" s="171" t="s">
        <v>2</v>
      </c>
      <c r="AC22" s="172" t="s">
        <v>0</v>
      </c>
      <c r="AD22" s="172" t="s">
        <v>3</v>
      </c>
      <c r="AE22" s="172" t="s">
        <v>4</v>
      </c>
      <c r="AF22" s="172" t="s">
        <v>5</v>
      </c>
      <c r="AG22" s="198" t="s">
        <v>6</v>
      </c>
    </row>
    <row r="23" spans="2:33" ht="15" customHeight="1" x14ac:dyDescent="0.2">
      <c r="B23" s="308" t="s">
        <v>64</v>
      </c>
      <c r="C23" s="305" t="s">
        <v>178</v>
      </c>
      <c r="D23" s="309">
        <v>3</v>
      </c>
      <c r="E23" s="306">
        <v>0</v>
      </c>
      <c r="F23" s="306">
        <v>2</v>
      </c>
      <c r="G23" s="309">
        <v>4</v>
      </c>
      <c r="H23" s="309">
        <v>6</v>
      </c>
      <c r="J23" s="104" t="s">
        <v>51</v>
      </c>
      <c r="K23" s="100" t="s">
        <v>301</v>
      </c>
      <c r="L23" s="96">
        <v>2</v>
      </c>
      <c r="M23" s="96">
        <v>0</v>
      </c>
      <c r="N23" s="96">
        <v>2</v>
      </c>
      <c r="O23" s="96">
        <v>3</v>
      </c>
      <c r="P23" s="108">
        <v>4</v>
      </c>
      <c r="R23" s="201" t="s">
        <v>22</v>
      </c>
      <c r="S23" s="93" t="s">
        <v>163</v>
      </c>
      <c r="T23" s="94" t="s">
        <v>36</v>
      </c>
      <c r="U23" s="96">
        <v>3</v>
      </c>
      <c r="V23" s="96">
        <v>0</v>
      </c>
      <c r="W23" s="96">
        <v>0</v>
      </c>
      <c r="X23" s="96">
        <v>3</v>
      </c>
      <c r="Y23" s="108">
        <v>4</v>
      </c>
      <c r="AA23" s="40"/>
      <c r="AB23" s="34"/>
      <c r="AC23" s="86"/>
      <c r="AD23" s="86"/>
      <c r="AE23" s="86"/>
      <c r="AF23" s="86"/>
      <c r="AG23" s="51"/>
    </row>
    <row r="24" spans="2:33" ht="15" customHeight="1" x14ac:dyDescent="0.2">
      <c r="B24" s="308" t="s">
        <v>65</v>
      </c>
      <c r="C24" s="305" t="s">
        <v>179</v>
      </c>
      <c r="D24" s="309">
        <v>3</v>
      </c>
      <c r="E24" s="306">
        <v>2</v>
      </c>
      <c r="F24" s="306">
        <v>0</v>
      </c>
      <c r="G24" s="309">
        <v>4</v>
      </c>
      <c r="H24" s="309">
        <v>6</v>
      </c>
      <c r="J24" s="93" t="s">
        <v>163</v>
      </c>
      <c r="K24" s="94" t="s">
        <v>36</v>
      </c>
      <c r="L24" s="96">
        <v>3</v>
      </c>
      <c r="M24" s="96">
        <v>0</v>
      </c>
      <c r="N24" s="96">
        <v>0</v>
      </c>
      <c r="O24" s="96">
        <v>3</v>
      </c>
      <c r="P24" s="108">
        <v>4</v>
      </c>
      <c r="R24" s="201"/>
      <c r="S24" s="296" t="s">
        <v>24</v>
      </c>
      <c r="T24" s="297"/>
      <c r="U24" s="54">
        <f>SUM(U23:U23)</f>
        <v>3</v>
      </c>
      <c r="V24" s="54">
        <f>SUM(V23:V23)</f>
        <v>0</v>
      </c>
      <c r="W24" s="54">
        <f>SUM(W23:W23)</f>
        <v>0</v>
      </c>
      <c r="X24" s="54">
        <f>SUM(X23:X23)</f>
        <v>3</v>
      </c>
      <c r="Y24" s="57">
        <f>SUM(Y23:Y23)</f>
        <v>4</v>
      </c>
      <c r="AA24" s="40"/>
      <c r="AB24" s="34"/>
      <c r="AC24" s="86"/>
      <c r="AD24" s="86"/>
      <c r="AE24" s="86"/>
      <c r="AF24" s="86"/>
      <c r="AG24" s="51"/>
    </row>
    <row r="25" spans="2:33" ht="15" customHeight="1" x14ac:dyDescent="0.2">
      <c r="B25" s="308" t="s">
        <v>82</v>
      </c>
      <c r="C25" s="308" t="s">
        <v>404</v>
      </c>
      <c r="D25" s="309">
        <v>3</v>
      </c>
      <c r="E25" s="309">
        <v>0</v>
      </c>
      <c r="F25" s="309">
        <v>2</v>
      </c>
      <c r="G25" s="309">
        <v>4</v>
      </c>
      <c r="H25" s="309">
        <v>6</v>
      </c>
      <c r="J25" s="101" t="s">
        <v>65</v>
      </c>
      <c r="K25" s="102" t="s">
        <v>179</v>
      </c>
      <c r="L25" s="144">
        <v>3</v>
      </c>
      <c r="M25" s="144">
        <v>2</v>
      </c>
      <c r="N25" s="144">
        <v>0</v>
      </c>
      <c r="O25" s="144">
        <v>4</v>
      </c>
      <c r="P25" s="145">
        <v>6</v>
      </c>
      <c r="R25" s="201" t="s">
        <v>23</v>
      </c>
      <c r="S25" s="104" t="s">
        <v>51</v>
      </c>
      <c r="T25" s="100" t="s">
        <v>301</v>
      </c>
      <c r="U25" s="96">
        <v>2</v>
      </c>
      <c r="V25" s="96">
        <v>0</v>
      </c>
      <c r="W25" s="96">
        <v>2</v>
      </c>
      <c r="X25" s="96">
        <v>3</v>
      </c>
      <c r="Y25" s="108">
        <v>4</v>
      </c>
      <c r="AA25" s="40"/>
      <c r="AB25" s="34"/>
      <c r="AC25" s="86"/>
      <c r="AD25" s="86"/>
      <c r="AE25" s="86"/>
      <c r="AF25" s="86"/>
      <c r="AG25" s="51"/>
    </row>
    <row r="26" spans="2:33" ht="15.75" x14ac:dyDescent="0.2">
      <c r="B26" s="308" t="s">
        <v>143</v>
      </c>
      <c r="C26" s="308" t="s">
        <v>144</v>
      </c>
      <c r="D26" s="309">
        <v>3</v>
      </c>
      <c r="E26" s="309">
        <v>0</v>
      </c>
      <c r="F26" s="309">
        <v>0</v>
      </c>
      <c r="G26" s="309">
        <v>3</v>
      </c>
      <c r="H26" s="309">
        <v>4</v>
      </c>
      <c r="J26" s="101" t="s">
        <v>162</v>
      </c>
      <c r="K26" s="102" t="s">
        <v>302</v>
      </c>
      <c r="L26" s="144">
        <v>2</v>
      </c>
      <c r="M26" s="144">
        <v>0</v>
      </c>
      <c r="N26" s="144">
        <v>2</v>
      </c>
      <c r="O26" s="144">
        <v>3</v>
      </c>
      <c r="P26" s="145">
        <v>5</v>
      </c>
      <c r="R26" s="201" t="s">
        <v>23</v>
      </c>
      <c r="S26" s="101" t="s">
        <v>65</v>
      </c>
      <c r="T26" s="102" t="s">
        <v>179</v>
      </c>
      <c r="U26" s="144">
        <v>3</v>
      </c>
      <c r="V26" s="144">
        <v>2</v>
      </c>
      <c r="W26" s="144">
        <v>0</v>
      </c>
      <c r="X26" s="144">
        <v>4</v>
      </c>
      <c r="Y26" s="145">
        <v>6</v>
      </c>
      <c r="AA26" s="40"/>
      <c r="AB26" s="34"/>
      <c r="AC26" s="86"/>
      <c r="AD26" s="86"/>
      <c r="AE26" s="86"/>
      <c r="AF26" s="86"/>
      <c r="AG26" s="51"/>
    </row>
    <row r="27" spans="2:33" ht="15.75" x14ac:dyDescent="0.2">
      <c r="B27" s="308" t="s">
        <v>181</v>
      </c>
      <c r="C27" s="308" t="s">
        <v>182</v>
      </c>
      <c r="D27" s="309">
        <v>2</v>
      </c>
      <c r="E27" s="309">
        <v>0</v>
      </c>
      <c r="F27" s="309">
        <v>2</v>
      </c>
      <c r="G27" s="309">
        <v>3</v>
      </c>
      <c r="H27" s="309">
        <v>4</v>
      </c>
      <c r="J27" s="101" t="s">
        <v>64</v>
      </c>
      <c r="K27" s="103" t="s">
        <v>178</v>
      </c>
      <c r="L27" s="95">
        <v>3</v>
      </c>
      <c r="M27" s="95">
        <v>0</v>
      </c>
      <c r="N27" s="95">
        <v>2</v>
      </c>
      <c r="O27" s="95">
        <v>4</v>
      </c>
      <c r="P27" s="110">
        <v>6</v>
      </c>
      <c r="R27" s="201" t="s">
        <v>23</v>
      </c>
      <c r="S27" s="101" t="s">
        <v>162</v>
      </c>
      <c r="T27" s="102" t="s">
        <v>302</v>
      </c>
      <c r="U27" s="144">
        <v>2</v>
      </c>
      <c r="V27" s="144">
        <v>0</v>
      </c>
      <c r="W27" s="144">
        <v>2</v>
      </c>
      <c r="X27" s="144">
        <v>3</v>
      </c>
      <c r="Y27" s="145">
        <v>5</v>
      </c>
      <c r="AA27" s="40"/>
      <c r="AB27" s="34"/>
      <c r="AC27" s="86"/>
      <c r="AD27" s="86"/>
      <c r="AE27" s="86"/>
      <c r="AF27" s="86"/>
      <c r="AG27" s="51"/>
    </row>
    <row r="28" spans="2:33" ht="15" customHeight="1" x14ac:dyDescent="0.2">
      <c r="B28" s="308" t="s">
        <v>304</v>
      </c>
      <c r="C28" s="308" t="s">
        <v>183</v>
      </c>
      <c r="D28" s="309">
        <v>0</v>
      </c>
      <c r="E28" s="309">
        <v>2</v>
      </c>
      <c r="F28" s="309">
        <v>0</v>
      </c>
      <c r="G28" s="309">
        <v>1</v>
      </c>
      <c r="H28" s="309">
        <v>4</v>
      </c>
      <c r="J28" s="105" t="s">
        <v>303</v>
      </c>
      <c r="K28" s="106" t="s">
        <v>119</v>
      </c>
      <c r="L28" s="95">
        <v>2</v>
      </c>
      <c r="M28" s="95">
        <v>0</v>
      </c>
      <c r="N28" s="95">
        <v>0</v>
      </c>
      <c r="O28" s="95">
        <v>2</v>
      </c>
      <c r="P28" s="110">
        <v>2</v>
      </c>
      <c r="R28" s="201" t="s">
        <v>23</v>
      </c>
      <c r="S28" s="101" t="s">
        <v>64</v>
      </c>
      <c r="T28" s="103" t="s">
        <v>178</v>
      </c>
      <c r="U28" s="95">
        <v>3</v>
      </c>
      <c r="V28" s="95">
        <v>0</v>
      </c>
      <c r="W28" s="95">
        <v>2</v>
      </c>
      <c r="X28" s="95">
        <v>4</v>
      </c>
      <c r="Y28" s="110">
        <v>6</v>
      </c>
      <c r="AA28" s="40"/>
      <c r="AB28" s="34"/>
      <c r="AC28" s="86"/>
      <c r="AD28" s="86"/>
      <c r="AE28" s="86"/>
      <c r="AF28" s="86"/>
      <c r="AG28" s="51"/>
    </row>
    <row r="29" spans="2:33" ht="15" customHeight="1" thickBot="1" x14ac:dyDescent="0.25">
      <c r="B29" s="308" t="s">
        <v>312</v>
      </c>
      <c r="C29" s="308" t="s">
        <v>122</v>
      </c>
      <c r="D29" s="309">
        <v>2</v>
      </c>
      <c r="E29" s="309">
        <v>0</v>
      </c>
      <c r="F29" s="309">
        <v>0</v>
      </c>
      <c r="G29" s="309">
        <v>2</v>
      </c>
      <c r="H29" s="309">
        <v>2</v>
      </c>
      <c r="J29" s="107" t="s">
        <v>304</v>
      </c>
      <c r="K29" s="97" t="s">
        <v>183</v>
      </c>
      <c r="L29" s="98">
        <v>0</v>
      </c>
      <c r="M29" s="98">
        <v>2</v>
      </c>
      <c r="N29" s="98">
        <v>0</v>
      </c>
      <c r="O29" s="98">
        <v>1</v>
      </c>
      <c r="P29" s="146">
        <v>4</v>
      </c>
      <c r="R29" s="201" t="s">
        <v>23</v>
      </c>
      <c r="S29" s="105" t="s">
        <v>303</v>
      </c>
      <c r="T29" s="106" t="s">
        <v>119</v>
      </c>
      <c r="U29" s="95">
        <v>2</v>
      </c>
      <c r="V29" s="95">
        <v>0</v>
      </c>
      <c r="W29" s="95">
        <v>0</v>
      </c>
      <c r="X29" s="95">
        <v>2</v>
      </c>
      <c r="Y29" s="110">
        <v>2</v>
      </c>
      <c r="AA29" s="40"/>
      <c r="AB29" s="34"/>
      <c r="AC29" s="86"/>
      <c r="AD29" s="86"/>
      <c r="AE29" s="86"/>
      <c r="AF29" s="86"/>
      <c r="AG29" s="51"/>
    </row>
    <row r="30" spans="2:33" ht="15" customHeight="1" thickBot="1" x14ac:dyDescent="0.25">
      <c r="B30" s="128"/>
      <c r="C30" s="130"/>
      <c r="D30" s="129"/>
      <c r="E30" s="129"/>
      <c r="F30" s="129"/>
      <c r="G30" s="129"/>
      <c r="H30" s="202"/>
      <c r="J30" s="248" t="s">
        <v>26</v>
      </c>
      <c r="K30" s="249"/>
      <c r="L30" s="114">
        <f t="shared" ref="L30:O30" si="0">SUM(L23:L29)</f>
        <v>15</v>
      </c>
      <c r="M30" s="114">
        <f t="shared" si="0"/>
        <v>4</v>
      </c>
      <c r="N30" s="114">
        <f t="shared" si="0"/>
        <v>6</v>
      </c>
      <c r="O30" s="114">
        <f t="shared" si="0"/>
        <v>20</v>
      </c>
      <c r="P30" s="115">
        <f>SUM(P23:P29)</f>
        <v>31</v>
      </c>
      <c r="R30" s="201" t="s">
        <v>23</v>
      </c>
      <c r="S30" s="107" t="s">
        <v>304</v>
      </c>
      <c r="T30" s="97" t="s">
        <v>183</v>
      </c>
      <c r="U30" s="98">
        <v>0</v>
      </c>
      <c r="V30" s="98">
        <v>2</v>
      </c>
      <c r="W30" s="98">
        <v>0</v>
      </c>
      <c r="X30" s="98">
        <v>1</v>
      </c>
      <c r="Y30" s="146">
        <v>4</v>
      </c>
      <c r="AA30" s="40"/>
      <c r="AB30" s="34"/>
      <c r="AC30" s="86"/>
      <c r="AD30" s="86"/>
      <c r="AE30" s="86"/>
      <c r="AF30" s="86"/>
      <c r="AG30" s="51"/>
    </row>
    <row r="31" spans="2:33" ht="15" customHeight="1" thickBot="1" x14ac:dyDescent="0.25">
      <c r="B31" s="248" t="s">
        <v>26</v>
      </c>
      <c r="C31" s="249"/>
      <c r="D31" s="114">
        <f>SUM(D23:D30)</f>
        <v>16</v>
      </c>
      <c r="E31" s="114">
        <f>SUM(E23:E30)</f>
        <v>4</v>
      </c>
      <c r="F31" s="114">
        <f>SUM(F23:F30)</f>
        <v>6</v>
      </c>
      <c r="G31" s="114">
        <f>SUM(G23:G30)</f>
        <v>21</v>
      </c>
      <c r="H31" s="115">
        <f>SUM(H23:H30)</f>
        <v>32</v>
      </c>
      <c r="J31" s="85"/>
      <c r="K31" s="28"/>
      <c r="L31" s="31"/>
      <c r="M31" s="31"/>
      <c r="N31" s="31"/>
      <c r="O31" s="31"/>
      <c r="P31" s="87"/>
      <c r="R31" s="203"/>
      <c r="S31" s="296" t="s">
        <v>25</v>
      </c>
      <c r="T31" s="297"/>
      <c r="U31" s="137">
        <f>SUM(U25:U30)</f>
        <v>12</v>
      </c>
      <c r="V31" s="137">
        <f>SUM(V25:V30)</f>
        <v>4</v>
      </c>
      <c r="W31" s="137">
        <f>SUM(W25:W30)</f>
        <v>6</v>
      </c>
      <c r="X31" s="137">
        <f>SUM(X25:X30)</f>
        <v>17</v>
      </c>
      <c r="Y31" s="84">
        <f>SUM(Y25:Y30)</f>
        <v>27</v>
      </c>
      <c r="AA31" s="133"/>
      <c r="AB31" s="113"/>
      <c r="AC31" s="82"/>
      <c r="AD31" s="82"/>
      <c r="AE31" s="82"/>
      <c r="AF31" s="82"/>
      <c r="AG31" s="143"/>
    </row>
    <row r="32" spans="2:33" ht="15" customHeight="1" thickBot="1" x14ac:dyDescent="0.25">
      <c r="B32" s="85"/>
      <c r="C32" s="28"/>
      <c r="D32" s="31"/>
      <c r="E32" s="31"/>
      <c r="F32" s="31"/>
      <c r="G32" s="31"/>
      <c r="H32" s="87"/>
      <c r="J32" s="85"/>
      <c r="K32" s="28"/>
      <c r="L32" s="31"/>
      <c r="M32" s="31"/>
      <c r="N32" s="31"/>
      <c r="O32" s="31"/>
      <c r="P32" s="87"/>
      <c r="R32" s="203"/>
      <c r="S32" s="248" t="s">
        <v>26</v>
      </c>
      <c r="T32" s="249"/>
      <c r="U32" s="116">
        <f>SUM(U24,U31)</f>
        <v>15</v>
      </c>
      <c r="V32" s="116">
        <f>SUM(V24,V31)</f>
        <v>4</v>
      </c>
      <c r="W32" s="116">
        <f>SUM(W24,W31)</f>
        <v>6</v>
      </c>
      <c r="X32" s="116">
        <f>SUM(X24,X31)</f>
        <v>20</v>
      </c>
      <c r="Y32" s="117">
        <f>SUM(Y24,Y31)</f>
        <v>31</v>
      </c>
      <c r="AA32" s="248" t="s">
        <v>26</v>
      </c>
      <c r="AB32" s="249"/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4">
        <f>SUM(AF23:AF29)</f>
        <v>0</v>
      </c>
      <c r="AG32" s="115">
        <f>SUM(AG23:AG29)</f>
        <v>0</v>
      </c>
    </row>
    <row r="33" spans="2:33" ht="15" customHeight="1" x14ac:dyDescent="0.2">
      <c r="B33" s="85"/>
      <c r="C33" s="28"/>
      <c r="D33" s="31"/>
      <c r="E33" s="31"/>
      <c r="F33" s="31"/>
      <c r="G33" s="31"/>
      <c r="H33" s="87"/>
      <c r="J33" s="85"/>
      <c r="K33" s="28"/>
      <c r="L33" s="31"/>
      <c r="M33" s="31"/>
      <c r="N33" s="31"/>
      <c r="O33" s="31"/>
      <c r="P33" s="87"/>
      <c r="R33" s="204"/>
      <c r="Y33" s="212"/>
      <c r="AA33" s="204"/>
      <c r="AG33" s="213"/>
    </row>
    <row r="34" spans="2:33" ht="15" customHeight="1" thickBot="1" x14ac:dyDescent="0.25">
      <c r="B34" s="255" t="s">
        <v>9</v>
      </c>
      <c r="C34" s="256"/>
      <c r="D34" s="256"/>
      <c r="E34" s="256"/>
      <c r="F34" s="256"/>
      <c r="G34" s="256"/>
      <c r="H34" s="257"/>
      <c r="J34" s="255" t="s">
        <v>9</v>
      </c>
      <c r="K34" s="256"/>
      <c r="L34" s="256"/>
      <c r="M34" s="256"/>
      <c r="N34" s="256"/>
      <c r="O34" s="256"/>
      <c r="P34" s="257"/>
      <c r="R34" s="204"/>
      <c r="S34" s="256" t="s">
        <v>9</v>
      </c>
      <c r="T34" s="256"/>
      <c r="U34" s="256"/>
      <c r="V34" s="256"/>
      <c r="W34" s="256"/>
      <c r="X34" s="256"/>
      <c r="Y34" s="257"/>
      <c r="AA34" s="255" t="s">
        <v>9</v>
      </c>
      <c r="AB34" s="256"/>
      <c r="AC34" s="256"/>
      <c r="AD34" s="256"/>
      <c r="AE34" s="256"/>
      <c r="AF34" s="256"/>
      <c r="AG34" s="257"/>
    </row>
    <row r="35" spans="2:33" ht="15" customHeight="1" thickBot="1" x14ac:dyDescent="0.25">
      <c r="B35" s="39" t="s">
        <v>1</v>
      </c>
      <c r="C35" s="26" t="s">
        <v>2</v>
      </c>
      <c r="D35" s="27" t="s">
        <v>0</v>
      </c>
      <c r="E35" s="27" t="s">
        <v>3</v>
      </c>
      <c r="F35" s="27" t="s">
        <v>4</v>
      </c>
      <c r="G35" s="27" t="s">
        <v>5</v>
      </c>
      <c r="H35" s="196" t="s">
        <v>6</v>
      </c>
      <c r="J35" s="39" t="s">
        <v>1</v>
      </c>
      <c r="K35" s="26" t="s">
        <v>2</v>
      </c>
      <c r="L35" s="27" t="s">
        <v>0</v>
      </c>
      <c r="M35" s="27" t="s">
        <v>3</v>
      </c>
      <c r="N35" s="27" t="s">
        <v>4</v>
      </c>
      <c r="O35" s="27" t="s">
        <v>5</v>
      </c>
      <c r="P35" s="92" t="s">
        <v>6</v>
      </c>
      <c r="R35" s="197"/>
      <c r="S35" s="170" t="s">
        <v>1</v>
      </c>
      <c r="T35" s="171" t="s">
        <v>2</v>
      </c>
      <c r="U35" s="172" t="s">
        <v>0</v>
      </c>
      <c r="V35" s="172" t="s">
        <v>3</v>
      </c>
      <c r="W35" s="172" t="s">
        <v>4</v>
      </c>
      <c r="X35" s="172" t="s">
        <v>5</v>
      </c>
      <c r="Y35" s="198" t="s">
        <v>6</v>
      </c>
      <c r="Z35" s="195"/>
      <c r="AA35" s="170" t="s">
        <v>1</v>
      </c>
      <c r="AB35" s="171" t="s">
        <v>2</v>
      </c>
      <c r="AC35" s="172" t="s">
        <v>0</v>
      </c>
      <c r="AD35" s="172" t="s">
        <v>3</v>
      </c>
      <c r="AE35" s="172" t="s">
        <v>4</v>
      </c>
      <c r="AF35" s="172" t="s">
        <v>5</v>
      </c>
      <c r="AG35" s="198" t="s">
        <v>6</v>
      </c>
    </row>
    <row r="36" spans="2:33" s="195" customFormat="1" ht="23.1" customHeight="1" x14ac:dyDescent="0.2">
      <c r="B36" s="305" t="s">
        <v>405</v>
      </c>
      <c r="C36" s="305" t="s">
        <v>406</v>
      </c>
      <c r="D36" s="306">
        <v>3</v>
      </c>
      <c r="E36" s="306">
        <v>2</v>
      </c>
      <c r="F36" s="306">
        <v>0</v>
      </c>
      <c r="G36" s="306">
        <v>4</v>
      </c>
      <c r="H36" s="306">
        <v>5</v>
      </c>
      <c r="I36" s="187"/>
      <c r="J36" s="104" t="s">
        <v>161</v>
      </c>
      <c r="K36" s="100" t="s">
        <v>305</v>
      </c>
      <c r="L36" s="96">
        <v>2</v>
      </c>
      <c r="M36" s="96">
        <v>0</v>
      </c>
      <c r="N36" s="96">
        <v>2</v>
      </c>
      <c r="O36" s="96">
        <v>3</v>
      </c>
      <c r="P36" s="108">
        <v>5</v>
      </c>
      <c r="R36" s="201" t="s">
        <v>22</v>
      </c>
      <c r="S36" s="104" t="s">
        <v>161</v>
      </c>
      <c r="T36" s="100" t="s">
        <v>305</v>
      </c>
      <c r="U36" s="96">
        <v>2</v>
      </c>
      <c r="V36" s="96">
        <v>0</v>
      </c>
      <c r="W36" s="96">
        <v>2</v>
      </c>
      <c r="X36" s="96">
        <v>3</v>
      </c>
      <c r="Y36" s="108">
        <v>5</v>
      </c>
      <c r="Z36" s="186"/>
      <c r="AA36" s="104" t="s">
        <v>161</v>
      </c>
      <c r="AB36" s="100" t="s">
        <v>305</v>
      </c>
      <c r="AC36" s="96">
        <v>2</v>
      </c>
      <c r="AD36" s="96">
        <v>0</v>
      </c>
      <c r="AE36" s="96">
        <v>2</v>
      </c>
      <c r="AF36" s="96">
        <v>3</v>
      </c>
      <c r="AG36" s="108">
        <v>5</v>
      </c>
    </row>
    <row r="37" spans="2:33" ht="15" customHeight="1" x14ac:dyDescent="0.2">
      <c r="B37" s="307" t="s">
        <v>407</v>
      </c>
      <c r="C37" s="305" t="s">
        <v>408</v>
      </c>
      <c r="D37" s="306">
        <v>2</v>
      </c>
      <c r="E37" s="306">
        <v>0</v>
      </c>
      <c r="F37" s="306">
        <v>2</v>
      </c>
      <c r="G37" s="306">
        <v>3</v>
      </c>
      <c r="H37" s="306">
        <v>4</v>
      </c>
      <c r="J37" s="93" t="s">
        <v>94</v>
      </c>
      <c r="K37" s="94" t="s">
        <v>306</v>
      </c>
      <c r="L37" s="96">
        <v>2</v>
      </c>
      <c r="M37" s="96">
        <v>2</v>
      </c>
      <c r="N37" s="96">
        <v>0</v>
      </c>
      <c r="O37" s="96">
        <v>3</v>
      </c>
      <c r="P37" s="108">
        <v>5</v>
      </c>
      <c r="R37" s="201" t="s">
        <v>22</v>
      </c>
      <c r="S37" s="93" t="s">
        <v>94</v>
      </c>
      <c r="T37" s="94" t="s">
        <v>306</v>
      </c>
      <c r="U37" s="96">
        <v>2</v>
      </c>
      <c r="V37" s="96">
        <v>2</v>
      </c>
      <c r="W37" s="96">
        <v>0</v>
      </c>
      <c r="X37" s="96">
        <v>3</v>
      </c>
      <c r="Y37" s="108">
        <v>5</v>
      </c>
      <c r="AA37" s="40"/>
      <c r="AB37" s="34"/>
      <c r="AC37" s="86"/>
      <c r="AD37" s="86"/>
      <c r="AE37" s="86"/>
      <c r="AF37" s="86"/>
      <c r="AG37" s="51"/>
    </row>
    <row r="38" spans="2:33" ht="15" customHeight="1" x14ac:dyDescent="0.2">
      <c r="B38" s="307" t="s">
        <v>71</v>
      </c>
      <c r="C38" s="305" t="s">
        <v>319</v>
      </c>
      <c r="D38" s="306">
        <v>3</v>
      </c>
      <c r="E38" s="306">
        <v>0</v>
      </c>
      <c r="F38" s="306">
        <v>0</v>
      </c>
      <c r="G38" s="306">
        <v>3</v>
      </c>
      <c r="H38" s="306">
        <v>4</v>
      </c>
      <c r="J38" s="101" t="s">
        <v>160</v>
      </c>
      <c r="K38" s="102" t="s">
        <v>307</v>
      </c>
      <c r="L38" s="144">
        <v>3</v>
      </c>
      <c r="M38" s="144">
        <v>0</v>
      </c>
      <c r="N38" s="144">
        <v>2</v>
      </c>
      <c r="O38" s="144">
        <v>4</v>
      </c>
      <c r="P38" s="145">
        <v>6</v>
      </c>
      <c r="R38" s="201" t="s">
        <v>22</v>
      </c>
      <c r="S38" s="101" t="s">
        <v>160</v>
      </c>
      <c r="T38" s="102" t="s">
        <v>307</v>
      </c>
      <c r="U38" s="144">
        <v>3</v>
      </c>
      <c r="V38" s="144">
        <v>0</v>
      </c>
      <c r="W38" s="144">
        <v>2</v>
      </c>
      <c r="X38" s="144">
        <v>4</v>
      </c>
      <c r="Y38" s="145">
        <v>6</v>
      </c>
      <c r="AA38" s="40"/>
      <c r="AB38" s="34"/>
      <c r="AC38" s="86"/>
      <c r="AD38" s="86"/>
      <c r="AE38" s="86"/>
      <c r="AF38" s="86"/>
      <c r="AG38" s="51"/>
    </row>
    <row r="39" spans="2:33" ht="15" customHeight="1" x14ac:dyDescent="0.2">
      <c r="B39" s="307" t="s">
        <v>112</v>
      </c>
      <c r="C39" s="305" t="s">
        <v>39</v>
      </c>
      <c r="D39" s="306">
        <v>2</v>
      </c>
      <c r="E39" s="306">
        <v>2</v>
      </c>
      <c r="F39" s="306">
        <v>0</v>
      </c>
      <c r="G39" s="306">
        <v>3</v>
      </c>
      <c r="H39" s="306">
        <v>5</v>
      </c>
      <c r="J39" s="101" t="s">
        <v>112</v>
      </c>
      <c r="K39" s="102" t="s">
        <v>186</v>
      </c>
      <c r="L39" s="144">
        <v>2</v>
      </c>
      <c r="M39" s="144">
        <v>2</v>
      </c>
      <c r="N39" s="144">
        <v>0</v>
      </c>
      <c r="O39" s="144">
        <v>3</v>
      </c>
      <c r="P39" s="145">
        <v>5</v>
      </c>
      <c r="R39" s="201" t="s">
        <v>22</v>
      </c>
      <c r="S39" s="101" t="s">
        <v>112</v>
      </c>
      <c r="T39" s="102" t="s">
        <v>186</v>
      </c>
      <c r="U39" s="144">
        <v>2</v>
      </c>
      <c r="V39" s="144">
        <v>2</v>
      </c>
      <c r="W39" s="144">
        <v>0</v>
      </c>
      <c r="X39" s="144">
        <v>3</v>
      </c>
      <c r="Y39" s="145">
        <v>5</v>
      </c>
      <c r="AA39" s="40"/>
      <c r="AB39" s="34"/>
      <c r="AC39" s="86"/>
      <c r="AD39" s="86"/>
      <c r="AE39" s="86"/>
      <c r="AF39" s="86"/>
      <c r="AG39" s="51"/>
    </row>
    <row r="40" spans="2:33" ht="15" customHeight="1" x14ac:dyDescent="0.2">
      <c r="B40" s="305" t="s">
        <v>76</v>
      </c>
      <c r="C40" s="305" t="s">
        <v>30</v>
      </c>
      <c r="D40" s="306">
        <v>2</v>
      </c>
      <c r="E40" s="306">
        <v>0</v>
      </c>
      <c r="F40" s="306">
        <v>0</v>
      </c>
      <c r="G40" s="306">
        <v>2</v>
      </c>
      <c r="H40" s="306">
        <v>3</v>
      </c>
      <c r="J40" s="101" t="s">
        <v>156</v>
      </c>
      <c r="K40" s="103" t="s">
        <v>30</v>
      </c>
      <c r="L40" s="95">
        <v>2</v>
      </c>
      <c r="M40" s="95">
        <v>0</v>
      </c>
      <c r="N40" s="95">
        <v>0</v>
      </c>
      <c r="O40" s="95">
        <v>2</v>
      </c>
      <c r="P40" s="110">
        <v>3</v>
      </c>
      <c r="R40" s="201"/>
      <c r="S40" s="296" t="s">
        <v>24</v>
      </c>
      <c r="T40" s="297"/>
      <c r="U40" s="214">
        <f>SUM(U36:U39)</f>
        <v>9</v>
      </c>
      <c r="V40" s="214">
        <f>SUM(V36:V39)</f>
        <v>4</v>
      </c>
      <c r="W40" s="214">
        <f>SUM(W36:W39)</f>
        <v>4</v>
      </c>
      <c r="X40" s="214">
        <f>SUM(X36:X39)</f>
        <v>13</v>
      </c>
      <c r="Y40" s="215">
        <f>SUM(Y36:Y39)</f>
        <v>21</v>
      </c>
      <c r="AA40" s="40"/>
      <c r="AB40" s="34"/>
      <c r="AC40" s="86"/>
      <c r="AD40" s="86"/>
      <c r="AE40" s="86"/>
      <c r="AF40" s="86"/>
      <c r="AG40" s="51"/>
    </row>
    <row r="41" spans="2:33" ht="31.5" x14ac:dyDescent="0.2">
      <c r="B41" s="305" t="s">
        <v>309</v>
      </c>
      <c r="C41" s="305" t="s">
        <v>294</v>
      </c>
      <c r="D41" s="306">
        <v>2</v>
      </c>
      <c r="E41" s="306">
        <v>0</v>
      </c>
      <c r="F41" s="306">
        <v>0</v>
      </c>
      <c r="G41" s="306">
        <v>2</v>
      </c>
      <c r="H41" s="306">
        <v>2</v>
      </c>
      <c r="J41" s="105" t="s">
        <v>308</v>
      </c>
      <c r="K41" s="106" t="s">
        <v>140</v>
      </c>
      <c r="L41" s="95">
        <v>2</v>
      </c>
      <c r="M41" s="95">
        <v>0</v>
      </c>
      <c r="N41" s="95">
        <v>0</v>
      </c>
      <c r="O41" s="95">
        <v>2</v>
      </c>
      <c r="P41" s="110">
        <v>2</v>
      </c>
      <c r="R41" s="201" t="s">
        <v>23</v>
      </c>
      <c r="S41" s="105" t="s">
        <v>308</v>
      </c>
      <c r="T41" s="106" t="s">
        <v>140</v>
      </c>
      <c r="U41" s="95">
        <v>2</v>
      </c>
      <c r="V41" s="95">
        <v>0</v>
      </c>
      <c r="W41" s="95">
        <v>0</v>
      </c>
      <c r="X41" s="95">
        <v>2</v>
      </c>
      <c r="Y41" s="110">
        <v>2</v>
      </c>
      <c r="AA41" s="40"/>
      <c r="AB41" s="34"/>
      <c r="AC41" s="86"/>
      <c r="AD41" s="86"/>
      <c r="AE41" s="86"/>
      <c r="AF41" s="86"/>
      <c r="AG41" s="51"/>
    </row>
    <row r="42" spans="2:33" ht="26.25" thickBot="1" x14ac:dyDescent="0.25">
      <c r="B42" s="305" t="s">
        <v>298</v>
      </c>
      <c r="C42" s="305" t="s">
        <v>177</v>
      </c>
      <c r="D42" s="306">
        <v>2</v>
      </c>
      <c r="E42" s="306">
        <v>0</v>
      </c>
      <c r="F42" s="306">
        <v>0</v>
      </c>
      <c r="G42" s="306">
        <v>2</v>
      </c>
      <c r="H42" s="306">
        <v>2</v>
      </c>
      <c r="J42" s="107" t="s">
        <v>309</v>
      </c>
      <c r="K42" s="97" t="s">
        <v>294</v>
      </c>
      <c r="L42" s="98">
        <v>2</v>
      </c>
      <c r="M42" s="98">
        <v>0</v>
      </c>
      <c r="N42" s="98">
        <v>0</v>
      </c>
      <c r="O42" s="98">
        <v>2</v>
      </c>
      <c r="P42" s="146">
        <v>2</v>
      </c>
      <c r="R42" s="201" t="s">
        <v>23</v>
      </c>
      <c r="S42" s="107" t="s">
        <v>309</v>
      </c>
      <c r="T42" s="97" t="s">
        <v>294</v>
      </c>
      <c r="U42" s="98">
        <v>2</v>
      </c>
      <c r="V42" s="98">
        <v>0</v>
      </c>
      <c r="W42" s="98">
        <v>0</v>
      </c>
      <c r="X42" s="98">
        <v>2</v>
      </c>
      <c r="Y42" s="146">
        <v>2</v>
      </c>
      <c r="AA42" s="40"/>
      <c r="AB42" s="34"/>
      <c r="AC42" s="86"/>
      <c r="AD42" s="86"/>
      <c r="AE42" s="86"/>
      <c r="AF42" s="86"/>
      <c r="AG42" s="51"/>
    </row>
    <row r="43" spans="2:33" ht="13.5" customHeight="1" thickBot="1" x14ac:dyDescent="0.25">
      <c r="B43" s="307" t="s">
        <v>13</v>
      </c>
      <c r="C43" s="305" t="s">
        <v>127</v>
      </c>
      <c r="D43" s="306">
        <v>3</v>
      </c>
      <c r="E43" s="306">
        <v>0</v>
      </c>
      <c r="F43" s="306">
        <v>0</v>
      </c>
      <c r="G43" s="306">
        <v>3</v>
      </c>
      <c r="H43" s="306">
        <v>5</v>
      </c>
      <c r="J43" s="248" t="s">
        <v>26</v>
      </c>
      <c r="K43" s="249"/>
      <c r="L43" s="114">
        <f>SUM(L35:L42)</f>
        <v>15</v>
      </c>
      <c r="M43" s="114">
        <f>SUM(M35:M42)</f>
        <v>4</v>
      </c>
      <c r="N43" s="114">
        <f>SUM(N35:N42)</f>
        <v>4</v>
      </c>
      <c r="O43" s="114">
        <f>SUM(O35:O42)</f>
        <v>19</v>
      </c>
      <c r="P43" s="115">
        <f>SUM(P35:P42)</f>
        <v>28</v>
      </c>
      <c r="R43" s="201" t="s">
        <v>23</v>
      </c>
      <c r="S43" s="101" t="s">
        <v>156</v>
      </c>
      <c r="T43" s="103" t="s">
        <v>30</v>
      </c>
      <c r="U43" s="95">
        <v>2</v>
      </c>
      <c r="V43" s="95">
        <v>0</v>
      </c>
      <c r="W43" s="95">
        <v>0</v>
      </c>
      <c r="X43" s="95">
        <v>2</v>
      </c>
      <c r="Y43" s="110">
        <v>3</v>
      </c>
      <c r="AA43" s="40"/>
      <c r="AB43" s="34"/>
      <c r="AC43" s="86"/>
      <c r="AD43" s="86"/>
      <c r="AE43" s="86"/>
      <c r="AF43" s="86"/>
      <c r="AG43" s="51"/>
    </row>
    <row r="44" spans="2:33" ht="15" customHeight="1" thickBot="1" x14ac:dyDescent="0.25">
      <c r="B44" s="248" t="s">
        <v>26</v>
      </c>
      <c r="C44" s="249"/>
      <c r="D44" s="114">
        <f>SUM(D35:D43)</f>
        <v>19</v>
      </c>
      <c r="E44" s="114">
        <f>SUM(E35:E43)</f>
        <v>4</v>
      </c>
      <c r="F44" s="114">
        <f>SUM(F35:F43)</f>
        <v>2</v>
      </c>
      <c r="G44" s="114">
        <f>SUM(G35:G43)</f>
        <v>22</v>
      </c>
      <c r="H44" s="115">
        <f>SUM(H35:H43)</f>
        <v>30</v>
      </c>
      <c r="J44" s="250"/>
      <c r="K44" s="251"/>
      <c r="L44" s="31"/>
      <c r="M44" s="31"/>
      <c r="N44" s="31"/>
      <c r="O44" s="31"/>
      <c r="P44" s="87"/>
      <c r="R44" s="203"/>
      <c r="S44" s="296" t="s">
        <v>25</v>
      </c>
      <c r="T44" s="297"/>
      <c r="U44" s="138">
        <f>SUM(U41:U43)</f>
        <v>6</v>
      </c>
      <c r="V44" s="138">
        <f>SUM(V41:V43)</f>
        <v>0</v>
      </c>
      <c r="W44" s="138">
        <f>SUM(W41:W43)</f>
        <v>0</v>
      </c>
      <c r="X44" s="138">
        <f>SUM(X41:X43)</f>
        <v>6</v>
      </c>
      <c r="Y44" s="139">
        <f>SUM(Y41:Y43)</f>
        <v>7</v>
      </c>
      <c r="AA44" s="133"/>
      <c r="AB44" s="113"/>
      <c r="AC44" s="82"/>
      <c r="AD44" s="82"/>
      <c r="AE44" s="82"/>
      <c r="AF44" s="82"/>
      <c r="AG44" s="143"/>
    </row>
    <row r="45" spans="2:33" ht="15" customHeight="1" thickBot="1" x14ac:dyDescent="0.25">
      <c r="B45" s="85"/>
      <c r="C45" s="28"/>
      <c r="D45" s="31"/>
      <c r="E45" s="31"/>
      <c r="F45" s="31"/>
      <c r="G45" s="31"/>
      <c r="H45" s="87"/>
      <c r="J45" s="85"/>
      <c r="K45" s="28"/>
      <c r="L45" s="31"/>
      <c r="M45" s="31"/>
      <c r="N45" s="31"/>
      <c r="O45" s="31"/>
      <c r="P45" s="87"/>
      <c r="R45" s="203"/>
      <c r="S45" s="248" t="s">
        <v>26</v>
      </c>
      <c r="T45" s="249"/>
      <c r="U45" s="116">
        <f t="shared" ref="U45:X45" si="1">SUM(U40,U44)</f>
        <v>15</v>
      </c>
      <c r="V45" s="116">
        <f t="shared" si="1"/>
        <v>4</v>
      </c>
      <c r="W45" s="116">
        <f t="shared" si="1"/>
        <v>4</v>
      </c>
      <c r="X45" s="116">
        <f t="shared" si="1"/>
        <v>19</v>
      </c>
      <c r="Y45" s="117">
        <f>SUM(Y40,Y44)</f>
        <v>28</v>
      </c>
      <c r="AA45" s="248" t="s">
        <v>26</v>
      </c>
      <c r="AB45" s="249"/>
      <c r="AC45" s="114">
        <f>SUM(AC36:AC42)</f>
        <v>2</v>
      </c>
      <c r="AD45" s="114">
        <f>SUM(AD36:AD42)</f>
        <v>0</v>
      </c>
      <c r="AE45" s="114">
        <f>SUM(AE36:AE42)</f>
        <v>2</v>
      </c>
      <c r="AF45" s="114">
        <f>SUM(AF36:AF42)</f>
        <v>3</v>
      </c>
      <c r="AG45" s="115">
        <f>SUM(AG36:AG42)</f>
        <v>5</v>
      </c>
    </row>
    <row r="46" spans="2:33" ht="15" customHeight="1" x14ac:dyDescent="0.2">
      <c r="B46" s="85"/>
      <c r="C46" s="28"/>
      <c r="D46" s="31"/>
      <c r="E46" s="31"/>
      <c r="F46" s="31"/>
      <c r="G46" s="31"/>
      <c r="H46" s="87"/>
      <c r="J46" s="85"/>
      <c r="K46" s="28"/>
      <c r="L46" s="31"/>
      <c r="M46" s="31"/>
      <c r="N46" s="31"/>
      <c r="O46" s="31"/>
      <c r="P46" s="87"/>
      <c r="R46" s="204"/>
      <c r="Y46" s="212"/>
      <c r="AA46" s="85"/>
      <c r="AB46" s="60"/>
      <c r="AC46" s="31"/>
      <c r="AD46" s="31"/>
      <c r="AE46" s="31"/>
      <c r="AF46" s="31"/>
      <c r="AG46" s="87"/>
    </row>
    <row r="47" spans="2:33" ht="15" customHeight="1" thickBot="1" x14ac:dyDescent="0.25">
      <c r="B47" s="255" t="s">
        <v>10</v>
      </c>
      <c r="C47" s="256"/>
      <c r="D47" s="256"/>
      <c r="E47" s="256"/>
      <c r="F47" s="256"/>
      <c r="G47" s="256"/>
      <c r="H47" s="257"/>
      <c r="J47" s="255" t="s">
        <v>10</v>
      </c>
      <c r="K47" s="256"/>
      <c r="L47" s="256"/>
      <c r="M47" s="256"/>
      <c r="N47" s="256"/>
      <c r="O47" s="256"/>
      <c r="P47" s="257"/>
      <c r="R47" s="204"/>
      <c r="S47" s="256" t="s">
        <v>10</v>
      </c>
      <c r="T47" s="256"/>
      <c r="U47" s="256"/>
      <c r="V47" s="256"/>
      <c r="W47" s="256"/>
      <c r="X47" s="256"/>
      <c r="Y47" s="257"/>
      <c r="Z47" s="195"/>
      <c r="AA47" s="255" t="s">
        <v>10</v>
      </c>
      <c r="AB47" s="256"/>
      <c r="AC47" s="256"/>
      <c r="AD47" s="256"/>
      <c r="AE47" s="256"/>
      <c r="AF47" s="256"/>
      <c r="AG47" s="257"/>
    </row>
    <row r="48" spans="2:33" s="195" customFormat="1" ht="23.1" customHeight="1" thickBot="1" x14ac:dyDescent="0.25">
      <c r="B48" s="39" t="s">
        <v>1</v>
      </c>
      <c r="C48" s="26" t="s">
        <v>2</v>
      </c>
      <c r="D48" s="27" t="s">
        <v>0</v>
      </c>
      <c r="E48" s="27" t="s">
        <v>3</v>
      </c>
      <c r="F48" s="27" t="s">
        <v>4</v>
      </c>
      <c r="G48" s="27" t="s">
        <v>5</v>
      </c>
      <c r="H48" s="196" t="s">
        <v>6</v>
      </c>
      <c r="I48" s="187"/>
      <c r="J48" s="39" t="s">
        <v>1</v>
      </c>
      <c r="K48" s="26" t="s">
        <v>2</v>
      </c>
      <c r="L48" s="27" t="s">
        <v>0</v>
      </c>
      <c r="M48" s="27" t="s">
        <v>3</v>
      </c>
      <c r="N48" s="27" t="s">
        <v>4</v>
      </c>
      <c r="O48" s="27" t="s">
        <v>5</v>
      </c>
      <c r="P48" s="92" t="s">
        <v>6</v>
      </c>
      <c r="R48" s="197"/>
      <c r="S48" s="170" t="s">
        <v>1</v>
      </c>
      <c r="T48" s="171" t="s">
        <v>2</v>
      </c>
      <c r="U48" s="172" t="s">
        <v>0</v>
      </c>
      <c r="V48" s="172" t="s">
        <v>3</v>
      </c>
      <c r="W48" s="172" t="s">
        <v>4</v>
      </c>
      <c r="X48" s="172" t="s">
        <v>5</v>
      </c>
      <c r="Y48" s="198" t="s">
        <v>6</v>
      </c>
      <c r="Z48" s="186"/>
      <c r="AA48" s="170" t="s">
        <v>1</v>
      </c>
      <c r="AB48" s="171" t="s">
        <v>2</v>
      </c>
      <c r="AC48" s="172" t="s">
        <v>0</v>
      </c>
      <c r="AD48" s="172" t="s">
        <v>3</v>
      </c>
      <c r="AE48" s="172" t="s">
        <v>4</v>
      </c>
      <c r="AF48" s="172" t="s">
        <v>5</v>
      </c>
      <c r="AG48" s="198" t="s">
        <v>6</v>
      </c>
    </row>
    <row r="49" spans="2:33" ht="15" customHeight="1" x14ac:dyDescent="0.2">
      <c r="B49" s="308" t="s">
        <v>145</v>
      </c>
      <c r="C49" s="305" t="s">
        <v>409</v>
      </c>
      <c r="D49" s="309">
        <v>2</v>
      </c>
      <c r="E49" s="306">
        <v>2</v>
      </c>
      <c r="F49" s="306">
        <v>0</v>
      </c>
      <c r="G49" s="309">
        <v>3</v>
      </c>
      <c r="H49" s="309">
        <v>5</v>
      </c>
      <c r="J49" s="104" t="s">
        <v>159</v>
      </c>
      <c r="K49" s="100" t="s">
        <v>310</v>
      </c>
      <c r="L49" s="96">
        <v>3</v>
      </c>
      <c r="M49" s="96">
        <v>0</v>
      </c>
      <c r="N49" s="96">
        <v>2</v>
      </c>
      <c r="O49" s="96">
        <v>4</v>
      </c>
      <c r="P49" s="108">
        <v>6</v>
      </c>
      <c r="R49" s="201" t="s">
        <v>22</v>
      </c>
      <c r="S49" s="104" t="s">
        <v>159</v>
      </c>
      <c r="T49" s="100" t="s">
        <v>310</v>
      </c>
      <c r="U49" s="96">
        <v>3</v>
      </c>
      <c r="V49" s="96">
        <v>0</v>
      </c>
      <c r="W49" s="96">
        <v>2</v>
      </c>
      <c r="X49" s="96">
        <v>4</v>
      </c>
      <c r="Y49" s="108">
        <v>6</v>
      </c>
      <c r="AA49" s="104" t="s">
        <v>159</v>
      </c>
      <c r="AB49" s="100" t="s">
        <v>310</v>
      </c>
      <c r="AC49" s="96">
        <v>3</v>
      </c>
      <c r="AD49" s="96">
        <v>0</v>
      </c>
      <c r="AE49" s="96">
        <v>2</v>
      </c>
      <c r="AF49" s="96">
        <v>4</v>
      </c>
      <c r="AG49" s="108">
        <v>6</v>
      </c>
    </row>
    <row r="50" spans="2:33" ht="15" customHeight="1" x14ac:dyDescent="0.2">
      <c r="B50" s="308" t="s">
        <v>321</v>
      </c>
      <c r="C50" s="305" t="s">
        <v>410</v>
      </c>
      <c r="D50" s="309">
        <v>3</v>
      </c>
      <c r="E50" s="306">
        <v>0</v>
      </c>
      <c r="F50" s="306">
        <v>0</v>
      </c>
      <c r="G50" s="309">
        <v>3</v>
      </c>
      <c r="H50" s="309">
        <v>5</v>
      </c>
      <c r="J50" s="93" t="s">
        <v>96</v>
      </c>
      <c r="K50" s="94" t="s">
        <v>311</v>
      </c>
      <c r="L50" s="96">
        <v>3</v>
      </c>
      <c r="M50" s="96">
        <v>0</v>
      </c>
      <c r="N50" s="96">
        <v>2</v>
      </c>
      <c r="O50" s="96">
        <v>4</v>
      </c>
      <c r="P50" s="108">
        <v>6</v>
      </c>
      <c r="R50" s="201" t="s">
        <v>22</v>
      </c>
      <c r="S50" s="93" t="s">
        <v>96</v>
      </c>
      <c r="T50" s="94" t="s">
        <v>311</v>
      </c>
      <c r="U50" s="96">
        <v>3</v>
      </c>
      <c r="V50" s="96">
        <v>0</v>
      </c>
      <c r="W50" s="96">
        <v>2</v>
      </c>
      <c r="X50" s="96">
        <v>4</v>
      </c>
      <c r="Y50" s="108">
        <v>6</v>
      </c>
      <c r="AA50" s="93" t="s">
        <v>96</v>
      </c>
      <c r="AB50" s="94" t="s">
        <v>311</v>
      </c>
      <c r="AC50" s="96">
        <v>3</v>
      </c>
      <c r="AD50" s="96">
        <v>0</v>
      </c>
      <c r="AE50" s="96">
        <v>2</v>
      </c>
      <c r="AF50" s="96">
        <v>4</v>
      </c>
      <c r="AG50" s="108">
        <v>6</v>
      </c>
    </row>
    <row r="51" spans="2:33" ht="15.75" x14ac:dyDescent="0.2">
      <c r="B51" s="308" t="s">
        <v>292</v>
      </c>
      <c r="C51" s="308" t="s">
        <v>190</v>
      </c>
      <c r="D51" s="309">
        <v>0</v>
      </c>
      <c r="E51" s="309">
        <v>0</v>
      </c>
      <c r="F51" s="309">
        <v>0</v>
      </c>
      <c r="G51" s="309">
        <v>0</v>
      </c>
      <c r="H51" s="309">
        <v>5</v>
      </c>
      <c r="J51" s="101" t="s">
        <v>158</v>
      </c>
      <c r="K51" s="102" t="s">
        <v>125</v>
      </c>
      <c r="L51" s="144">
        <v>3</v>
      </c>
      <c r="M51" s="144">
        <v>0</v>
      </c>
      <c r="N51" s="144">
        <v>0</v>
      </c>
      <c r="O51" s="144">
        <v>3</v>
      </c>
      <c r="P51" s="145">
        <v>5</v>
      </c>
      <c r="R51" s="201" t="s">
        <v>22</v>
      </c>
      <c r="S51" s="101" t="s">
        <v>158</v>
      </c>
      <c r="T51" s="102" t="s">
        <v>125</v>
      </c>
      <c r="U51" s="144">
        <v>3</v>
      </c>
      <c r="V51" s="144">
        <v>0</v>
      </c>
      <c r="W51" s="144">
        <v>0</v>
      </c>
      <c r="X51" s="144">
        <v>3</v>
      </c>
      <c r="Y51" s="145">
        <v>5</v>
      </c>
      <c r="AA51" s="40"/>
      <c r="AB51" s="34"/>
      <c r="AC51" s="86"/>
      <c r="AD51" s="86"/>
      <c r="AE51" s="86"/>
      <c r="AF51" s="86"/>
      <c r="AG51" s="51"/>
    </row>
    <row r="52" spans="2:33" ht="31.5" x14ac:dyDescent="0.2">
      <c r="B52" s="308" t="s">
        <v>66</v>
      </c>
      <c r="C52" s="308" t="s">
        <v>180</v>
      </c>
      <c r="D52" s="309">
        <v>3</v>
      </c>
      <c r="E52" s="309">
        <v>0</v>
      </c>
      <c r="F52" s="309">
        <v>2</v>
      </c>
      <c r="G52" s="309">
        <v>4</v>
      </c>
      <c r="H52" s="309">
        <v>6</v>
      </c>
      <c r="J52" s="101" t="s">
        <v>150</v>
      </c>
      <c r="K52" s="102" t="s">
        <v>55</v>
      </c>
      <c r="L52" s="144">
        <v>3</v>
      </c>
      <c r="M52" s="144">
        <v>0</v>
      </c>
      <c r="N52" s="144">
        <v>0</v>
      </c>
      <c r="O52" s="144">
        <v>3</v>
      </c>
      <c r="P52" s="145">
        <v>5</v>
      </c>
      <c r="R52" s="201" t="s">
        <v>22</v>
      </c>
      <c r="S52" s="107" t="s">
        <v>171</v>
      </c>
      <c r="T52" s="97" t="s">
        <v>190</v>
      </c>
      <c r="U52" s="98">
        <v>0</v>
      </c>
      <c r="V52" s="98">
        <v>0</v>
      </c>
      <c r="W52" s="98">
        <v>0</v>
      </c>
      <c r="X52" s="98">
        <v>0</v>
      </c>
      <c r="Y52" s="146">
        <v>5</v>
      </c>
      <c r="AA52" s="40"/>
      <c r="AB52" s="34"/>
      <c r="AC52" s="86"/>
      <c r="AD52" s="86"/>
      <c r="AE52" s="86"/>
      <c r="AF52" s="86"/>
      <c r="AG52" s="51"/>
    </row>
    <row r="53" spans="2:33" ht="15" customHeight="1" x14ac:dyDescent="0.2">
      <c r="B53" s="308" t="s">
        <v>150</v>
      </c>
      <c r="C53" s="308" t="s">
        <v>55</v>
      </c>
      <c r="D53" s="309">
        <v>3</v>
      </c>
      <c r="E53" s="309">
        <v>0</v>
      </c>
      <c r="F53" s="309">
        <v>0</v>
      </c>
      <c r="G53" s="309">
        <v>3</v>
      </c>
      <c r="H53" s="309">
        <v>5</v>
      </c>
      <c r="J53" s="101" t="s">
        <v>312</v>
      </c>
      <c r="K53" s="103" t="s">
        <v>122</v>
      </c>
      <c r="L53" s="95">
        <v>2</v>
      </c>
      <c r="M53" s="95">
        <v>0</v>
      </c>
      <c r="N53" s="95">
        <v>0</v>
      </c>
      <c r="O53" s="95">
        <v>2</v>
      </c>
      <c r="P53" s="110">
        <v>2</v>
      </c>
      <c r="R53" s="201" t="s">
        <v>22</v>
      </c>
      <c r="S53" s="101" t="s">
        <v>150</v>
      </c>
      <c r="T53" s="102" t="s">
        <v>55</v>
      </c>
      <c r="U53" s="144">
        <v>3</v>
      </c>
      <c r="V53" s="144">
        <v>0</v>
      </c>
      <c r="W53" s="144">
        <v>0</v>
      </c>
      <c r="X53" s="144">
        <v>3</v>
      </c>
      <c r="Y53" s="145">
        <v>5</v>
      </c>
      <c r="AA53" s="40"/>
      <c r="AB53" s="34"/>
      <c r="AC53" s="86"/>
      <c r="AD53" s="86"/>
      <c r="AE53" s="86"/>
      <c r="AF53" s="86"/>
      <c r="AG53" s="51"/>
    </row>
    <row r="54" spans="2:33" ht="23.25" customHeight="1" x14ac:dyDescent="0.2">
      <c r="B54" s="308" t="s">
        <v>313</v>
      </c>
      <c r="C54" s="308" t="s">
        <v>296</v>
      </c>
      <c r="D54" s="309">
        <v>2</v>
      </c>
      <c r="E54" s="309">
        <v>0</v>
      </c>
      <c r="F54" s="309">
        <v>0</v>
      </c>
      <c r="G54" s="309">
        <v>2</v>
      </c>
      <c r="H54" s="309">
        <v>2</v>
      </c>
      <c r="J54" s="105" t="s">
        <v>313</v>
      </c>
      <c r="K54" s="106" t="s">
        <v>296</v>
      </c>
      <c r="L54" s="95">
        <v>2</v>
      </c>
      <c r="M54" s="95">
        <v>0</v>
      </c>
      <c r="N54" s="95">
        <v>0</v>
      </c>
      <c r="O54" s="95">
        <v>2</v>
      </c>
      <c r="P54" s="110">
        <v>2</v>
      </c>
      <c r="R54" s="200"/>
      <c r="S54" s="296" t="s">
        <v>24</v>
      </c>
      <c r="T54" s="297"/>
      <c r="U54" s="214">
        <f>SUM(U49:U53)</f>
        <v>12</v>
      </c>
      <c r="V54" s="214">
        <f>SUM(V49:V53)</f>
        <v>0</v>
      </c>
      <c r="W54" s="214">
        <f>SUM(W49:W53)</f>
        <v>4</v>
      </c>
      <c r="X54" s="214">
        <f>SUM(X49:X53)</f>
        <v>14</v>
      </c>
      <c r="Y54" s="215">
        <f>SUM(Y49:Y53)</f>
        <v>27</v>
      </c>
      <c r="AA54" s="40"/>
      <c r="AB54" s="34"/>
      <c r="AC54" s="86"/>
      <c r="AD54" s="86"/>
      <c r="AE54" s="86"/>
      <c r="AF54" s="86"/>
      <c r="AG54" s="51"/>
    </row>
    <row r="55" spans="2:33" ht="15" customHeight="1" thickBot="1" x14ac:dyDescent="0.25">
      <c r="B55" s="308" t="s">
        <v>303</v>
      </c>
      <c r="C55" s="305" t="s">
        <v>119</v>
      </c>
      <c r="D55" s="309">
        <v>2</v>
      </c>
      <c r="E55" s="306">
        <v>0</v>
      </c>
      <c r="F55" s="306">
        <v>0</v>
      </c>
      <c r="G55" s="309">
        <v>2</v>
      </c>
      <c r="H55" s="309">
        <v>2</v>
      </c>
      <c r="J55" s="107" t="s">
        <v>171</v>
      </c>
      <c r="K55" s="97" t="s">
        <v>190</v>
      </c>
      <c r="L55" s="98">
        <v>0</v>
      </c>
      <c r="M55" s="98">
        <v>0</v>
      </c>
      <c r="N55" s="98">
        <v>0</v>
      </c>
      <c r="O55" s="98">
        <v>0</v>
      </c>
      <c r="P55" s="146">
        <v>5</v>
      </c>
      <c r="R55" s="201" t="s">
        <v>23</v>
      </c>
      <c r="S55" s="101" t="s">
        <v>312</v>
      </c>
      <c r="T55" s="103" t="s">
        <v>122</v>
      </c>
      <c r="U55" s="95">
        <v>2</v>
      </c>
      <c r="V55" s="95">
        <v>0</v>
      </c>
      <c r="W55" s="95">
        <v>0</v>
      </c>
      <c r="X55" s="95">
        <v>2</v>
      </c>
      <c r="Y55" s="110">
        <v>2</v>
      </c>
      <c r="AA55" s="40"/>
      <c r="AB55" s="34"/>
      <c r="AC55" s="86"/>
      <c r="AD55" s="86"/>
      <c r="AE55" s="86"/>
      <c r="AF55" s="86"/>
      <c r="AG55" s="51"/>
    </row>
    <row r="56" spans="2:33" ht="15.75" customHeight="1" thickBot="1" x14ac:dyDescent="0.25">
      <c r="B56" s="248" t="s">
        <v>26</v>
      </c>
      <c r="C56" s="249"/>
      <c r="D56" s="114">
        <f>SUM(D49:D55)</f>
        <v>15</v>
      </c>
      <c r="E56" s="114">
        <f>SUM(E49:E55)</f>
        <v>2</v>
      </c>
      <c r="F56" s="114">
        <f>SUM(F49:F55)</f>
        <v>2</v>
      </c>
      <c r="G56" s="114">
        <f>SUM(G49:G55)</f>
        <v>17</v>
      </c>
      <c r="H56" s="131">
        <f>SUM(H49:H55)</f>
        <v>30</v>
      </c>
      <c r="J56" s="248" t="s">
        <v>26</v>
      </c>
      <c r="K56" s="249"/>
      <c r="L56" s="114">
        <f>SUM(L48:L55)</f>
        <v>16</v>
      </c>
      <c r="M56" s="114">
        <f>SUM(M48:M55)</f>
        <v>0</v>
      </c>
      <c r="N56" s="114">
        <f>SUM(N48:N55)</f>
        <v>4</v>
      </c>
      <c r="O56" s="114">
        <f>SUM(O48:O55)</f>
        <v>18</v>
      </c>
      <c r="P56" s="115">
        <f>SUM(P48:P55)</f>
        <v>31</v>
      </c>
      <c r="R56" s="201" t="s">
        <v>23</v>
      </c>
      <c r="S56" s="105" t="s">
        <v>313</v>
      </c>
      <c r="T56" s="106" t="s">
        <v>296</v>
      </c>
      <c r="U56" s="95">
        <v>2</v>
      </c>
      <c r="V56" s="95">
        <v>0</v>
      </c>
      <c r="W56" s="95">
        <v>0</v>
      </c>
      <c r="X56" s="95">
        <v>2</v>
      </c>
      <c r="Y56" s="110">
        <v>2</v>
      </c>
      <c r="AA56" s="40"/>
      <c r="AB56" s="34"/>
      <c r="AC56" s="86"/>
      <c r="AD56" s="86"/>
      <c r="AE56" s="86"/>
      <c r="AF56" s="86"/>
      <c r="AG56" s="51"/>
    </row>
    <row r="57" spans="2:33" ht="15" customHeight="1" thickBot="1" x14ac:dyDescent="0.25">
      <c r="B57" s="204"/>
      <c r="H57" s="213"/>
      <c r="J57" s="17"/>
      <c r="K57" s="3"/>
      <c r="L57" s="3"/>
      <c r="M57" s="3"/>
      <c r="N57" s="3"/>
      <c r="O57" s="3"/>
      <c r="P57" s="16"/>
      <c r="R57" s="201"/>
      <c r="S57" s="296" t="s">
        <v>25</v>
      </c>
      <c r="T57" s="297"/>
      <c r="U57" s="138">
        <f>SUM(U55:U56)</f>
        <v>4</v>
      </c>
      <c r="V57" s="138">
        <f>SUM(V55:V56)</f>
        <v>0</v>
      </c>
      <c r="W57" s="138">
        <f>SUM(W55:W56)</f>
        <v>0</v>
      </c>
      <c r="X57" s="138">
        <f>SUM(X55:X56)</f>
        <v>4</v>
      </c>
      <c r="Y57" s="139">
        <f>SUM(Y55:Y56)</f>
        <v>4</v>
      </c>
      <c r="AA57" s="133"/>
      <c r="AB57" s="113"/>
      <c r="AC57" s="82"/>
      <c r="AD57" s="82"/>
      <c r="AE57" s="82"/>
      <c r="AF57" s="82"/>
      <c r="AG57" s="143"/>
    </row>
    <row r="58" spans="2:33" ht="13.5" customHeight="1" thickBot="1" x14ac:dyDescent="0.25">
      <c r="B58" s="204"/>
      <c r="H58" s="213"/>
      <c r="J58" s="17"/>
      <c r="K58" s="3"/>
      <c r="L58" s="3"/>
      <c r="M58" s="3"/>
      <c r="N58" s="3"/>
      <c r="O58" s="3"/>
      <c r="P58" s="16"/>
      <c r="R58" s="204"/>
      <c r="S58" s="248" t="s">
        <v>26</v>
      </c>
      <c r="T58" s="249"/>
      <c r="U58" s="30">
        <f>SUM(U54,U57)</f>
        <v>16</v>
      </c>
      <c r="V58" s="30">
        <f>SUM(V54,V57)</f>
        <v>0</v>
      </c>
      <c r="W58" s="30">
        <f>SUM(W54,W57)</f>
        <v>4</v>
      </c>
      <c r="X58" s="30">
        <f>SUM(X54,X57)</f>
        <v>18</v>
      </c>
      <c r="Y58" s="41">
        <f>SUM(Y54,Y57)</f>
        <v>31</v>
      </c>
      <c r="AA58" s="248" t="s">
        <v>26</v>
      </c>
      <c r="AB58" s="249"/>
      <c r="AC58" s="114">
        <f>SUM(AC49:AC56)</f>
        <v>6</v>
      </c>
      <c r="AD58" s="114">
        <f>SUM(AD49:AD56)</f>
        <v>0</v>
      </c>
      <c r="AE58" s="114">
        <f>SUM(AE49:AE56)</f>
        <v>4</v>
      </c>
      <c r="AF58" s="114">
        <f>SUM(AF49:AF56)</f>
        <v>8</v>
      </c>
      <c r="AG58" s="115">
        <f>SUM(AG49:AG56)</f>
        <v>12</v>
      </c>
    </row>
    <row r="59" spans="2:33" ht="15" customHeight="1" x14ac:dyDescent="0.2">
      <c r="B59" s="204"/>
      <c r="H59" s="213"/>
      <c r="J59" s="17"/>
      <c r="K59" s="3"/>
      <c r="L59" s="3"/>
      <c r="M59" s="3"/>
      <c r="N59" s="3"/>
      <c r="O59" s="3"/>
      <c r="P59" s="16"/>
      <c r="R59" s="204"/>
      <c r="S59" s="28"/>
      <c r="T59" s="28"/>
      <c r="U59" s="31"/>
      <c r="V59" s="31"/>
      <c r="W59" s="31"/>
      <c r="X59" s="31"/>
      <c r="Y59" s="87"/>
      <c r="AA59" s="46"/>
      <c r="AB59" s="37"/>
      <c r="AC59" s="38"/>
      <c r="AD59" s="38"/>
      <c r="AE59" s="38"/>
      <c r="AF59" s="38"/>
      <c r="AG59" s="216"/>
    </row>
    <row r="60" spans="2:33" ht="15" customHeight="1" thickBot="1" x14ac:dyDescent="0.25">
      <c r="B60" s="255" t="s">
        <v>11</v>
      </c>
      <c r="C60" s="256"/>
      <c r="D60" s="256"/>
      <c r="E60" s="256"/>
      <c r="F60" s="256"/>
      <c r="G60" s="256"/>
      <c r="H60" s="257"/>
      <c r="J60" s="255" t="s">
        <v>11</v>
      </c>
      <c r="K60" s="256"/>
      <c r="L60" s="256"/>
      <c r="M60" s="256"/>
      <c r="N60" s="256"/>
      <c r="O60" s="256"/>
      <c r="P60" s="257"/>
      <c r="R60" s="204"/>
      <c r="S60" s="256" t="s">
        <v>11</v>
      </c>
      <c r="T60" s="256"/>
      <c r="U60" s="256"/>
      <c r="V60" s="256"/>
      <c r="W60" s="256"/>
      <c r="X60" s="256"/>
      <c r="Y60" s="257"/>
      <c r="AA60" s="276" t="s">
        <v>11</v>
      </c>
      <c r="AB60" s="277"/>
      <c r="AC60" s="277"/>
      <c r="AD60" s="277"/>
      <c r="AE60" s="277"/>
      <c r="AF60" s="277"/>
      <c r="AG60" s="278"/>
    </row>
    <row r="61" spans="2:33" ht="15" customHeight="1" thickBot="1" x14ac:dyDescent="0.25">
      <c r="B61" s="39" t="s">
        <v>1</v>
      </c>
      <c r="C61" s="26" t="s">
        <v>2</v>
      </c>
      <c r="D61" s="27" t="s">
        <v>0</v>
      </c>
      <c r="E61" s="27" t="s">
        <v>3</v>
      </c>
      <c r="F61" s="27" t="s">
        <v>4</v>
      </c>
      <c r="G61" s="27" t="s">
        <v>5</v>
      </c>
      <c r="H61" s="196" t="s">
        <v>6</v>
      </c>
      <c r="J61" s="39" t="s">
        <v>1</v>
      </c>
      <c r="K61" s="26" t="s">
        <v>2</v>
      </c>
      <c r="L61" s="27" t="s">
        <v>0</v>
      </c>
      <c r="M61" s="27" t="s">
        <v>3</v>
      </c>
      <c r="N61" s="27" t="s">
        <v>4</v>
      </c>
      <c r="O61" s="27" t="s">
        <v>5</v>
      </c>
      <c r="P61" s="92" t="s">
        <v>6</v>
      </c>
      <c r="R61" s="204"/>
      <c r="S61" s="170" t="s">
        <v>1</v>
      </c>
      <c r="T61" s="171" t="s">
        <v>2</v>
      </c>
      <c r="U61" s="172" t="s">
        <v>0</v>
      </c>
      <c r="V61" s="172" t="s">
        <v>3</v>
      </c>
      <c r="W61" s="172" t="s">
        <v>4</v>
      </c>
      <c r="X61" s="172" t="s">
        <v>5</v>
      </c>
      <c r="Y61" s="198" t="s">
        <v>6</v>
      </c>
      <c r="Z61" s="195"/>
      <c r="AA61" s="170" t="s">
        <v>1</v>
      </c>
      <c r="AB61" s="171" t="s">
        <v>2</v>
      </c>
      <c r="AC61" s="172" t="s">
        <v>0</v>
      </c>
      <c r="AD61" s="172" t="s">
        <v>3</v>
      </c>
      <c r="AE61" s="172" t="s">
        <v>4</v>
      </c>
      <c r="AF61" s="172" t="s">
        <v>5</v>
      </c>
      <c r="AG61" s="198" t="s">
        <v>6</v>
      </c>
    </row>
    <row r="62" spans="2:33" ht="15" customHeight="1" x14ac:dyDescent="0.2">
      <c r="B62" s="305" t="s">
        <v>206</v>
      </c>
      <c r="C62" s="305" t="s">
        <v>147</v>
      </c>
      <c r="D62" s="306">
        <v>3</v>
      </c>
      <c r="E62" s="306">
        <v>0</v>
      </c>
      <c r="F62" s="306">
        <v>0</v>
      </c>
      <c r="G62" s="306">
        <v>3</v>
      </c>
      <c r="H62" s="306">
        <v>5</v>
      </c>
      <c r="J62" s="104" t="s">
        <v>157</v>
      </c>
      <c r="K62" s="100" t="s">
        <v>314</v>
      </c>
      <c r="L62" s="96">
        <v>2</v>
      </c>
      <c r="M62" s="96">
        <v>0</v>
      </c>
      <c r="N62" s="96">
        <v>2</v>
      </c>
      <c r="O62" s="96">
        <v>3</v>
      </c>
      <c r="P62" s="108">
        <v>5</v>
      </c>
      <c r="R62" s="201" t="s">
        <v>22</v>
      </c>
      <c r="S62" s="104" t="s">
        <v>157</v>
      </c>
      <c r="T62" s="100" t="s">
        <v>314</v>
      </c>
      <c r="U62" s="96">
        <v>2</v>
      </c>
      <c r="V62" s="96">
        <v>0</v>
      </c>
      <c r="W62" s="96">
        <v>2</v>
      </c>
      <c r="X62" s="96">
        <v>3</v>
      </c>
      <c r="Y62" s="108">
        <v>5</v>
      </c>
      <c r="AA62" s="101" t="s">
        <v>99</v>
      </c>
      <c r="AB62" s="102" t="s">
        <v>40</v>
      </c>
      <c r="AC62" s="144">
        <v>3</v>
      </c>
      <c r="AD62" s="144">
        <v>0</v>
      </c>
      <c r="AE62" s="144">
        <v>0</v>
      </c>
      <c r="AF62" s="144">
        <v>3</v>
      </c>
      <c r="AG62" s="145">
        <v>5</v>
      </c>
    </row>
    <row r="63" spans="2:33" s="195" customFormat="1" ht="23.1" customHeight="1" x14ac:dyDescent="0.2">
      <c r="B63" s="307" t="s">
        <v>411</v>
      </c>
      <c r="C63" s="305" t="s">
        <v>412</v>
      </c>
      <c r="D63" s="306">
        <v>2</v>
      </c>
      <c r="E63" s="306">
        <v>2</v>
      </c>
      <c r="F63" s="306">
        <v>0</v>
      </c>
      <c r="G63" s="306">
        <v>3</v>
      </c>
      <c r="H63" s="306">
        <v>5</v>
      </c>
      <c r="I63" s="187"/>
      <c r="J63" s="93" t="s">
        <v>97</v>
      </c>
      <c r="K63" s="94" t="s">
        <v>98</v>
      </c>
      <c r="L63" s="96">
        <v>3</v>
      </c>
      <c r="M63" s="96">
        <v>0</v>
      </c>
      <c r="N63" s="96">
        <v>0</v>
      </c>
      <c r="O63" s="96">
        <v>3</v>
      </c>
      <c r="P63" s="108">
        <v>5</v>
      </c>
      <c r="R63" s="201" t="s">
        <v>22</v>
      </c>
      <c r="S63" s="93" t="s">
        <v>97</v>
      </c>
      <c r="T63" s="94" t="s">
        <v>98</v>
      </c>
      <c r="U63" s="96">
        <v>3</v>
      </c>
      <c r="V63" s="96">
        <v>0</v>
      </c>
      <c r="W63" s="96">
        <v>0</v>
      </c>
      <c r="X63" s="96">
        <v>3</v>
      </c>
      <c r="Y63" s="108">
        <v>5</v>
      </c>
      <c r="Z63" s="186"/>
      <c r="AA63" s="40"/>
      <c r="AB63" s="34"/>
      <c r="AC63" s="86"/>
      <c r="AD63" s="86"/>
      <c r="AE63" s="86"/>
      <c r="AF63" s="86"/>
      <c r="AG63" s="51"/>
    </row>
    <row r="64" spans="2:33" ht="15" customHeight="1" x14ac:dyDescent="0.2">
      <c r="B64" s="307" t="s">
        <v>146</v>
      </c>
      <c r="C64" s="305" t="s">
        <v>141</v>
      </c>
      <c r="D64" s="306">
        <v>3</v>
      </c>
      <c r="E64" s="306">
        <v>0</v>
      </c>
      <c r="F64" s="306">
        <v>0</v>
      </c>
      <c r="G64" s="306">
        <v>3</v>
      </c>
      <c r="H64" s="306">
        <v>4</v>
      </c>
      <c r="J64" s="101" t="s">
        <v>99</v>
      </c>
      <c r="K64" s="102" t="s">
        <v>40</v>
      </c>
      <c r="L64" s="144">
        <v>3</v>
      </c>
      <c r="M64" s="144">
        <v>0</v>
      </c>
      <c r="N64" s="144">
        <v>0</v>
      </c>
      <c r="O64" s="144">
        <v>3</v>
      </c>
      <c r="P64" s="145">
        <v>5</v>
      </c>
      <c r="R64" s="201" t="s">
        <v>22</v>
      </c>
      <c r="S64" s="101" t="s">
        <v>99</v>
      </c>
      <c r="T64" s="102" t="s">
        <v>40</v>
      </c>
      <c r="U64" s="144">
        <v>3</v>
      </c>
      <c r="V64" s="144">
        <v>0</v>
      </c>
      <c r="W64" s="144">
        <v>0</v>
      </c>
      <c r="X64" s="144">
        <v>3</v>
      </c>
      <c r="Y64" s="145">
        <v>5</v>
      </c>
      <c r="AA64" s="40"/>
      <c r="AB64" s="34"/>
      <c r="AC64" s="86"/>
      <c r="AD64" s="86"/>
      <c r="AE64" s="86"/>
      <c r="AF64" s="86"/>
      <c r="AG64" s="51"/>
    </row>
    <row r="65" spans="2:33" ht="15" customHeight="1" x14ac:dyDescent="0.2">
      <c r="B65" s="307" t="s">
        <v>148</v>
      </c>
      <c r="C65" s="305" t="s">
        <v>413</v>
      </c>
      <c r="D65" s="306">
        <v>3</v>
      </c>
      <c r="E65" s="306">
        <v>0</v>
      </c>
      <c r="F65" s="306">
        <v>0</v>
      </c>
      <c r="G65" s="306">
        <v>3</v>
      </c>
      <c r="H65" s="306">
        <v>5</v>
      </c>
      <c r="J65" s="101" t="s">
        <v>158</v>
      </c>
      <c r="K65" s="102" t="s">
        <v>315</v>
      </c>
      <c r="L65" s="144">
        <v>3</v>
      </c>
      <c r="M65" s="144">
        <v>0</v>
      </c>
      <c r="N65" s="144">
        <v>0</v>
      </c>
      <c r="O65" s="144">
        <v>3</v>
      </c>
      <c r="P65" s="145">
        <v>5</v>
      </c>
      <c r="R65" s="201" t="s">
        <v>22</v>
      </c>
      <c r="S65" s="101" t="s">
        <v>158</v>
      </c>
      <c r="T65" s="102" t="s">
        <v>315</v>
      </c>
      <c r="U65" s="144">
        <v>3</v>
      </c>
      <c r="V65" s="144">
        <v>0</v>
      </c>
      <c r="W65" s="144">
        <v>0</v>
      </c>
      <c r="X65" s="144">
        <v>3</v>
      </c>
      <c r="Y65" s="145">
        <v>5</v>
      </c>
      <c r="AA65" s="40"/>
      <c r="AB65" s="34"/>
      <c r="AC65" s="86"/>
      <c r="AD65" s="86"/>
      <c r="AE65" s="86"/>
      <c r="AF65" s="86"/>
      <c r="AG65" s="51"/>
    </row>
    <row r="66" spans="2:33" ht="15" customHeight="1" x14ac:dyDescent="0.2">
      <c r="B66" s="305" t="s">
        <v>13</v>
      </c>
      <c r="C66" s="305" t="s">
        <v>132</v>
      </c>
      <c r="D66" s="306">
        <v>3</v>
      </c>
      <c r="E66" s="306">
        <v>0</v>
      </c>
      <c r="F66" s="306">
        <v>0</v>
      </c>
      <c r="G66" s="306">
        <v>3</v>
      </c>
      <c r="H66" s="306">
        <v>5</v>
      </c>
      <c r="J66" s="101" t="s">
        <v>13</v>
      </c>
      <c r="K66" s="103" t="s">
        <v>126</v>
      </c>
      <c r="L66" s="95">
        <v>3</v>
      </c>
      <c r="M66" s="95">
        <v>0</v>
      </c>
      <c r="N66" s="95">
        <v>0</v>
      </c>
      <c r="O66" s="95">
        <v>3</v>
      </c>
      <c r="P66" s="110">
        <v>5</v>
      </c>
      <c r="R66" s="200"/>
      <c r="S66" s="296" t="s">
        <v>24</v>
      </c>
      <c r="T66" s="297"/>
      <c r="U66" s="214">
        <f>SUM(U62:U65)</f>
        <v>11</v>
      </c>
      <c r="V66" s="214">
        <f>SUM(V62:V65)</f>
        <v>0</v>
      </c>
      <c r="W66" s="214">
        <f>SUM(W62:W65)</f>
        <v>2</v>
      </c>
      <c r="X66" s="214">
        <f>SUM(X62:X65)</f>
        <v>12</v>
      </c>
      <c r="Y66" s="215">
        <f>SUM(Y62:Y65)</f>
        <v>20</v>
      </c>
      <c r="AA66" s="59"/>
      <c r="AB66" s="53"/>
      <c r="AC66" s="54"/>
      <c r="AD66" s="54"/>
      <c r="AE66" s="54"/>
      <c r="AF66" s="54"/>
      <c r="AG66" s="58"/>
    </row>
    <row r="67" spans="2:33" ht="15" customHeight="1" thickBot="1" x14ac:dyDescent="0.25">
      <c r="B67" s="305" t="s">
        <v>13</v>
      </c>
      <c r="C67" s="305" t="s">
        <v>126</v>
      </c>
      <c r="D67" s="306">
        <v>3</v>
      </c>
      <c r="E67" s="306">
        <v>0</v>
      </c>
      <c r="F67" s="306">
        <v>0</v>
      </c>
      <c r="G67" s="306">
        <v>3</v>
      </c>
      <c r="H67" s="306">
        <v>5</v>
      </c>
      <c r="J67" s="105" t="s">
        <v>95</v>
      </c>
      <c r="K67" s="106" t="s">
        <v>45</v>
      </c>
      <c r="L67" s="95">
        <v>3</v>
      </c>
      <c r="M67" s="95">
        <v>0</v>
      </c>
      <c r="N67" s="95">
        <v>0</v>
      </c>
      <c r="O67" s="95">
        <v>3</v>
      </c>
      <c r="P67" s="110">
        <v>5</v>
      </c>
      <c r="R67" s="201" t="s">
        <v>23</v>
      </c>
      <c r="S67" s="101" t="s">
        <v>13</v>
      </c>
      <c r="T67" s="103" t="s">
        <v>126</v>
      </c>
      <c r="U67" s="95">
        <v>3</v>
      </c>
      <c r="V67" s="95">
        <v>0</v>
      </c>
      <c r="W67" s="95">
        <v>0</v>
      </c>
      <c r="X67" s="95">
        <v>3</v>
      </c>
      <c r="Y67" s="110">
        <v>5</v>
      </c>
      <c r="AA67" s="59"/>
      <c r="AB67" s="53"/>
      <c r="AC67" s="54"/>
      <c r="AD67" s="54"/>
      <c r="AE67" s="54"/>
      <c r="AF67" s="54"/>
      <c r="AG67" s="58"/>
    </row>
    <row r="68" spans="2:33" ht="15" customHeight="1" thickBot="1" x14ac:dyDescent="0.25">
      <c r="B68" s="248" t="s">
        <v>26</v>
      </c>
      <c r="C68" s="249"/>
      <c r="D68" s="114">
        <f>SUM(D62:D67)</f>
        <v>17</v>
      </c>
      <c r="E68" s="114">
        <f>SUM(E62:E67)</f>
        <v>2</v>
      </c>
      <c r="F68" s="114">
        <f>SUM(F62:F67)</f>
        <v>0</v>
      </c>
      <c r="G68" s="114">
        <f>SUM(G62:G67)</f>
        <v>18</v>
      </c>
      <c r="H68" s="115">
        <f>SUM(H62:H67)</f>
        <v>29</v>
      </c>
      <c r="J68" s="248" t="s">
        <v>26</v>
      </c>
      <c r="K68" s="249"/>
      <c r="L68" s="114">
        <f>SUM(L60:L67)</f>
        <v>17</v>
      </c>
      <c r="M68" s="114">
        <f>SUM(M60:M67)</f>
        <v>0</v>
      </c>
      <c r="N68" s="114">
        <f>SUM(N60:N67)</f>
        <v>2</v>
      </c>
      <c r="O68" s="114">
        <f>SUM(O60:O67)</f>
        <v>18</v>
      </c>
      <c r="P68" s="115">
        <f>SUM(P60:P67)</f>
        <v>30</v>
      </c>
      <c r="R68" s="201" t="s">
        <v>23</v>
      </c>
      <c r="S68" s="105" t="s">
        <v>95</v>
      </c>
      <c r="T68" s="106" t="s">
        <v>45</v>
      </c>
      <c r="U68" s="95">
        <v>3</v>
      </c>
      <c r="V68" s="95">
        <v>0</v>
      </c>
      <c r="W68" s="95">
        <v>0</v>
      </c>
      <c r="X68" s="95">
        <v>3</v>
      </c>
      <c r="Y68" s="110">
        <v>5</v>
      </c>
      <c r="AA68" s="40"/>
      <c r="AB68" s="34"/>
      <c r="AC68" s="86"/>
      <c r="AD68" s="86"/>
      <c r="AE68" s="86"/>
      <c r="AF68" s="86"/>
      <c r="AG68" s="51"/>
    </row>
    <row r="69" spans="2:33" ht="15" customHeight="1" thickBot="1" x14ac:dyDescent="0.25">
      <c r="B69" s="85"/>
      <c r="C69" s="28"/>
      <c r="D69" s="31"/>
      <c r="E69" s="31"/>
      <c r="F69" s="31"/>
      <c r="G69" s="31"/>
      <c r="H69" s="87"/>
      <c r="J69" s="85"/>
      <c r="K69" s="28"/>
      <c r="L69" s="31"/>
      <c r="M69" s="31"/>
      <c r="N69" s="31"/>
      <c r="O69" s="31"/>
      <c r="P69" s="87"/>
      <c r="R69" s="201"/>
      <c r="S69" s="296" t="s">
        <v>25</v>
      </c>
      <c r="T69" s="297"/>
      <c r="U69" s="217">
        <f>SUM(U67:U68)</f>
        <v>6</v>
      </c>
      <c r="V69" s="217">
        <f>SUM(V67:V68)</f>
        <v>0</v>
      </c>
      <c r="W69" s="217">
        <f>SUM(W67:W68)</f>
        <v>0</v>
      </c>
      <c r="X69" s="217">
        <f>SUM(X67:X68)</f>
        <v>6</v>
      </c>
      <c r="Y69" s="139">
        <f>SUM(Y67:Y68)</f>
        <v>10</v>
      </c>
      <c r="AA69" s="133"/>
      <c r="AB69" s="113"/>
      <c r="AC69" s="82"/>
      <c r="AD69" s="82"/>
      <c r="AE69" s="82"/>
      <c r="AF69" s="82"/>
      <c r="AG69" s="143"/>
    </row>
    <row r="70" spans="2:33" ht="15" customHeight="1" thickBot="1" x14ac:dyDescent="0.25">
      <c r="B70" s="85"/>
      <c r="C70" s="28"/>
      <c r="D70" s="31"/>
      <c r="E70" s="31"/>
      <c r="F70" s="31"/>
      <c r="G70" s="31"/>
      <c r="H70" s="87"/>
      <c r="J70" s="85"/>
      <c r="K70" s="28"/>
      <c r="L70" s="31"/>
      <c r="M70" s="31"/>
      <c r="N70" s="31"/>
      <c r="O70" s="31"/>
      <c r="P70" s="87"/>
      <c r="R70" s="203"/>
      <c r="S70" s="248" t="s">
        <v>26</v>
      </c>
      <c r="T70" s="249"/>
      <c r="U70" s="116">
        <f>SUM(U66,U69)</f>
        <v>17</v>
      </c>
      <c r="V70" s="116">
        <f>SUM(V66,V69)</f>
        <v>0</v>
      </c>
      <c r="W70" s="116">
        <f>SUM(W66,W69)</f>
        <v>2</v>
      </c>
      <c r="X70" s="116">
        <f>SUM(X66,X69)</f>
        <v>18</v>
      </c>
      <c r="Y70" s="117">
        <f>SUM(Y66,Y69)</f>
        <v>30</v>
      </c>
      <c r="AA70" s="248" t="s">
        <v>26</v>
      </c>
      <c r="AB70" s="249"/>
      <c r="AC70" s="114">
        <f>SUM(AC62:AC68)</f>
        <v>3</v>
      </c>
      <c r="AD70" s="114">
        <f>SUM(AD62:AD68)</f>
        <v>0</v>
      </c>
      <c r="AE70" s="114">
        <f>SUM(AE62:AE68)</f>
        <v>0</v>
      </c>
      <c r="AF70" s="114">
        <f>SUM(AF62:AF68)</f>
        <v>3</v>
      </c>
      <c r="AG70" s="115">
        <f>SUM(AG62:AG68)</f>
        <v>5</v>
      </c>
    </row>
    <row r="71" spans="2:33" ht="15" customHeight="1" x14ac:dyDescent="0.2">
      <c r="B71" s="85"/>
      <c r="C71" s="28"/>
      <c r="D71" s="31"/>
      <c r="E71" s="31"/>
      <c r="F71" s="31"/>
      <c r="G71" s="31"/>
      <c r="H71" s="87"/>
      <c r="J71" s="85"/>
      <c r="K71" s="28"/>
      <c r="L71" s="31"/>
      <c r="M71" s="31"/>
      <c r="N71" s="31"/>
      <c r="O71" s="31"/>
      <c r="P71" s="87"/>
      <c r="R71" s="204"/>
      <c r="S71" s="28"/>
      <c r="T71" s="28"/>
      <c r="U71" s="31"/>
      <c r="V71" s="31"/>
      <c r="W71" s="31"/>
      <c r="X71" s="31"/>
      <c r="Y71" s="87"/>
      <c r="AA71" s="204"/>
      <c r="AG71" s="213"/>
    </row>
    <row r="72" spans="2:33" ht="13.5" customHeight="1" thickBot="1" x14ac:dyDescent="0.25">
      <c r="B72" s="255" t="s">
        <v>12</v>
      </c>
      <c r="C72" s="256"/>
      <c r="D72" s="256"/>
      <c r="E72" s="256"/>
      <c r="F72" s="256"/>
      <c r="G72" s="256"/>
      <c r="H72" s="257"/>
      <c r="J72" s="255" t="s">
        <v>12</v>
      </c>
      <c r="K72" s="256"/>
      <c r="L72" s="256"/>
      <c r="M72" s="256"/>
      <c r="N72" s="256"/>
      <c r="O72" s="256"/>
      <c r="P72" s="257"/>
      <c r="R72" s="204"/>
      <c r="S72" s="256" t="s">
        <v>12</v>
      </c>
      <c r="T72" s="256"/>
      <c r="U72" s="256"/>
      <c r="V72" s="256"/>
      <c r="W72" s="256"/>
      <c r="X72" s="256"/>
      <c r="Y72" s="257"/>
      <c r="AA72" s="255" t="s">
        <v>12</v>
      </c>
      <c r="AB72" s="256"/>
      <c r="AC72" s="256"/>
      <c r="AD72" s="256"/>
      <c r="AE72" s="256"/>
      <c r="AF72" s="256"/>
      <c r="AG72" s="257"/>
    </row>
    <row r="73" spans="2:33" ht="15" customHeight="1" thickBot="1" x14ac:dyDescent="0.25">
      <c r="B73" s="39" t="s">
        <v>1</v>
      </c>
      <c r="C73" s="26" t="s">
        <v>2</v>
      </c>
      <c r="D73" s="27" t="s">
        <v>0</v>
      </c>
      <c r="E73" s="27" t="s">
        <v>3</v>
      </c>
      <c r="F73" s="27" t="s">
        <v>4</v>
      </c>
      <c r="G73" s="27" t="s">
        <v>5</v>
      </c>
      <c r="H73" s="196" t="s">
        <v>6</v>
      </c>
      <c r="J73" s="39" t="s">
        <v>1</v>
      </c>
      <c r="K73" s="26" t="s">
        <v>2</v>
      </c>
      <c r="L73" s="27" t="s">
        <v>0</v>
      </c>
      <c r="M73" s="27" t="s">
        <v>3</v>
      </c>
      <c r="N73" s="27" t="s">
        <v>4</v>
      </c>
      <c r="O73" s="27" t="s">
        <v>5</v>
      </c>
      <c r="P73" s="92" t="s">
        <v>6</v>
      </c>
      <c r="R73" s="204"/>
      <c r="S73" s="170" t="s">
        <v>1</v>
      </c>
      <c r="T73" s="171" t="s">
        <v>2</v>
      </c>
      <c r="U73" s="172" t="s">
        <v>0</v>
      </c>
      <c r="V73" s="172" t="s">
        <v>3</v>
      </c>
      <c r="W73" s="172" t="s">
        <v>4</v>
      </c>
      <c r="X73" s="172" t="s">
        <v>5</v>
      </c>
      <c r="Y73" s="198" t="s">
        <v>6</v>
      </c>
      <c r="Z73" s="195"/>
      <c r="AA73" s="170" t="s">
        <v>1</v>
      </c>
      <c r="AB73" s="171" t="s">
        <v>2</v>
      </c>
      <c r="AC73" s="172" t="s">
        <v>0</v>
      </c>
      <c r="AD73" s="172" t="s">
        <v>3</v>
      </c>
      <c r="AE73" s="172" t="s">
        <v>4</v>
      </c>
      <c r="AF73" s="172" t="s">
        <v>5</v>
      </c>
      <c r="AG73" s="198" t="s">
        <v>6</v>
      </c>
    </row>
    <row r="74" spans="2:33" ht="15" customHeight="1" x14ac:dyDescent="0.2">
      <c r="B74" s="308" t="s">
        <v>207</v>
      </c>
      <c r="C74" s="305" t="s">
        <v>149</v>
      </c>
      <c r="D74" s="309">
        <v>3</v>
      </c>
      <c r="E74" s="306">
        <v>0</v>
      </c>
      <c r="F74" s="306">
        <v>0</v>
      </c>
      <c r="G74" s="309">
        <v>3</v>
      </c>
      <c r="H74" s="309">
        <v>5</v>
      </c>
      <c r="J74" s="104" t="s">
        <v>165</v>
      </c>
      <c r="K74" s="100" t="s">
        <v>42</v>
      </c>
      <c r="L74" s="96">
        <v>3</v>
      </c>
      <c r="M74" s="96">
        <v>0</v>
      </c>
      <c r="N74" s="96">
        <v>0</v>
      </c>
      <c r="O74" s="96">
        <v>3</v>
      </c>
      <c r="P74" s="108">
        <v>5</v>
      </c>
      <c r="R74" s="201" t="s">
        <v>22</v>
      </c>
      <c r="S74" s="104" t="s">
        <v>165</v>
      </c>
      <c r="T74" s="100" t="s">
        <v>42</v>
      </c>
      <c r="U74" s="96">
        <v>3</v>
      </c>
      <c r="V74" s="96">
        <v>0</v>
      </c>
      <c r="W74" s="96">
        <v>0</v>
      </c>
      <c r="X74" s="96">
        <v>3</v>
      </c>
      <c r="Y74" s="108">
        <v>5</v>
      </c>
      <c r="AA74" s="104" t="s">
        <v>165</v>
      </c>
      <c r="AB74" s="100" t="s">
        <v>42</v>
      </c>
      <c r="AC74" s="96">
        <v>3</v>
      </c>
      <c r="AD74" s="96">
        <v>0</v>
      </c>
      <c r="AE74" s="96">
        <v>0</v>
      </c>
      <c r="AF74" s="96">
        <v>3</v>
      </c>
      <c r="AG74" s="108">
        <v>5</v>
      </c>
    </row>
    <row r="75" spans="2:33" ht="15" customHeight="1" x14ac:dyDescent="0.2">
      <c r="B75" s="308" t="s">
        <v>414</v>
      </c>
      <c r="C75" s="305" t="s">
        <v>415</v>
      </c>
      <c r="D75" s="309">
        <v>2</v>
      </c>
      <c r="E75" s="306">
        <v>2</v>
      </c>
      <c r="F75" s="306">
        <v>0</v>
      </c>
      <c r="G75" s="309">
        <v>3</v>
      </c>
      <c r="H75" s="309">
        <v>5</v>
      </c>
      <c r="J75" s="93" t="s">
        <v>166</v>
      </c>
      <c r="K75" s="94" t="s">
        <v>316</v>
      </c>
      <c r="L75" s="96">
        <v>2</v>
      </c>
      <c r="M75" s="96">
        <v>0</v>
      </c>
      <c r="N75" s="96">
        <v>2</v>
      </c>
      <c r="O75" s="96">
        <v>3</v>
      </c>
      <c r="P75" s="108">
        <v>5</v>
      </c>
      <c r="R75" s="201" t="s">
        <v>22</v>
      </c>
      <c r="S75" s="93" t="s">
        <v>166</v>
      </c>
      <c r="T75" s="94" t="s">
        <v>316</v>
      </c>
      <c r="U75" s="96">
        <v>2</v>
      </c>
      <c r="V75" s="96">
        <v>0</v>
      </c>
      <c r="W75" s="96">
        <v>2</v>
      </c>
      <c r="X75" s="96">
        <v>3</v>
      </c>
      <c r="Y75" s="108">
        <v>5</v>
      </c>
      <c r="AA75" s="40"/>
      <c r="AB75" s="34"/>
      <c r="AC75" s="86"/>
      <c r="AD75" s="86"/>
      <c r="AE75" s="86"/>
      <c r="AF75" s="86"/>
      <c r="AG75" s="51"/>
    </row>
    <row r="76" spans="2:33" ht="15.75" customHeight="1" x14ac:dyDescent="0.2">
      <c r="B76" s="308" t="s">
        <v>416</v>
      </c>
      <c r="C76" s="308" t="s">
        <v>417</v>
      </c>
      <c r="D76" s="309">
        <v>1</v>
      </c>
      <c r="E76" s="309">
        <v>0</v>
      </c>
      <c r="F76" s="309">
        <v>4</v>
      </c>
      <c r="G76" s="309">
        <v>3</v>
      </c>
      <c r="H76" s="309">
        <v>4</v>
      </c>
      <c r="I76" s="187"/>
      <c r="J76" s="101" t="s">
        <v>158</v>
      </c>
      <c r="K76" s="102" t="s">
        <v>317</v>
      </c>
      <c r="L76" s="144">
        <v>3</v>
      </c>
      <c r="M76" s="144">
        <v>0</v>
      </c>
      <c r="N76" s="144">
        <v>0</v>
      </c>
      <c r="O76" s="144">
        <v>3</v>
      </c>
      <c r="P76" s="145">
        <v>5</v>
      </c>
      <c r="Q76" s="195"/>
      <c r="R76" s="201" t="s">
        <v>22</v>
      </c>
      <c r="S76" s="101" t="s">
        <v>158</v>
      </c>
      <c r="T76" s="102" t="s">
        <v>317</v>
      </c>
      <c r="U76" s="144">
        <v>3</v>
      </c>
      <c r="V76" s="144">
        <v>0</v>
      </c>
      <c r="W76" s="144">
        <v>0</v>
      </c>
      <c r="X76" s="144">
        <v>3</v>
      </c>
      <c r="Y76" s="145">
        <v>5</v>
      </c>
      <c r="AA76" s="40"/>
      <c r="AB76" s="34"/>
      <c r="AC76" s="86"/>
      <c r="AD76" s="86"/>
      <c r="AE76" s="86"/>
      <c r="AF76" s="86"/>
      <c r="AG76" s="51"/>
    </row>
    <row r="77" spans="2:33" s="195" customFormat="1" ht="17.25" customHeight="1" x14ac:dyDescent="0.2">
      <c r="B77" s="308" t="s">
        <v>293</v>
      </c>
      <c r="C77" s="308" t="s">
        <v>199</v>
      </c>
      <c r="D77" s="309">
        <v>0</v>
      </c>
      <c r="E77" s="309">
        <v>0</v>
      </c>
      <c r="F77" s="309">
        <v>0</v>
      </c>
      <c r="G77" s="309">
        <v>0</v>
      </c>
      <c r="H77" s="309">
        <v>5</v>
      </c>
      <c r="I77" s="186"/>
      <c r="J77" s="101" t="s">
        <v>167</v>
      </c>
      <c r="K77" s="102" t="s">
        <v>44</v>
      </c>
      <c r="L77" s="144">
        <v>3</v>
      </c>
      <c r="M77" s="144">
        <v>0</v>
      </c>
      <c r="N77" s="144">
        <v>0</v>
      </c>
      <c r="O77" s="144">
        <v>3</v>
      </c>
      <c r="P77" s="145">
        <v>6</v>
      </c>
      <c r="Q77" s="186"/>
      <c r="R77" s="201" t="s">
        <v>22</v>
      </c>
      <c r="S77" s="101" t="s">
        <v>172</v>
      </c>
      <c r="T77" s="103" t="s">
        <v>199</v>
      </c>
      <c r="U77" s="95">
        <v>0</v>
      </c>
      <c r="V77" s="95">
        <v>0</v>
      </c>
      <c r="W77" s="95">
        <v>0</v>
      </c>
      <c r="X77" s="95">
        <v>0</v>
      </c>
      <c r="Y77" s="110">
        <v>5</v>
      </c>
      <c r="Z77" s="186"/>
      <c r="AA77" s="40"/>
      <c r="AB77" s="34"/>
      <c r="AC77" s="86"/>
      <c r="AD77" s="86"/>
      <c r="AE77" s="86"/>
      <c r="AF77" s="86"/>
      <c r="AG77" s="51"/>
    </row>
    <row r="78" spans="2:33" ht="15" customHeight="1" x14ac:dyDescent="0.2">
      <c r="B78" s="308" t="s">
        <v>148</v>
      </c>
      <c r="C78" s="308" t="s">
        <v>315</v>
      </c>
      <c r="D78" s="309">
        <v>3</v>
      </c>
      <c r="E78" s="309">
        <v>0</v>
      </c>
      <c r="F78" s="309">
        <v>0</v>
      </c>
      <c r="G78" s="309">
        <v>3</v>
      </c>
      <c r="H78" s="309">
        <v>5</v>
      </c>
      <c r="J78" s="101" t="s">
        <v>172</v>
      </c>
      <c r="K78" s="103" t="s">
        <v>199</v>
      </c>
      <c r="L78" s="95">
        <v>0</v>
      </c>
      <c r="M78" s="95">
        <v>0</v>
      </c>
      <c r="N78" s="95">
        <v>0</v>
      </c>
      <c r="O78" s="95">
        <v>0</v>
      </c>
      <c r="P78" s="110">
        <v>5</v>
      </c>
      <c r="R78" s="201" t="s">
        <v>22</v>
      </c>
      <c r="S78" s="101" t="s">
        <v>167</v>
      </c>
      <c r="T78" s="102" t="s">
        <v>44</v>
      </c>
      <c r="U78" s="144">
        <v>3</v>
      </c>
      <c r="V78" s="144">
        <v>0</v>
      </c>
      <c r="W78" s="144">
        <v>0</v>
      </c>
      <c r="X78" s="144">
        <v>3</v>
      </c>
      <c r="Y78" s="145">
        <v>6</v>
      </c>
      <c r="AA78" s="40"/>
      <c r="AB78" s="34"/>
      <c r="AC78" s="86"/>
      <c r="AD78" s="86"/>
      <c r="AE78" s="86"/>
      <c r="AF78" s="86"/>
      <c r="AG78" s="51"/>
    </row>
    <row r="79" spans="2:33" ht="15" customHeight="1" thickBot="1" x14ac:dyDescent="0.25">
      <c r="B79" s="308" t="s">
        <v>13</v>
      </c>
      <c r="C79" s="308" t="s">
        <v>324</v>
      </c>
      <c r="D79" s="309">
        <v>3</v>
      </c>
      <c r="E79" s="309">
        <v>0</v>
      </c>
      <c r="F79" s="309">
        <v>0</v>
      </c>
      <c r="G79" s="309">
        <v>3</v>
      </c>
      <c r="H79" s="309">
        <v>5</v>
      </c>
      <c r="J79" s="105" t="s">
        <v>13</v>
      </c>
      <c r="K79" s="106" t="s">
        <v>127</v>
      </c>
      <c r="L79" s="95">
        <v>3</v>
      </c>
      <c r="M79" s="95">
        <v>0</v>
      </c>
      <c r="N79" s="95">
        <v>0</v>
      </c>
      <c r="O79" s="95">
        <v>3</v>
      </c>
      <c r="P79" s="110">
        <v>5</v>
      </c>
      <c r="R79" s="201"/>
      <c r="S79" s="296" t="s">
        <v>24</v>
      </c>
      <c r="T79" s="297"/>
      <c r="U79" s="214">
        <f>SUM(U74:U78)</f>
        <v>11</v>
      </c>
      <c r="V79" s="214">
        <f>SUM(V74:V78)</f>
        <v>0</v>
      </c>
      <c r="W79" s="214">
        <f>SUM(W74:W78)</f>
        <v>2</v>
      </c>
      <c r="X79" s="214">
        <f>SUM(X74:X78)</f>
        <v>12</v>
      </c>
      <c r="Y79" s="215">
        <f>SUM(Y74:Y78)</f>
        <v>26</v>
      </c>
      <c r="AA79" s="40"/>
      <c r="AB79" s="34"/>
      <c r="AC79" s="86"/>
      <c r="AD79" s="86"/>
      <c r="AE79" s="86"/>
      <c r="AF79" s="86"/>
      <c r="AG79" s="51"/>
    </row>
    <row r="80" spans="2:33" ht="15" customHeight="1" thickBot="1" x14ac:dyDescent="0.25">
      <c r="B80" s="248" t="s">
        <v>26</v>
      </c>
      <c r="C80" s="249"/>
      <c r="D80" s="114">
        <f>SUM(D74:D79)</f>
        <v>12</v>
      </c>
      <c r="E80" s="114">
        <f>SUM(E74:E79)</f>
        <v>2</v>
      </c>
      <c r="F80" s="114">
        <f>SUM(F74:F79)</f>
        <v>4</v>
      </c>
      <c r="G80" s="114">
        <f>SUM(G74:G79)</f>
        <v>15</v>
      </c>
      <c r="H80" s="115">
        <f>SUM(H74:H79)</f>
        <v>29</v>
      </c>
      <c r="J80" s="248" t="s">
        <v>26</v>
      </c>
      <c r="K80" s="249"/>
      <c r="L80" s="114">
        <f>SUM(L72:L79)</f>
        <v>14</v>
      </c>
      <c r="M80" s="114">
        <f>SUM(M72:M79)</f>
        <v>0</v>
      </c>
      <c r="N80" s="114">
        <f>SUM(N72:N79)</f>
        <v>2</v>
      </c>
      <c r="O80" s="114">
        <f>SUM(O72:O79)</f>
        <v>15</v>
      </c>
      <c r="P80" s="115">
        <f>SUM(P72:P79)</f>
        <v>31</v>
      </c>
      <c r="R80" s="201" t="s">
        <v>23</v>
      </c>
      <c r="S80" s="105" t="s">
        <v>13</v>
      </c>
      <c r="T80" s="106" t="s">
        <v>127</v>
      </c>
      <c r="U80" s="95">
        <v>3</v>
      </c>
      <c r="V80" s="95">
        <v>0</v>
      </c>
      <c r="W80" s="95">
        <v>0</v>
      </c>
      <c r="X80" s="95">
        <v>3</v>
      </c>
      <c r="Y80" s="110">
        <v>5</v>
      </c>
      <c r="AA80" s="40"/>
      <c r="AB80" s="34"/>
      <c r="AC80" s="86"/>
      <c r="AD80" s="86"/>
      <c r="AE80" s="86"/>
      <c r="AF80" s="86"/>
      <c r="AG80" s="51"/>
    </row>
    <row r="81" spans="2:33" ht="15" customHeight="1" thickBot="1" x14ac:dyDescent="0.25">
      <c r="B81" s="291"/>
      <c r="C81" s="292"/>
      <c r="D81" s="31"/>
      <c r="E81" s="31"/>
      <c r="F81" s="31"/>
      <c r="G81" s="31"/>
      <c r="H81" s="87"/>
      <c r="J81" s="250"/>
      <c r="K81" s="251"/>
      <c r="L81" s="31"/>
      <c r="M81" s="31"/>
      <c r="N81" s="31"/>
      <c r="O81" s="31"/>
      <c r="P81" s="87"/>
      <c r="R81" s="203"/>
      <c r="S81" s="296" t="s">
        <v>25</v>
      </c>
      <c r="T81" s="297"/>
      <c r="U81" s="138">
        <f>SUM(U80:U80)</f>
        <v>3</v>
      </c>
      <c r="V81" s="138">
        <f>SUM(V80:V80)</f>
        <v>0</v>
      </c>
      <c r="W81" s="138">
        <f>SUM(W80:W80)</f>
        <v>0</v>
      </c>
      <c r="X81" s="138">
        <f>SUM(X80:X80)</f>
        <v>3</v>
      </c>
      <c r="Y81" s="139">
        <f>SUM(Y80:Y80)</f>
        <v>5</v>
      </c>
      <c r="AA81" s="133"/>
      <c r="AB81" s="113"/>
      <c r="AC81" s="82"/>
      <c r="AD81" s="82"/>
      <c r="AE81" s="82"/>
      <c r="AF81" s="82"/>
      <c r="AG81" s="143"/>
    </row>
    <row r="82" spans="2:33" ht="15" customHeight="1" thickBot="1" x14ac:dyDescent="0.25">
      <c r="B82" s="85"/>
      <c r="C82" s="28"/>
      <c r="D82" s="31"/>
      <c r="E82" s="31"/>
      <c r="F82" s="31"/>
      <c r="G82" s="31"/>
      <c r="H82" s="87"/>
      <c r="J82" s="85"/>
      <c r="K82" s="28"/>
      <c r="L82" s="31"/>
      <c r="M82" s="31"/>
      <c r="N82" s="31"/>
      <c r="O82" s="31"/>
      <c r="P82" s="87"/>
      <c r="R82" s="204"/>
      <c r="S82" s="248" t="s">
        <v>26</v>
      </c>
      <c r="T82" s="249"/>
      <c r="U82" s="30">
        <f>SUM(U79,U81)</f>
        <v>14</v>
      </c>
      <c r="V82" s="30">
        <f>SUM(V79,V81)</f>
        <v>0</v>
      </c>
      <c r="W82" s="30">
        <f>SUM(W79,W81)</f>
        <v>2</v>
      </c>
      <c r="X82" s="30">
        <f>SUM(X79,X81)</f>
        <v>15</v>
      </c>
      <c r="Y82" s="41">
        <f>SUM(Y79,Y81)</f>
        <v>31</v>
      </c>
      <c r="Z82" s="195"/>
      <c r="AA82" s="248" t="s">
        <v>26</v>
      </c>
      <c r="AB82" s="249"/>
      <c r="AC82" s="114">
        <f>SUM(AC74:AC80)</f>
        <v>3</v>
      </c>
      <c r="AD82" s="114">
        <f>SUM(AD74:AD80)</f>
        <v>0</v>
      </c>
      <c r="AE82" s="114">
        <f>SUM(AE74:AE80)</f>
        <v>0</v>
      </c>
      <c r="AF82" s="114">
        <f>SUM(AF74:AF80)</f>
        <v>3</v>
      </c>
      <c r="AG82" s="115">
        <f>SUM(AG74:AG80)</f>
        <v>5</v>
      </c>
    </row>
    <row r="83" spans="2:33" ht="15" customHeight="1" x14ac:dyDescent="0.2">
      <c r="B83" s="204"/>
      <c r="H83" s="213"/>
      <c r="J83" s="17"/>
      <c r="K83" s="3"/>
      <c r="L83" s="3"/>
      <c r="M83" s="3"/>
      <c r="N83" s="3"/>
      <c r="O83" s="3"/>
      <c r="P83" s="16"/>
      <c r="R83" s="204"/>
      <c r="Y83" s="213"/>
      <c r="AA83" s="204"/>
      <c r="AG83" s="213"/>
    </row>
    <row r="84" spans="2:33" ht="15" customHeight="1" thickBot="1" x14ac:dyDescent="0.25">
      <c r="B84" s="255" t="s">
        <v>14</v>
      </c>
      <c r="C84" s="256"/>
      <c r="D84" s="256"/>
      <c r="E84" s="256"/>
      <c r="F84" s="256"/>
      <c r="G84" s="256"/>
      <c r="H84" s="257"/>
      <c r="J84" s="255" t="s">
        <v>14</v>
      </c>
      <c r="K84" s="256"/>
      <c r="L84" s="256"/>
      <c r="M84" s="256"/>
      <c r="N84" s="256"/>
      <c r="O84" s="256"/>
      <c r="P84" s="257"/>
      <c r="R84" s="197"/>
      <c r="S84" s="256" t="s">
        <v>14</v>
      </c>
      <c r="T84" s="256"/>
      <c r="U84" s="256"/>
      <c r="V84" s="256"/>
      <c r="W84" s="256"/>
      <c r="X84" s="256"/>
      <c r="Y84" s="257"/>
      <c r="AA84" s="255" t="s">
        <v>14</v>
      </c>
      <c r="AB84" s="256"/>
      <c r="AC84" s="256"/>
      <c r="AD84" s="256"/>
      <c r="AE84" s="256"/>
      <c r="AF84" s="256"/>
      <c r="AG84" s="257"/>
    </row>
    <row r="85" spans="2:33" ht="15.75" customHeight="1" thickBot="1" x14ac:dyDescent="0.25">
      <c r="B85" s="39" t="s">
        <v>1</v>
      </c>
      <c r="C85" s="26" t="s">
        <v>2</v>
      </c>
      <c r="D85" s="27" t="s">
        <v>0</v>
      </c>
      <c r="E85" s="27" t="s">
        <v>3</v>
      </c>
      <c r="F85" s="27" t="s">
        <v>4</v>
      </c>
      <c r="G85" s="27" t="s">
        <v>5</v>
      </c>
      <c r="H85" s="196" t="s">
        <v>6</v>
      </c>
      <c r="I85" s="187"/>
      <c r="J85" s="39" t="s">
        <v>1</v>
      </c>
      <c r="K85" s="26" t="s">
        <v>2</v>
      </c>
      <c r="L85" s="27" t="s">
        <v>0</v>
      </c>
      <c r="M85" s="27" t="s">
        <v>3</v>
      </c>
      <c r="N85" s="27" t="s">
        <v>4</v>
      </c>
      <c r="O85" s="27" t="s">
        <v>5</v>
      </c>
      <c r="P85" s="92" t="s">
        <v>6</v>
      </c>
      <c r="Q85" s="195"/>
      <c r="R85" s="204"/>
      <c r="S85" s="170" t="s">
        <v>1</v>
      </c>
      <c r="T85" s="171" t="s">
        <v>2</v>
      </c>
      <c r="U85" s="172" t="s">
        <v>0</v>
      </c>
      <c r="V85" s="172" t="s">
        <v>3</v>
      </c>
      <c r="W85" s="172" t="s">
        <v>4</v>
      </c>
      <c r="X85" s="172" t="s">
        <v>5</v>
      </c>
      <c r="Y85" s="198" t="s">
        <v>6</v>
      </c>
      <c r="AA85" s="170" t="s">
        <v>1</v>
      </c>
      <c r="AB85" s="171" t="s">
        <v>2</v>
      </c>
      <c r="AC85" s="172" t="s">
        <v>0</v>
      </c>
      <c r="AD85" s="172" t="s">
        <v>3</v>
      </c>
      <c r="AE85" s="172" t="s">
        <v>4</v>
      </c>
      <c r="AF85" s="172" t="s">
        <v>5</v>
      </c>
      <c r="AG85" s="198" t="s">
        <v>6</v>
      </c>
    </row>
    <row r="86" spans="2:33" s="195" customFormat="1" ht="12.75" customHeight="1" x14ac:dyDescent="0.2">
      <c r="B86" s="305" t="s">
        <v>151</v>
      </c>
      <c r="C86" s="305" t="s">
        <v>201</v>
      </c>
      <c r="D86" s="306">
        <v>2</v>
      </c>
      <c r="E86" s="306">
        <v>2</v>
      </c>
      <c r="F86" s="306">
        <v>0</v>
      </c>
      <c r="G86" s="306">
        <v>3</v>
      </c>
      <c r="H86" s="306">
        <v>5</v>
      </c>
      <c r="I86" s="186"/>
      <c r="J86" s="104" t="s">
        <v>168</v>
      </c>
      <c r="K86" s="100" t="s">
        <v>41</v>
      </c>
      <c r="L86" s="96">
        <v>3</v>
      </c>
      <c r="M86" s="96">
        <v>0</v>
      </c>
      <c r="N86" s="96">
        <v>0</v>
      </c>
      <c r="O86" s="96">
        <v>3</v>
      </c>
      <c r="P86" s="108">
        <v>5</v>
      </c>
      <c r="Q86" s="186"/>
      <c r="R86" s="201" t="s">
        <v>22</v>
      </c>
      <c r="S86" s="93" t="s">
        <v>169</v>
      </c>
      <c r="T86" s="94" t="s">
        <v>32</v>
      </c>
      <c r="U86" s="96">
        <v>2</v>
      </c>
      <c r="V86" s="96">
        <v>0</v>
      </c>
      <c r="W86" s="96">
        <v>0</v>
      </c>
      <c r="X86" s="96">
        <v>2</v>
      </c>
      <c r="Y86" s="108">
        <v>7</v>
      </c>
      <c r="Z86" s="186"/>
      <c r="AA86" s="40"/>
      <c r="AB86" s="34"/>
      <c r="AC86" s="86"/>
      <c r="AD86" s="86"/>
      <c r="AE86" s="86"/>
      <c r="AF86" s="86"/>
      <c r="AG86" s="51"/>
    </row>
    <row r="87" spans="2:33" ht="13.5" customHeight="1" x14ac:dyDescent="0.2">
      <c r="B87" s="307" t="s">
        <v>418</v>
      </c>
      <c r="C87" s="305" t="s">
        <v>419</v>
      </c>
      <c r="D87" s="306">
        <v>3</v>
      </c>
      <c r="E87" s="306">
        <v>0</v>
      </c>
      <c r="F87" s="306">
        <v>0</v>
      </c>
      <c r="G87" s="306">
        <v>3</v>
      </c>
      <c r="H87" s="306">
        <v>5</v>
      </c>
      <c r="J87" s="93" t="s">
        <v>169</v>
      </c>
      <c r="K87" s="94" t="s">
        <v>32</v>
      </c>
      <c r="L87" s="96">
        <v>2</v>
      </c>
      <c r="M87" s="96">
        <v>0</v>
      </c>
      <c r="N87" s="96">
        <v>0</v>
      </c>
      <c r="O87" s="96">
        <v>2</v>
      </c>
      <c r="P87" s="108">
        <v>7</v>
      </c>
      <c r="R87" s="201" t="s">
        <v>22</v>
      </c>
      <c r="S87" s="104" t="s">
        <v>168</v>
      </c>
      <c r="T87" s="100" t="s">
        <v>41</v>
      </c>
      <c r="U87" s="96">
        <v>3</v>
      </c>
      <c r="V87" s="96">
        <v>0</v>
      </c>
      <c r="W87" s="96">
        <v>0</v>
      </c>
      <c r="X87" s="96">
        <v>3</v>
      </c>
      <c r="Y87" s="108">
        <v>5</v>
      </c>
      <c r="AA87" s="40"/>
      <c r="AB87" s="34"/>
      <c r="AC87" s="86"/>
      <c r="AD87" s="86"/>
      <c r="AE87" s="86"/>
      <c r="AF87" s="86"/>
      <c r="AG87" s="51"/>
    </row>
    <row r="88" spans="2:33" ht="15" customHeight="1" x14ac:dyDescent="0.2">
      <c r="B88" s="307" t="s">
        <v>420</v>
      </c>
      <c r="C88" s="305" t="s">
        <v>421</v>
      </c>
      <c r="D88" s="306">
        <v>1</v>
      </c>
      <c r="E88" s="306">
        <v>0</v>
      </c>
      <c r="F88" s="306">
        <v>4</v>
      </c>
      <c r="G88" s="306">
        <v>3</v>
      </c>
      <c r="H88" s="306">
        <v>4</v>
      </c>
      <c r="J88" s="101" t="s">
        <v>158</v>
      </c>
      <c r="K88" s="102" t="s">
        <v>134</v>
      </c>
      <c r="L88" s="144">
        <v>3</v>
      </c>
      <c r="M88" s="144">
        <v>0</v>
      </c>
      <c r="N88" s="144">
        <v>0</v>
      </c>
      <c r="O88" s="144">
        <v>3</v>
      </c>
      <c r="P88" s="145">
        <v>5</v>
      </c>
      <c r="R88" s="201" t="s">
        <v>22</v>
      </c>
      <c r="S88" s="101" t="s">
        <v>158</v>
      </c>
      <c r="T88" s="102" t="s">
        <v>134</v>
      </c>
      <c r="U88" s="144">
        <v>3</v>
      </c>
      <c r="V88" s="144">
        <v>0</v>
      </c>
      <c r="W88" s="144">
        <v>0</v>
      </c>
      <c r="X88" s="144">
        <v>3</v>
      </c>
      <c r="Y88" s="145">
        <v>5</v>
      </c>
      <c r="AA88" s="40"/>
      <c r="AB88" s="34"/>
      <c r="AC88" s="86"/>
      <c r="AD88" s="86"/>
      <c r="AE88" s="86"/>
      <c r="AF88" s="86"/>
      <c r="AG88" s="51"/>
    </row>
    <row r="89" spans="2:33" ht="15" customHeight="1" x14ac:dyDescent="0.2">
      <c r="B89" s="305" t="s">
        <v>422</v>
      </c>
      <c r="C89" s="305" t="s">
        <v>423</v>
      </c>
      <c r="D89" s="306">
        <v>3</v>
      </c>
      <c r="E89" s="306">
        <v>0</v>
      </c>
      <c r="F89" s="306">
        <v>0</v>
      </c>
      <c r="G89" s="306">
        <v>3</v>
      </c>
      <c r="H89" s="306">
        <v>5</v>
      </c>
      <c r="J89" s="101" t="s">
        <v>13</v>
      </c>
      <c r="K89" s="102" t="s">
        <v>131</v>
      </c>
      <c r="L89" s="144">
        <v>3</v>
      </c>
      <c r="M89" s="144">
        <v>0</v>
      </c>
      <c r="N89" s="144">
        <v>0</v>
      </c>
      <c r="O89" s="144">
        <v>3</v>
      </c>
      <c r="P89" s="145">
        <v>5</v>
      </c>
      <c r="R89" s="199"/>
      <c r="S89" s="296" t="s">
        <v>24</v>
      </c>
      <c r="T89" s="297"/>
      <c r="U89" s="214">
        <f>SUM(U86:U88)</f>
        <v>8</v>
      </c>
      <c r="V89" s="214">
        <f>SUM(V86:V88)</f>
        <v>0</v>
      </c>
      <c r="W89" s="214">
        <f>SUM(W86:W88)</f>
        <v>0</v>
      </c>
      <c r="X89" s="214">
        <f>SUM(X86:X88)</f>
        <v>8</v>
      </c>
      <c r="Y89" s="218">
        <f>SUM(Y86:Y88)</f>
        <v>17</v>
      </c>
      <c r="AA89" s="40"/>
      <c r="AB89" s="34"/>
      <c r="AC89" s="86"/>
      <c r="AD89" s="86"/>
      <c r="AE89" s="86"/>
      <c r="AF89" s="86"/>
      <c r="AG89" s="51"/>
    </row>
    <row r="90" spans="2:33" ht="15" customHeight="1" x14ac:dyDescent="0.2">
      <c r="B90" s="307" t="s">
        <v>148</v>
      </c>
      <c r="C90" s="305" t="s">
        <v>133</v>
      </c>
      <c r="D90" s="306">
        <v>3</v>
      </c>
      <c r="E90" s="306">
        <v>0</v>
      </c>
      <c r="F90" s="306">
        <v>0</v>
      </c>
      <c r="G90" s="306">
        <v>3</v>
      </c>
      <c r="H90" s="306">
        <v>5</v>
      </c>
      <c r="J90" s="101" t="s">
        <v>13</v>
      </c>
      <c r="K90" s="103" t="s">
        <v>204</v>
      </c>
      <c r="L90" s="95">
        <v>3</v>
      </c>
      <c r="M90" s="95">
        <v>0</v>
      </c>
      <c r="N90" s="95">
        <v>0</v>
      </c>
      <c r="O90" s="95">
        <v>3</v>
      </c>
      <c r="P90" s="110">
        <v>5</v>
      </c>
      <c r="R90" s="201" t="s">
        <v>23</v>
      </c>
      <c r="S90" s="101" t="s">
        <v>13</v>
      </c>
      <c r="T90" s="102" t="s">
        <v>131</v>
      </c>
      <c r="U90" s="144">
        <v>3</v>
      </c>
      <c r="V90" s="144">
        <v>0</v>
      </c>
      <c r="W90" s="144">
        <v>0</v>
      </c>
      <c r="X90" s="144">
        <v>3</v>
      </c>
      <c r="Y90" s="145">
        <v>5</v>
      </c>
      <c r="AA90" s="40"/>
      <c r="AB90" s="34"/>
      <c r="AC90" s="86"/>
      <c r="AD90" s="86"/>
      <c r="AE90" s="86"/>
      <c r="AF90" s="86"/>
      <c r="AG90" s="51"/>
    </row>
    <row r="91" spans="2:33" ht="15" customHeight="1" thickBot="1" x14ac:dyDescent="0.25">
      <c r="B91" s="307" t="s">
        <v>148</v>
      </c>
      <c r="C91" s="305" t="s">
        <v>134</v>
      </c>
      <c r="D91" s="306">
        <v>3</v>
      </c>
      <c r="E91" s="306">
        <v>0</v>
      </c>
      <c r="F91" s="306">
        <v>0</v>
      </c>
      <c r="G91" s="306">
        <v>3</v>
      </c>
      <c r="H91" s="306">
        <v>5</v>
      </c>
      <c r="J91" s="105"/>
      <c r="K91" s="106"/>
      <c r="L91" s="95"/>
      <c r="M91" s="95"/>
      <c r="N91" s="95"/>
      <c r="O91" s="95"/>
      <c r="P91" s="110"/>
      <c r="R91" s="201" t="s">
        <v>23</v>
      </c>
      <c r="S91" s="101" t="s">
        <v>13</v>
      </c>
      <c r="T91" s="103" t="s">
        <v>204</v>
      </c>
      <c r="U91" s="95">
        <v>3</v>
      </c>
      <c r="V91" s="95">
        <v>0</v>
      </c>
      <c r="W91" s="95">
        <v>0</v>
      </c>
      <c r="X91" s="95">
        <v>3</v>
      </c>
      <c r="Y91" s="110">
        <v>5</v>
      </c>
      <c r="AA91" s="40"/>
      <c r="AB91" s="34"/>
      <c r="AC91" s="86"/>
      <c r="AD91" s="86"/>
      <c r="AE91" s="86"/>
      <c r="AF91" s="86"/>
      <c r="AG91" s="51"/>
    </row>
    <row r="92" spans="2:33" ht="15.75" customHeight="1" thickBot="1" x14ac:dyDescent="0.25">
      <c r="B92" s="248" t="s">
        <v>26</v>
      </c>
      <c r="C92" s="249"/>
      <c r="D92" s="114">
        <f>SUM(D85:D91)</f>
        <v>15</v>
      </c>
      <c r="E92" s="114">
        <f>SUM(E85:E91)</f>
        <v>2</v>
      </c>
      <c r="F92" s="114">
        <f>SUM(F85:F91)</f>
        <v>4</v>
      </c>
      <c r="G92" s="114">
        <f>SUM(G85:G91)</f>
        <v>18</v>
      </c>
      <c r="H92" s="115">
        <f>SUM(H85:H91)</f>
        <v>29</v>
      </c>
      <c r="J92" s="248" t="s">
        <v>26</v>
      </c>
      <c r="K92" s="249"/>
      <c r="L92" s="114">
        <f t="shared" ref="L92:O92" si="2">SUM(L85:L91)</f>
        <v>14</v>
      </c>
      <c r="M92" s="114">
        <f t="shared" si="2"/>
        <v>0</v>
      </c>
      <c r="N92" s="114">
        <f t="shared" si="2"/>
        <v>0</v>
      </c>
      <c r="O92" s="114">
        <f t="shared" si="2"/>
        <v>14</v>
      </c>
      <c r="P92" s="115">
        <f>SUM(P85:P91)</f>
        <v>27</v>
      </c>
      <c r="R92" s="201"/>
      <c r="S92" s="125"/>
      <c r="T92" s="73"/>
      <c r="U92" s="86"/>
      <c r="V92" s="86"/>
      <c r="W92" s="86"/>
      <c r="X92" s="86"/>
      <c r="Y92" s="147"/>
      <c r="AA92" s="40"/>
      <c r="AB92" s="34"/>
      <c r="AC92" s="86"/>
      <c r="AD92" s="86"/>
      <c r="AE92" s="86"/>
      <c r="AF92" s="86"/>
      <c r="AG92" s="51"/>
    </row>
    <row r="93" spans="2:33" ht="15" customHeight="1" thickBot="1" x14ac:dyDescent="0.25">
      <c r="B93" s="85"/>
      <c r="C93" s="28"/>
      <c r="D93" s="31"/>
      <c r="E93" s="31"/>
      <c r="F93" s="31"/>
      <c r="G93" s="31"/>
      <c r="H93" s="87"/>
      <c r="J93" s="85"/>
      <c r="K93" s="28"/>
      <c r="L93" s="31"/>
      <c r="M93" s="31"/>
      <c r="N93" s="31"/>
      <c r="O93" s="31"/>
      <c r="P93" s="87"/>
      <c r="R93" s="203"/>
      <c r="S93" s="296" t="s">
        <v>25</v>
      </c>
      <c r="T93" s="297"/>
      <c r="U93" s="138">
        <f>SUM(U90:U92)</f>
        <v>6</v>
      </c>
      <c r="V93" s="138">
        <f>SUM(V90:V92)</f>
        <v>0</v>
      </c>
      <c r="W93" s="138">
        <f>SUM(W90:W92)</f>
        <v>0</v>
      </c>
      <c r="X93" s="138">
        <f>SUM(X90:X92)</f>
        <v>6</v>
      </c>
      <c r="Y93" s="139">
        <f>SUM(Y90:Y92)</f>
        <v>10</v>
      </c>
      <c r="AA93" s="133"/>
      <c r="AB93" s="113"/>
      <c r="AC93" s="82"/>
      <c r="AD93" s="82"/>
      <c r="AE93" s="82"/>
      <c r="AF93" s="82"/>
      <c r="AG93" s="143"/>
    </row>
    <row r="94" spans="2:33" ht="15" customHeight="1" thickBot="1" x14ac:dyDescent="0.25">
      <c r="B94" s="85"/>
      <c r="C94" s="28"/>
      <c r="D94" s="31"/>
      <c r="E94" s="31"/>
      <c r="F94" s="31"/>
      <c r="G94" s="31"/>
      <c r="H94" s="87"/>
      <c r="J94" s="85"/>
      <c r="K94" s="28"/>
      <c r="L94" s="31"/>
      <c r="M94" s="31"/>
      <c r="N94" s="31"/>
      <c r="O94" s="31"/>
      <c r="P94" s="87"/>
      <c r="R94" s="204"/>
      <c r="S94" s="248" t="s">
        <v>26</v>
      </c>
      <c r="T94" s="249"/>
      <c r="U94" s="116">
        <f>SUM(U89,U93)</f>
        <v>14</v>
      </c>
      <c r="V94" s="116">
        <f>SUM(V89,V93)</f>
        <v>0</v>
      </c>
      <c r="W94" s="116">
        <f>SUM(W89,W93)</f>
        <v>0</v>
      </c>
      <c r="X94" s="116">
        <f>SUM(X89,X93)</f>
        <v>14</v>
      </c>
      <c r="Y94" s="117">
        <f>SUM(Y89,Y93)</f>
        <v>27</v>
      </c>
      <c r="AA94" s="248" t="s">
        <v>26</v>
      </c>
      <c r="AB94" s="249"/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4">
        <f>SUM(AF86:AF92)</f>
        <v>0</v>
      </c>
      <c r="AG94" s="115">
        <f>SUM(AG86:AG92)</f>
        <v>0</v>
      </c>
    </row>
    <row r="95" spans="2:33" ht="22.5" customHeight="1" x14ac:dyDescent="0.2">
      <c r="B95" s="85"/>
      <c r="C95" s="28"/>
      <c r="D95" s="31"/>
      <c r="E95" s="31"/>
      <c r="F95" s="31"/>
      <c r="G95" s="31"/>
      <c r="H95" s="87"/>
      <c r="I95" s="187"/>
      <c r="J95" s="85"/>
      <c r="K95" s="28"/>
      <c r="L95" s="31"/>
      <c r="M95" s="31"/>
      <c r="N95" s="31"/>
      <c r="O95" s="31"/>
      <c r="P95" s="87"/>
      <c r="Q95" s="195"/>
      <c r="R95" s="204"/>
      <c r="Y95" s="213"/>
      <c r="AA95" s="204"/>
      <c r="AG95" s="213"/>
    </row>
    <row r="96" spans="2:33" ht="15" customHeight="1" thickBot="1" x14ac:dyDescent="0.25">
      <c r="B96" s="255" t="s">
        <v>15</v>
      </c>
      <c r="C96" s="256"/>
      <c r="D96" s="256"/>
      <c r="E96" s="256"/>
      <c r="F96" s="256"/>
      <c r="G96" s="256"/>
      <c r="H96" s="257"/>
      <c r="J96" s="255" t="s">
        <v>15</v>
      </c>
      <c r="K96" s="256"/>
      <c r="L96" s="256"/>
      <c r="M96" s="256"/>
      <c r="N96" s="256"/>
      <c r="O96" s="256"/>
      <c r="P96" s="257"/>
      <c r="R96" s="204"/>
      <c r="S96" s="256" t="s">
        <v>15</v>
      </c>
      <c r="T96" s="256"/>
      <c r="U96" s="256"/>
      <c r="V96" s="256"/>
      <c r="W96" s="256"/>
      <c r="X96" s="256"/>
      <c r="Y96" s="257"/>
      <c r="AA96" s="255" t="s">
        <v>15</v>
      </c>
      <c r="AB96" s="256"/>
      <c r="AC96" s="256"/>
      <c r="AD96" s="256"/>
      <c r="AE96" s="256"/>
      <c r="AF96" s="256"/>
      <c r="AG96" s="257"/>
    </row>
    <row r="97" spans="2:33" ht="15" customHeight="1" thickBot="1" x14ac:dyDescent="0.25">
      <c r="B97" s="39" t="s">
        <v>1</v>
      </c>
      <c r="C97" s="26" t="s">
        <v>2</v>
      </c>
      <c r="D97" s="27" t="s">
        <v>0</v>
      </c>
      <c r="E97" s="27" t="s">
        <v>3</v>
      </c>
      <c r="F97" s="27" t="s">
        <v>4</v>
      </c>
      <c r="G97" s="27" t="s">
        <v>5</v>
      </c>
      <c r="H97" s="196" t="s">
        <v>6</v>
      </c>
      <c r="J97" s="39" t="s">
        <v>1</v>
      </c>
      <c r="K97" s="26" t="s">
        <v>2</v>
      </c>
      <c r="L97" s="27" t="s">
        <v>0</v>
      </c>
      <c r="M97" s="27" t="s">
        <v>3</v>
      </c>
      <c r="N97" s="27" t="s">
        <v>4</v>
      </c>
      <c r="O97" s="27" t="s">
        <v>5</v>
      </c>
      <c r="P97" s="92" t="s">
        <v>6</v>
      </c>
      <c r="R97" s="204"/>
      <c r="S97" s="170" t="s">
        <v>1</v>
      </c>
      <c r="T97" s="171" t="s">
        <v>2</v>
      </c>
      <c r="U97" s="172" t="s">
        <v>0</v>
      </c>
      <c r="V97" s="172" t="s">
        <v>3</v>
      </c>
      <c r="W97" s="172" t="s">
        <v>4</v>
      </c>
      <c r="X97" s="172" t="s">
        <v>5</v>
      </c>
      <c r="Y97" s="198" t="s">
        <v>6</v>
      </c>
      <c r="AA97" s="170" t="s">
        <v>1</v>
      </c>
      <c r="AB97" s="171" t="s">
        <v>2</v>
      </c>
      <c r="AC97" s="172" t="s">
        <v>0</v>
      </c>
      <c r="AD97" s="172" t="s">
        <v>3</v>
      </c>
      <c r="AE97" s="172" t="s">
        <v>4</v>
      </c>
      <c r="AF97" s="172" t="s">
        <v>5</v>
      </c>
      <c r="AG97" s="198" t="s">
        <v>6</v>
      </c>
    </row>
    <row r="98" spans="2:33" ht="15" customHeight="1" x14ac:dyDescent="0.2">
      <c r="B98" s="308" t="s">
        <v>152</v>
      </c>
      <c r="C98" s="305" t="s">
        <v>203</v>
      </c>
      <c r="D98" s="309">
        <v>1</v>
      </c>
      <c r="E98" s="306">
        <v>8</v>
      </c>
      <c r="F98" s="306">
        <v>0</v>
      </c>
      <c r="G98" s="309">
        <v>5</v>
      </c>
      <c r="H98" s="309">
        <v>5</v>
      </c>
      <c r="J98" s="104" t="s">
        <v>170</v>
      </c>
      <c r="K98" s="100" t="s">
        <v>203</v>
      </c>
      <c r="L98" s="96">
        <v>0</v>
      </c>
      <c r="M98" s="96">
        <v>0</v>
      </c>
      <c r="N98" s="96">
        <v>4</v>
      </c>
      <c r="O98" s="96">
        <v>2</v>
      </c>
      <c r="P98" s="108">
        <v>8</v>
      </c>
      <c r="R98" s="201" t="s">
        <v>22</v>
      </c>
      <c r="S98" s="104" t="s">
        <v>170</v>
      </c>
      <c r="T98" s="100" t="s">
        <v>203</v>
      </c>
      <c r="U98" s="96">
        <v>0</v>
      </c>
      <c r="V98" s="96">
        <v>0</v>
      </c>
      <c r="W98" s="96">
        <v>4</v>
      </c>
      <c r="X98" s="96">
        <v>2</v>
      </c>
      <c r="Y98" s="108">
        <v>8</v>
      </c>
      <c r="AA98" s="40"/>
      <c r="AB98" s="34"/>
      <c r="AC98" s="86"/>
      <c r="AD98" s="86"/>
      <c r="AE98" s="86"/>
      <c r="AF98" s="86"/>
      <c r="AG98" s="51"/>
    </row>
    <row r="99" spans="2:33" ht="15" customHeight="1" x14ac:dyDescent="0.2">
      <c r="B99" s="308" t="s">
        <v>148</v>
      </c>
      <c r="C99" s="305" t="s">
        <v>137</v>
      </c>
      <c r="D99" s="309">
        <v>3</v>
      </c>
      <c r="E99" s="306">
        <v>0</v>
      </c>
      <c r="F99" s="306">
        <v>0</v>
      </c>
      <c r="G99" s="309">
        <v>3</v>
      </c>
      <c r="H99" s="309">
        <v>5</v>
      </c>
      <c r="J99" s="93" t="s">
        <v>158</v>
      </c>
      <c r="K99" s="94" t="s">
        <v>137</v>
      </c>
      <c r="L99" s="96">
        <v>3</v>
      </c>
      <c r="M99" s="96">
        <v>0</v>
      </c>
      <c r="N99" s="96">
        <v>0</v>
      </c>
      <c r="O99" s="96">
        <v>3</v>
      </c>
      <c r="P99" s="108">
        <v>5</v>
      </c>
      <c r="R99" s="201" t="s">
        <v>22</v>
      </c>
      <c r="S99" s="93" t="s">
        <v>158</v>
      </c>
      <c r="T99" s="94" t="s">
        <v>137</v>
      </c>
      <c r="U99" s="96">
        <v>3</v>
      </c>
      <c r="V99" s="96">
        <v>0</v>
      </c>
      <c r="W99" s="96">
        <v>0</v>
      </c>
      <c r="X99" s="96">
        <v>3</v>
      </c>
      <c r="Y99" s="108">
        <v>5</v>
      </c>
      <c r="AA99" s="40"/>
      <c r="AB99" s="34"/>
      <c r="AC99" s="86"/>
      <c r="AD99" s="86"/>
      <c r="AE99" s="86"/>
      <c r="AF99" s="86"/>
      <c r="AG99" s="51"/>
    </row>
    <row r="100" spans="2:33" ht="15" customHeight="1" x14ac:dyDescent="0.2">
      <c r="B100" s="308" t="s">
        <v>148</v>
      </c>
      <c r="C100" s="308" t="s">
        <v>138</v>
      </c>
      <c r="D100" s="309">
        <v>3</v>
      </c>
      <c r="E100" s="309">
        <v>0</v>
      </c>
      <c r="F100" s="309">
        <v>0</v>
      </c>
      <c r="G100" s="309">
        <v>3</v>
      </c>
      <c r="H100" s="309">
        <v>5</v>
      </c>
      <c r="J100" s="101" t="s">
        <v>158</v>
      </c>
      <c r="K100" s="102" t="s">
        <v>138</v>
      </c>
      <c r="L100" s="144">
        <v>3</v>
      </c>
      <c r="M100" s="144">
        <v>0</v>
      </c>
      <c r="N100" s="144">
        <v>0</v>
      </c>
      <c r="O100" s="144">
        <v>3</v>
      </c>
      <c r="P100" s="145">
        <v>5</v>
      </c>
      <c r="R100" s="201" t="s">
        <v>22</v>
      </c>
      <c r="S100" s="101" t="s">
        <v>158</v>
      </c>
      <c r="T100" s="102" t="s">
        <v>138</v>
      </c>
      <c r="U100" s="144">
        <v>3</v>
      </c>
      <c r="V100" s="144">
        <v>0</v>
      </c>
      <c r="W100" s="144">
        <v>0</v>
      </c>
      <c r="X100" s="144">
        <v>3</v>
      </c>
      <c r="Y100" s="145">
        <v>5</v>
      </c>
      <c r="AA100" s="40"/>
      <c r="AB100" s="34"/>
      <c r="AC100" s="86"/>
      <c r="AD100" s="86"/>
      <c r="AE100" s="86"/>
      <c r="AF100" s="86"/>
      <c r="AG100" s="51"/>
    </row>
    <row r="101" spans="2:33" ht="15" customHeight="1" x14ac:dyDescent="0.2">
      <c r="B101" s="308" t="s">
        <v>13</v>
      </c>
      <c r="C101" s="305" t="s">
        <v>131</v>
      </c>
      <c r="D101" s="309">
        <v>3</v>
      </c>
      <c r="E101" s="306">
        <v>0</v>
      </c>
      <c r="F101" s="306">
        <v>0</v>
      </c>
      <c r="G101" s="309">
        <v>3</v>
      </c>
      <c r="H101" s="309">
        <v>5</v>
      </c>
      <c r="J101" s="101" t="s">
        <v>13</v>
      </c>
      <c r="K101" s="102" t="s">
        <v>205</v>
      </c>
      <c r="L101" s="144">
        <v>3</v>
      </c>
      <c r="M101" s="144">
        <v>0</v>
      </c>
      <c r="N101" s="144">
        <v>0</v>
      </c>
      <c r="O101" s="144">
        <v>3</v>
      </c>
      <c r="P101" s="145">
        <v>5</v>
      </c>
      <c r="R101" s="203"/>
      <c r="S101" s="296" t="s">
        <v>24</v>
      </c>
      <c r="T101" s="297"/>
      <c r="U101" s="138">
        <f>SUM(U98:U100)</f>
        <v>6</v>
      </c>
      <c r="V101" s="138">
        <f>SUM(V98:V100)</f>
        <v>0</v>
      </c>
      <c r="W101" s="138">
        <f>SUM(W98:W100)</f>
        <v>4</v>
      </c>
      <c r="X101" s="138">
        <f>SUM(X98:X100)</f>
        <v>8</v>
      </c>
      <c r="Y101" s="139">
        <f>SUM(Y98:Y100)</f>
        <v>18</v>
      </c>
      <c r="AA101" s="40"/>
      <c r="AB101" s="34"/>
      <c r="AC101" s="86"/>
      <c r="AD101" s="86"/>
      <c r="AE101" s="86"/>
      <c r="AF101" s="86"/>
      <c r="AG101" s="51"/>
    </row>
    <row r="102" spans="2:33" ht="15" customHeight="1" x14ac:dyDescent="0.2">
      <c r="B102" s="308" t="s">
        <v>13</v>
      </c>
      <c r="C102" s="305" t="s">
        <v>204</v>
      </c>
      <c r="D102" s="309">
        <v>3</v>
      </c>
      <c r="E102" s="306">
        <v>0</v>
      </c>
      <c r="F102" s="306">
        <v>0</v>
      </c>
      <c r="G102" s="309">
        <v>3</v>
      </c>
      <c r="H102" s="309">
        <v>5</v>
      </c>
      <c r="J102" s="101" t="s">
        <v>13</v>
      </c>
      <c r="K102" s="103" t="s">
        <v>132</v>
      </c>
      <c r="L102" s="95">
        <v>3</v>
      </c>
      <c r="M102" s="95">
        <v>0</v>
      </c>
      <c r="N102" s="95">
        <v>0</v>
      </c>
      <c r="O102" s="95">
        <v>3</v>
      </c>
      <c r="P102" s="110">
        <v>5</v>
      </c>
      <c r="R102" s="201" t="s">
        <v>23</v>
      </c>
      <c r="S102" s="101" t="s">
        <v>13</v>
      </c>
      <c r="T102" s="102" t="s">
        <v>205</v>
      </c>
      <c r="U102" s="144">
        <v>3</v>
      </c>
      <c r="V102" s="144">
        <v>0</v>
      </c>
      <c r="W102" s="144">
        <v>0</v>
      </c>
      <c r="X102" s="144">
        <v>3</v>
      </c>
      <c r="Y102" s="145">
        <v>5</v>
      </c>
      <c r="Z102" s="195"/>
      <c r="AA102" s="40"/>
      <c r="AB102" s="34"/>
      <c r="AC102" s="86"/>
      <c r="AD102" s="86"/>
      <c r="AE102" s="86"/>
      <c r="AF102" s="86"/>
      <c r="AG102" s="51"/>
    </row>
    <row r="103" spans="2:33" ht="15" customHeight="1" thickBot="1" x14ac:dyDescent="0.25">
      <c r="B103" s="308" t="s">
        <v>318</v>
      </c>
      <c r="C103" s="308" t="s">
        <v>81</v>
      </c>
      <c r="D103" s="309">
        <v>4</v>
      </c>
      <c r="E103" s="309">
        <v>0</v>
      </c>
      <c r="F103" s="309">
        <v>0</v>
      </c>
      <c r="G103" s="309">
        <v>4</v>
      </c>
      <c r="H103" s="309">
        <v>4</v>
      </c>
      <c r="J103" s="105" t="s">
        <v>318</v>
      </c>
      <c r="K103" s="106" t="s">
        <v>81</v>
      </c>
      <c r="L103" s="95">
        <v>4</v>
      </c>
      <c r="M103" s="95">
        <v>0</v>
      </c>
      <c r="N103" s="95">
        <v>0</v>
      </c>
      <c r="O103" s="95">
        <v>4</v>
      </c>
      <c r="P103" s="110">
        <v>4</v>
      </c>
      <c r="R103" s="201" t="s">
        <v>23</v>
      </c>
      <c r="S103" s="101" t="s">
        <v>13</v>
      </c>
      <c r="T103" s="103" t="s">
        <v>132</v>
      </c>
      <c r="U103" s="95">
        <v>3</v>
      </c>
      <c r="V103" s="95">
        <v>0</v>
      </c>
      <c r="W103" s="95">
        <v>0</v>
      </c>
      <c r="X103" s="95">
        <v>3</v>
      </c>
      <c r="Y103" s="110">
        <v>5</v>
      </c>
      <c r="AA103" s="40"/>
      <c r="AB103" s="34"/>
      <c r="AC103" s="86"/>
      <c r="AD103" s="86"/>
      <c r="AE103" s="86"/>
      <c r="AF103" s="86"/>
      <c r="AG103" s="51"/>
    </row>
    <row r="104" spans="2:33" ht="14.25" customHeight="1" thickBot="1" x14ac:dyDescent="0.25">
      <c r="B104" s="248" t="s">
        <v>26</v>
      </c>
      <c r="C104" s="249"/>
      <c r="D104" s="114">
        <f>SUM(D97:D103)</f>
        <v>17</v>
      </c>
      <c r="E104" s="114">
        <f>SUM(E97:E103)</f>
        <v>8</v>
      </c>
      <c r="F104" s="114">
        <f>SUM(F97:F103)</f>
        <v>0</v>
      </c>
      <c r="G104" s="114">
        <f>SUM(G97:G103)</f>
        <v>21</v>
      </c>
      <c r="H104" s="115">
        <f>SUM(H97:H103)</f>
        <v>29</v>
      </c>
      <c r="J104" s="248" t="s">
        <v>26</v>
      </c>
      <c r="K104" s="249"/>
      <c r="L104" s="114">
        <f>SUM(L96:L103)</f>
        <v>16</v>
      </c>
      <c r="M104" s="114">
        <f>SUM(M96:M103)</f>
        <v>0</v>
      </c>
      <c r="N104" s="114">
        <f>SUM(N96:N103)</f>
        <v>4</v>
      </c>
      <c r="O104" s="114">
        <f>SUM(O96:O103)</f>
        <v>18</v>
      </c>
      <c r="P104" s="115">
        <f>SUM(P96:P103)</f>
        <v>32</v>
      </c>
      <c r="R104" s="201" t="s">
        <v>23</v>
      </c>
      <c r="S104" s="105" t="s">
        <v>318</v>
      </c>
      <c r="T104" s="106" t="s">
        <v>81</v>
      </c>
      <c r="U104" s="95">
        <v>4</v>
      </c>
      <c r="V104" s="95">
        <v>0</v>
      </c>
      <c r="W104" s="95">
        <v>0</v>
      </c>
      <c r="X104" s="95">
        <v>4</v>
      </c>
      <c r="Y104" s="110">
        <v>4</v>
      </c>
      <c r="AA104" s="40"/>
      <c r="AB104" s="34"/>
      <c r="AC104" s="86"/>
      <c r="AD104" s="86"/>
      <c r="AE104" s="86"/>
      <c r="AF104" s="86"/>
      <c r="AG104" s="51"/>
    </row>
    <row r="105" spans="2:33" ht="15" customHeight="1" thickBot="1" x14ac:dyDescent="0.25">
      <c r="B105" s="42"/>
      <c r="H105" s="213"/>
      <c r="J105" s="250"/>
      <c r="K105" s="251"/>
      <c r="L105" s="31"/>
      <c r="M105" s="31"/>
      <c r="N105" s="31"/>
      <c r="O105" s="31"/>
      <c r="P105" s="87"/>
      <c r="R105" s="204"/>
      <c r="S105" s="296" t="s">
        <v>25</v>
      </c>
      <c r="T105" s="297"/>
      <c r="U105" s="138">
        <f>SUM(U102:U104)</f>
        <v>10</v>
      </c>
      <c r="V105" s="138">
        <f>SUM(V102:V104)</f>
        <v>0</v>
      </c>
      <c r="W105" s="138">
        <f>SUM(W102:W104)</f>
        <v>0</v>
      </c>
      <c r="X105" s="138">
        <f>SUM(X102:X104)</f>
        <v>10</v>
      </c>
      <c r="Y105" s="139">
        <f>SUM(Y102:Y104)</f>
        <v>14</v>
      </c>
      <c r="AA105" s="133"/>
      <c r="AB105" s="113"/>
      <c r="AC105" s="82"/>
      <c r="AD105" s="82"/>
      <c r="AE105" s="82"/>
      <c r="AF105" s="82"/>
      <c r="AG105" s="143"/>
    </row>
    <row r="106" spans="2:33" s="195" customFormat="1" ht="13.5" customHeight="1" thickBot="1" x14ac:dyDescent="0.25">
      <c r="B106" s="42"/>
      <c r="C106" s="186"/>
      <c r="D106" s="186"/>
      <c r="E106" s="186"/>
      <c r="F106" s="186"/>
      <c r="G106" s="186"/>
      <c r="H106" s="213"/>
      <c r="I106" s="186"/>
      <c r="J106" s="42"/>
      <c r="K106" s="186"/>
      <c r="L106" s="186"/>
      <c r="M106" s="186"/>
      <c r="N106" s="186"/>
      <c r="O106" s="186"/>
      <c r="P106" s="213"/>
      <c r="Q106" s="186"/>
      <c r="R106" s="204"/>
      <c r="S106" s="248" t="s">
        <v>26</v>
      </c>
      <c r="T106" s="249"/>
      <c r="U106" s="116">
        <f>SUM(U101,U105)</f>
        <v>16</v>
      </c>
      <c r="V106" s="116">
        <f>SUM(V101,V105)</f>
        <v>0</v>
      </c>
      <c r="W106" s="116">
        <f>SUM(W101,W105)</f>
        <v>4</v>
      </c>
      <c r="X106" s="116">
        <f>SUM(X101,X105)</f>
        <v>18</v>
      </c>
      <c r="Y106" s="117">
        <f>SUM(Y101,Y105)</f>
        <v>32</v>
      </c>
      <c r="Z106" s="186"/>
      <c r="AA106" s="248" t="s">
        <v>26</v>
      </c>
      <c r="AB106" s="249"/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4">
        <f>SUM(AF98:AF104)</f>
        <v>0</v>
      </c>
      <c r="AG106" s="115">
        <f>SUM(AG98:AG104)</f>
        <v>0</v>
      </c>
    </row>
    <row r="107" spans="2:33" ht="15" customHeight="1" x14ac:dyDescent="0.2">
      <c r="B107" s="42"/>
      <c r="H107" s="213"/>
      <c r="J107" s="42"/>
      <c r="P107" s="213"/>
      <c r="R107" s="204"/>
      <c r="S107" s="28"/>
      <c r="T107" s="28"/>
      <c r="U107" s="31"/>
      <c r="V107" s="31"/>
      <c r="W107" s="31"/>
      <c r="X107" s="31"/>
      <c r="Y107" s="87"/>
      <c r="AA107" s="85"/>
      <c r="AB107" s="60"/>
      <c r="AC107" s="31"/>
      <c r="AD107" s="31"/>
      <c r="AE107" s="31"/>
      <c r="AF107" s="31"/>
      <c r="AG107" s="219"/>
    </row>
    <row r="108" spans="2:33" ht="15" customHeight="1" x14ac:dyDescent="0.2">
      <c r="B108" s="42"/>
      <c r="H108" s="213"/>
      <c r="J108" s="42"/>
      <c r="P108" s="213"/>
      <c r="R108" s="204"/>
      <c r="Y108" s="213"/>
      <c r="AA108" s="47"/>
      <c r="AB108" s="220"/>
      <c r="AC108" s="195"/>
      <c r="AD108" s="221"/>
      <c r="AE108" s="221"/>
      <c r="AF108" s="221"/>
      <c r="AG108" s="222"/>
    </row>
    <row r="109" spans="2:33" ht="15" customHeight="1" x14ac:dyDescent="0.2">
      <c r="B109" s="204"/>
      <c r="C109" s="223" t="s">
        <v>16</v>
      </c>
      <c r="D109" s="279">
        <f>SUM(G17,G31,G44,G56,G68,G80,G92,G104)</f>
        <v>153</v>
      </c>
      <c r="E109" s="280"/>
      <c r="F109" s="280"/>
      <c r="G109" s="281"/>
      <c r="H109" s="224"/>
      <c r="J109" s="42"/>
      <c r="K109" s="223" t="s">
        <v>16</v>
      </c>
      <c r="L109" s="269">
        <f>SUM(O17,O30,O43,O56,O68,O80,O92,O104)</f>
        <v>143</v>
      </c>
      <c r="M109" s="269"/>
      <c r="N109" s="269"/>
      <c r="O109" s="270"/>
      <c r="P109" s="213"/>
      <c r="R109" s="204"/>
      <c r="S109" s="302" t="s">
        <v>100</v>
      </c>
      <c r="T109" s="302"/>
      <c r="U109" s="282">
        <f>SUM(X101,X89,X79,X66,X54,X40,X24,X11)</f>
        <v>73</v>
      </c>
      <c r="V109" s="283"/>
      <c r="W109" s="283"/>
      <c r="X109" s="284"/>
      <c r="Y109" s="213"/>
      <c r="AA109" s="225"/>
      <c r="AB109" s="223" t="s">
        <v>58</v>
      </c>
      <c r="AC109" s="260">
        <f>SUM(AF106,AF94,AF82,AF70,AF58,AF45,AF32,AF19)</f>
        <v>20</v>
      </c>
      <c r="AD109" s="261"/>
      <c r="AE109" s="261"/>
      <c r="AF109" s="262"/>
      <c r="AG109" s="212"/>
    </row>
    <row r="110" spans="2:33" ht="21.75" customHeight="1" x14ac:dyDescent="0.2">
      <c r="B110" s="225"/>
      <c r="C110" s="226" t="s">
        <v>235</v>
      </c>
      <c r="D110" s="285">
        <f>SUM(H17,H31,H44,H56,H68,H80,H92,H104)</f>
        <v>241</v>
      </c>
      <c r="E110" s="286"/>
      <c r="F110" s="286"/>
      <c r="G110" s="287"/>
      <c r="H110" s="212"/>
      <c r="J110" s="204"/>
      <c r="K110" s="226" t="s">
        <v>235</v>
      </c>
      <c r="L110" s="274">
        <f>SUM(P104,P92,P80,P68,P56,P43,P30,P17)</f>
        <v>243</v>
      </c>
      <c r="M110" s="274"/>
      <c r="N110" s="274"/>
      <c r="O110" s="275"/>
      <c r="P110" s="224"/>
      <c r="Q110" s="195"/>
      <c r="R110" s="204"/>
      <c r="S110" s="302" t="s">
        <v>101</v>
      </c>
      <c r="T110" s="302"/>
      <c r="U110" s="279">
        <f>SUM(X106,X94,X82,X70,X58,X45,X32,X19)</f>
        <v>143</v>
      </c>
      <c r="V110" s="280"/>
      <c r="W110" s="280"/>
      <c r="X110" s="281"/>
      <c r="Y110" s="213"/>
      <c r="AA110" s="225"/>
      <c r="AB110" s="223" t="s">
        <v>236</v>
      </c>
      <c r="AC110" s="260">
        <f>SUM(AG106,AG94,AG82,AG70,AG58,AG45,AG32,AG19)</f>
        <v>31</v>
      </c>
      <c r="AD110" s="261"/>
      <c r="AE110" s="261"/>
      <c r="AF110" s="262"/>
      <c r="AG110" s="212"/>
    </row>
    <row r="111" spans="2:33" ht="21.75" customHeight="1" x14ac:dyDescent="0.2">
      <c r="B111" s="225"/>
      <c r="C111" s="227"/>
      <c r="D111" s="228"/>
      <c r="E111" s="228"/>
      <c r="F111" s="228"/>
      <c r="G111" s="228"/>
      <c r="H111" s="212"/>
      <c r="J111" s="225"/>
      <c r="P111" s="212"/>
      <c r="Q111" s="195"/>
      <c r="R111" s="204"/>
      <c r="S111" s="302" t="s">
        <v>102</v>
      </c>
      <c r="T111" s="302"/>
      <c r="U111" s="279">
        <f>SUM(Y101,Y89,Y79,Y66,Y54,Y40,Y24,Y11)</f>
        <v>137</v>
      </c>
      <c r="V111" s="280"/>
      <c r="W111" s="280"/>
      <c r="X111" s="281"/>
      <c r="Y111" s="213"/>
      <c r="AA111" s="225"/>
      <c r="AB111" s="229"/>
      <c r="AC111" s="121"/>
      <c r="AD111" s="121"/>
      <c r="AE111" s="121"/>
      <c r="AF111" s="121"/>
      <c r="AG111" s="212"/>
    </row>
    <row r="112" spans="2:33" ht="21.75" customHeight="1" x14ac:dyDescent="0.2">
      <c r="B112" s="204"/>
      <c r="H112" s="213"/>
      <c r="J112" s="204"/>
      <c r="P112" s="213"/>
      <c r="Q112" s="195"/>
      <c r="R112" s="204"/>
      <c r="S112" s="302" t="s">
        <v>103</v>
      </c>
      <c r="T112" s="302"/>
      <c r="U112" s="288">
        <f>Y106+Y94+Y82+Y70+Y58+Y45+Y32+Y19</f>
        <v>243</v>
      </c>
      <c r="V112" s="289"/>
      <c r="W112" s="289"/>
      <c r="X112" s="290"/>
      <c r="Y112" s="212"/>
      <c r="AA112" s="204"/>
      <c r="AG112" s="213"/>
    </row>
    <row r="113" spans="2:33" ht="15" customHeight="1" thickBot="1" x14ac:dyDescent="0.25">
      <c r="B113" s="230"/>
      <c r="C113" s="231"/>
      <c r="D113" s="231"/>
      <c r="E113" s="231"/>
      <c r="F113" s="231"/>
      <c r="G113" s="231"/>
      <c r="H113" s="232"/>
      <c r="J113" s="230"/>
      <c r="K113" s="231"/>
      <c r="L113" s="231"/>
      <c r="M113" s="231"/>
      <c r="N113" s="231"/>
      <c r="O113" s="231"/>
      <c r="P113" s="232"/>
      <c r="R113" s="230"/>
      <c r="S113" s="231"/>
      <c r="T113" s="231"/>
      <c r="U113" s="231"/>
      <c r="V113" s="231"/>
      <c r="W113" s="231"/>
      <c r="X113" s="231"/>
      <c r="Y113" s="232"/>
      <c r="AA113" s="230"/>
      <c r="AB113" s="231"/>
      <c r="AC113" s="231"/>
      <c r="AD113" s="231"/>
      <c r="AE113" s="231"/>
      <c r="AF113" s="231"/>
      <c r="AG113" s="232"/>
    </row>
    <row r="114" spans="2:33" ht="15" customHeight="1" x14ac:dyDescent="0.2"/>
    <row r="115" spans="2:33" ht="15" customHeight="1" x14ac:dyDescent="0.2"/>
    <row r="116" spans="2:33" ht="15" customHeight="1" x14ac:dyDescent="0.2"/>
    <row r="117" spans="2:33" ht="15" customHeight="1" x14ac:dyDescent="0.2"/>
    <row r="118" spans="2:33" ht="15" customHeight="1" x14ac:dyDescent="0.2"/>
    <row r="120" spans="2:33" x14ac:dyDescent="0.2">
      <c r="S120" s="234"/>
    </row>
  </sheetData>
  <mergeCells count="109">
    <mergeCell ref="S111:T111"/>
    <mergeCell ref="U111:X111"/>
    <mergeCell ref="S112:T112"/>
    <mergeCell ref="U112:X112"/>
    <mergeCell ref="AC109:AF109"/>
    <mergeCell ref="D110:G110"/>
    <mergeCell ref="L110:O110"/>
    <mergeCell ref="S110:T110"/>
    <mergeCell ref="U110:X110"/>
    <mergeCell ref="AC110:AF110"/>
    <mergeCell ref="J105:K105"/>
    <mergeCell ref="S105:T105"/>
    <mergeCell ref="S106:T106"/>
    <mergeCell ref="AA106:AB106"/>
    <mergeCell ref="D109:G109"/>
    <mergeCell ref="L109:O109"/>
    <mergeCell ref="S109:T109"/>
    <mergeCell ref="U109:X109"/>
    <mergeCell ref="B96:H96"/>
    <mergeCell ref="J96:P96"/>
    <mergeCell ref="S96:Y96"/>
    <mergeCell ref="AA96:AG96"/>
    <mergeCell ref="S101:T101"/>
    <mergeCell ref="J104:K104"/>
    <mergeCell ref="S89:T89"/>
    <mergeCell ref="J92:K92"/>
    <mergeCell ref="S93:T93"/>
    <mergeCell ref="S94:T94"/>
    <mergeCell ref="AA94:AB94"/>
    <mergeCell ref="B92:C92"/>
    <mergeCell ref="B104:C104"/>
    <mergeCell ref="B81:C81"/>
    <mergeCell ref="J81:K81"/>
    <mergeCell ref="S81:T81"/>
    <mergeCell ref="S82:T82"/>
    <mergeCell ref="AA82:AB82"/>
    <mergeCell ref="B84:H84"/>
    <mergeCell ref="J84:P84"/>
    <mergeCell ref="S84:Y84"/>
    <mergeCell ref="AA84:AG84"/>
    <mergeCell ref="B72:H72"/>
    <mergeCell ref="J72:P72"/>
    <mergeCell ref="S72:Y72"/>
    <mergeCell ref="AA72:AG72"/>
    <mergeCell ref="S79:T79"/>
    <mergeCell ref="B80:C80"/>
    <mergeCell ref="J80:K80"/>
    <mergeCell ref="S66:T66"/>
    <mergeCell ref="J68:K68"/>
    <mergeCell ref="B68:C68"/>
    <mergeCell ref="S69:T69"/>
    <mergeCell ref="S70:T70"/>
    <mergeCell ref="AA70:AB70"/>
    <mergeCell ref="S54:T54"/>
    <mergeCell ref="B56:C56"/>
    <mergeCell ref="J56:K56"/>
    <mergeCell ref="S57:T57"/>
    <mergeCell ref="AA58:AB58"/>
    <mergeCell ref="B60:H60"/>
    <mergeCell ref="J60:P60"/>
    <mergeCell ref="S60:Y60"/>
    <mergeCell ref="AA60:AG60"/>
    <mergeCell ref="S58:T58"/>
    <mergeCell ref="J44:K44"/>
    <mergeCell ref="S44:T44"/>
    <mergeCell ref="S45:T45"/>
    <mergeCell ref="AA45:AB45"/>
    <mergeCell ref="B47:H47"/>
    <mergeCell ref="J47:P47"/>
    <mergeCell ref="S47:Y47"/>
    <mergeCell ref="AA47:AG47"/>
    <mergeCell ref="B44:C44"/>
    <mergeCell ref="B34:H34"/>
    <mergeCell ref="J34:P34"/>
    <mergeCell ref="S34:Y34"/>
    <mergeCell ref="AA34:AG34"/>
    <mergeCell ref="S40:T40"/>
    <mergeCell ref="J43:K43"/>
    <mergeCell ref="S24:T24"/>
    <mergeCell ref="J30:K30"/>
    <mergeCell ref="B31:C31"/>
    <mergeCell ref="S31:T31"/>
    <mergeCell ref="S32:T32"/>
    <mergeCell ref="AA32:AB32"/>
    <mergeCell ref="B17:C17"/>
    <mergeCell ref="J17:K17"/>
    <mergeCell ref="S18:T18"/>
    <mergeCell ref="S19:T19"/>
    <mergeCell ref="AA19:AB19"/>
    <mergeCell ref="B21:H21"/>
    <mergeCell ref="J21:P21"/>
    <mergeCell ref="S21:Y21"/>
    <mergeCell ref="AA21:AG21"/>
    <mergeCell ref="J6:P6"/>
    <mergeCell ref="B8:H8"/>
    <mergeCell ref="J8:P8"/>
    <mergeCell ref="S8:Y8"/>
    <mergeCell ref="AA8:AG8"/>
    <mergeCell ref="S11:T11"/>
    <mergeCell ref="B1:AG1"/>
    <mergeCell ref="B3:H3"/>
    <mergeCell ref="J3:P3"/>
    <mergeCell ref="B4:H4"/>
    <mergeCell ref="J4:P4"/>
    <mergeCell ref="B5:H5"/>
    <mergeCell ref="J5:P5"/>
    <mergeCell ref="S5:Y6"/>
    <mergeCell ref="AA5:AG6"/>
    <mergeCell ref="B6:H6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H120"/>
  <sheetViews>
    <sheetView topLeftCell="G13" zoomScale="106" zoomScaleNormal="106" workbookViewId="0">
      <selection activeCell="T80" sqref="T80"/>
    </sheetView>
  </sheetViews>
  <sheetFormatPr defaultColWidth="9.140625" defaultRowHeight="12.75" x14ac:dyDescent="0.2"/>
  <cols>
    <col min="1" max="1" width="9.140625" style="3"/>
    <col min="2" max="2" width="9" style="3" customWidth="1"/>
    <col min="3" max="3" width="40.5703125" style="3" bestFit="1" customWidth="1"/>
    <col min="4" max="5" width="3.28515625" style="3" bestFit="1" customWidth="1"/>
    <col min="6" max="6" width="2.85546875" style="3" bestFit="1" customWidth="1"/>
    <col min="7" max="7" width="4.5703125" style="3" bestFit="1" customWidth="1"/>
    <col min="8" max="8" width="5.5703125" style="3" customWidth="1"/>
    <col min="9" max="9" width="7" style="3" customWidth="1"/>
    <col min="10" max="10" width="10" style="3" bestFit="1" customWidth="1"/>
    <col min="11" max="11" width="36.85546875" style="3" customWidth="1"/>
    <col min="12" max="12" width="3" style="3" bestFit="1" customWidth="1"/>
    <col min="13" max="14" width="3.140625" style="3" bestFit="1" customWidth="1"/>
    <col min="15" max="15" width="4.5703125" style="3" bestFit="1" customWidth="1"/>
    <col min="16" max="16" width="5.7109375" style="3" bestFit="1" customWidth="1"/>
    <col min="17" max="17" width="7.140625" style="3" customWidth="1"/>
    <col min="18" max="18" width="9.7109375" style="3" customWidth="1"/>
    <col min="19" max="19" width="10" style="3" customWidth="1"/>
    <col min="20" max="20" width="43.5703125" style="3" customWidth="1"/>
    <col min="21" max="21" width="3.28515625" style="3" customWidth="1"/>
    <col min="22" max="22" width="2.140625" style="3" bestFit="1" customWidth="1"/>
    <col min="23" max="23" width="2.7109375" style="3" customWidth="1"/>
    <col min="24" max="24" width="3.28515625" style="3" bestFit="1" customWidth="1"/>
    <col min="25" max="25" width="5.5703125" style="71" bestFit="1" customWidth="1"/>
    <col min="26" max="26" width="7.140625" style="3" customWidth="1"/>
    <col min="27" max="27" width="10" style="3" customWidth="1"/>
    <col min="28" max="28" width="39.140625" style="3" bestFit="1" customWidth="1"/>
    <col min="29" max="29" width="3" style="3" bestFit="1" customWidth="1"/>
    <col min="30" max="31" width="2.140625" style="3" bestFit="1" customWidth="1"/>
    <col min="32" max="32" width="3.28515625" style="3" bestFit="1" customWidth="1"/>
    <col min="33" max="33" width="5.5703125" style="3" bestFit="1" customWidth="1"/>
    <col min="34" max="16384" width="9.140625" style="3"/>
  </cols>
  <sheetData>
    <row r="1" spans="2:33" ht="51.75" customHeight="1" x14ac:dyDescent="0.25">
      <c r="B1" s="236" t="s">
        <v>286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</row>
    <row r="2" spans="2:33" ht="33.75" customHeight="1" thickBo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2:33" s="1" customFormat="1" ht="20.100000000000001" customHeight="1" x14ac:dyDescent="0.2">
      <c r="B3" s="245" t="s">
        <v>17</v>
      </c>
      <c r="C3" s="246"/>
      <c r="D3" s="246"/>
      <c r="E3" s="246"/>
      <c r="F3" s="246"/>
      <c r="G3" s="246"/>
      <c r="H3" s="247"/>
      <c r="J3" s="245" t="s">
        <v>17</v>
      </c>
      <c r="K3" s="246"/>
      <c r="L3" s="246"/>
      <c r="M3" s="246"/>
      <c r="N3" s="246"/>
      <c r="O3" s="246"/>
      <c r="P3" s="247"/>
      <c r="R3" s="20"/>
      <c r="S3" s="21"/>
      <c r="T3" s="21"/>
      <c r="U3" s="21"/>
      <c r="V3" s="21"/>
      <c r="W3" s="21"/>
      <c r="X3" s="21"/>
      <c r="Y3" s="65"/>
      <c r="AA3" s="20"/>
      <c r="AB3" s="21"/>
      <c r="AC3" s="21"/>
      <c r="AD3" s="21"/>
      <c r="AE3" s="21"/>
      <c r="AF3" s="21"/>
      <c r="AG3" s="22"/>
    </row>
    <row r="4" spans="2:33" s="1" customFormat="1" ht="20.100000000000001" customHeight="1" x14ac:dyDescent="0.2">
      <c r="B4" s="237" t="s">
        <v>18</v>
      </c>
      <c r="C4" s="238"/>
      <c r="D4" s="238"/>
      <c r="E4" s="238"/>
      <c r="F4" s="238"/>
      <c r="G4" s="238"/>
      <c r="H4" s="239"/>
      <c r="J4" s="237" t="s">
        <v>18</v>
      </c>
      <c r="K4" s="238"/>
      <c r="L4" s="238"/>
      <c r="M4" s="238"/>
      <c r="N4" s="238"/>
      <c r="O4" s="238"/>
      <c r="P4" s="239"/>
      <c r="R4" s="18"/>
      <c r="Y4" s="66"/>
      <c r="AA4" s="18"/>
      <c r="AG4" s="11"/>
    </row>
    <row r="5" spans="2:33" s="1" customFormat="1" ht="20.100000000000001" customHeight="1" x14ac:dyDescent="0.2">
      <c r="B5" s="237" t="s">
        <v>242</v>
      </c>
      <c r="C5" s="238"/>
      <c r="D5" s="238"/>
      <c r="E5" s="238"/>
      <c r="F5" s="238"/>
      <c r="G5" s="238"/>
      <c r="H5" s="239"/>
      <c r="J5" s="237" t="s">
        <v>234</v>
      </c>
      <c r="K5" s="238"/>
      <c r="L5" s="238"/>
      <c r="M5" s="238"/>
      <c r="N5" s="238"/>
      <c r="O5" s="238"/>
      <c r="P5" s="239"/>
      <c r="R5" s="18"/>
      <c r="S5" s="244" t="s">
        <v>20</v>
      </c>
      <c r="T5" s="241"/>
      <c r="U5" s="241"/>
      <c r="V5" s="241"/>
      <c r="W5" s="241"/>
      <c r="X5" s="241"/>
      <c r="Y5" s="242"/>
      <c r="AA5" s="240" t="s">
        <v>21</v>
      </c>
      <c r="AB5" s="241"/>
      <c r="AC5" s="241"/>
      <c r="AD5" s="241"/>
      <c r="AE5" s="241"/>
      <c r="AF5" s="241"/>
      <c r="AG5" s="242"/>
    </row>
    <row r="6" spans="2:33" s="1" customFormat="1" ht="20.100000000000001" customHeight="1" x14ac:dyDescent="0.2">
      <c r="B6" s="237" t="s">
        <v>19</v>
      </c>
      <c r="C6" s="238"/>
      <c r="D6" s="238"/>
      <c r="E6" s="238"/>
      <c r="F6" s="238"/>
      <c r="G6" s="238"/>
      <c r="H6" s="239"/>
      <c r="J6" s="237" t="s">
        <v>19</v>
      </c>
      <c r="K6" s="238"/>
      <c r="L6" s="238"/>
      <c r="M6" s="238"/>
      <c r="N6" s="238"/>
      <c r="O6" s="238"/>
      <c r="P6" s="239"/>
      <c r="R6" s="18"/>
      <c r="S6" s="241"/>
      <c r="T6" s="241"/>
      <c r="U6" s="241"/>
      <c r="V6" s="241"/>
      <c r="W6" s="241"/>
      <c r="X6" s="241"/>
      <c r="Y6" s="242"/>
      <c r="AA6" s="243"/>
      <c r="AB6" s="241"/>
      <c r="AC6" s="241"/>
      <c r="AD6" s="241"/>
      <c r="AE6" s="241"/>
      <c r="AF6" s="241"/>
      <c r="AG6" s="242"/>
    </row>
    <row r="7" spans="2:33" s="1" customFormat="1" ht="11.25" customHeight="1" x14ac:dyDescent="0.2">
      <c r="B7" s="18"/>
      <c r="H7" s="11"/>
      <c r="J7" s="18"/>
      <c r="P7" s="11"/>
      <c r="R7" s="18"/>
      <c r="Y7" s="66"/>
      <c r="AA7" s="18"/>
      <c r="AG7" s="11"/>
    </row>
    <row r="8" spans="2:33" s="1" customFormat="1" ht="20.100000000000001" customHeight="1" thickBot="1" x14ac:dyDescent="0.25">
      <c r="B8" s="255" t="s">
        <v>7</v>
      </c>
      <c r="C8" s="256"/>
      <c r="D8" s="256"/>
      <c r="E8" s="256"/>
      <c r="F8" s="256"/>
      <c r="G8" s="256"/>
      <c r="H8" s="257"/>
      <c r="J8" s="252" t="s">
        <v>7</v>
      </c>
      <c r="K8" s="253"/>
      <c r="L8" s="253"/>
      <c r="M8" s="253"/>
      <c r="N8" s="253"/>
      <c r="O8" s="253"/>
      <c r="P8" s="254"/>
      <c r="R8" s="18"/>
      <c r="S8" s="253" t="s">
        <v>7</v>
      </c>
      <c r="T8" s="253"/>
      <c r="U8" s="253"/>
      <c r="V8" s="253"/>
      <c r="W8" s="253"/>
      <c r="X8" s="253"/>
      <c r="Y8" s="254"/>
      <c r="AA8" s="252" t="s">
        <v>7</v>
      </c>
      <c r="AB8" s="253"/>
      <c r="AC8" s="253"/>
      <c r="AD8" s="253"/>
      <c r="AE8" s="253"/>
      <c r="AF8" s="253"/>
      <c r="AG8" s="254"/>
    </row>
    <row r="9" spans="2:33" s="2" customFormat="1" ht="23.1" customHeight="1" thickBot="1" x14ac:dyDescent="0.25">
      <c r="B9" s="235" t="s">
        <v>1</v>
      </c>
      <c r="C9" s="174" t="s">
        <v>2</v>
      </c>
      <c r="D9" s="175" t="s">
        <v>0</v>
      </c>
      <c r="E9" s="175" t="s">
        <v>3</v>
      </c>
      <c r="F9" s="175" t="s">
        <v>4</v>
      </c>
      <c r="G9" s="175" t="s">
        <v>5</v>
      </c>
      <c r="H9" s="92" t="s">
        <v>6</v>
      </c>
      <c r="I9" s="1"/>
      <c r="J9" s="39" t="s">
        <v>1</v>
      </c>
      <c r="K9" s="26" t="s">
        <v>2</v>
      </c>
      <c r="L9" s="27" t="s">
        <v>0</v>
      </c>
      <c r="M9" s="27" t="s">
        <v>3</v>
      </c>
      <c r="N9" s="27" t="s">
        <v>4</v>
      </c>
      <c r="O9" s="27" t="s">
        <v>5</v>
      </c>
      <c r="P9" s="92" t="s">
        <v>6</v>
      </c>
      <c r="R9" s="45"/>
      <c r="S9" s="170" t="s">
        <v>1</v>
      </c>
      <c r="T9" s="171" t="s">
        <v>2</v>
      </c>
      <c r="U9" s="172" t="s">
        <v>0</v>
      </c>
      <c r="V9" s="172" t="s">
        <v>3</v>
      </c>
      <c r="W9" s="172" t="s">
        <v>4</v>
      </c>
      <c r="X9" s="172" t="s">
        <v>5</v>
      </c>
      <c r="Y9" s="173" t="s">
        <v>6</v>
      </c>
      <c r="AA9" s="39" t="s">
        <v>1</v>
      </c>
      <c r="AB9" s="26" t="s">
        <v>2</v>
      </c>
      <c r="AC9" s="27" t="s">
        <v>0</v>
      </c>
      <c r="AD9" s="27" t="s">
        <v>3</v>
      </c>
      <c r="AE9" s="27" t="s">
        <v>4</v>
      </c>
      <c r="AF9" s="27" t="s">
        <v>5</v>
      </c>
      <c r="AG9" s="92" t="s">
        <v>6</v>
      </c>
    </row>
    <row r="10" spans="2:33" ht="15" customHeight="1" x14ac:dyDescent="0.2">
      <c r="B10" s="104" t="s">
        <v>73</v>
      </c>
      <c r="C10" s="100" t="s">
        <v>243</v>
      </c>
      <c r="D10" s="96">
        <v>2</v>
      </c>
      <c r="E10" s="96">
        <v>0</v>
      </c>
      <c r="F10" s="96">
        <v>0</v>
      </c>
      <c r="G10" s="96">
        <v>2</v>
      </c>
      <c r="H10" s="108">
        <v>3</v>
      </c>
      <c r="J10" s="104" t="s">
        <v>164</v>
      </c>
      <c r="K10" s="100" t="s">
        <v>34</v>
      </c>
      <c r="L10" s="96">
        <v>3</v>
      </c>
      <c r="M10" s="96">
        <v>0</v>
      </c>
      <c r="N10" s="96">
        <v>0</v>
      </c>
      <c r="O10" s="96">
        <v>3</v>
      </c>
      <c r="P10" s="108">
        <v>4</v>
      </c>
      <c r="R10" s="151" t="s">
        <v>22</v>
      </c>
      <c r="S10" s="104" t="s">
        <v>164</v>
      </c>
      <c r="T10" s="100" t="s">
        <v>34</v>
      </c>
      <c r="U10" s="96">
        <v>3</v>
      </c>
      <c r="V10" s="96">
        <v>0</v>
      </c>
      <c r="W10" s="96">
        <v>0</v>
      </c>
      <c r="X10" s="96">
        <v>3</v>
      </c>
      <c r="Y10" s="108">
        <v>4</v>
      </c>
      <c r="AA10" s="104" t="s">
        <v>164</v>
      </c>
      <c r="AB10" s="100" t="s">
        <v>34</v>
      </c>
      <c r="AC10" s="96">
        <v>3</v>
      </c>
      <c r="AD10" s="96">
        <v>0</v>
      </c>
      <c r="AE10" s="96">
        <v>0</v>
      </c>
      <c r="AF10" s="96">
        <v>3</v>
      </c>
      <c r="AG10" s="108">
        <v>4</v>
      </c>
    </row>
    <row r="11" spans="2:33" ht="15" customHeight="1" x14ac:dyDescent="0.2">
      <c r="B11" s="93" t="s">
        <v>62</v>
      </c>
      <c r="C11" s="94" t="s">
        <v>244</v>
      </c>
      <c r="D11" s="96">
        <v>2</v>
      </c>
      <c r="E11" s="96">
        <v>0</v>
      </c>
      <c r="F11" s="96">
        <v>0</v>
      </c>
      <c r="G11" s="96">
        <v>2</v>
      </c>
      <c r="H11" s="108">
        <v>3</v>
      </c>
      <c r="J11" s="93" t="s">
        <v>60</v>
      </c>
      <c r="K11" s="94" t="s">
        <v>174</v>
      </c>
      <c r="L11" s="96">
        <v>3</v>
      </c>
      <c r="M11" s="96">
        <v>2</v>
      </c>
      <c r="N11" s="96">
        <v>0</v>
      </c>
      <c r="O11" s="96">
        <v>4</v>
      </c>
      <c r="P11" s="108">
        <v>6</v>
      </c>
      <c r="R11" s="150"/>
      <c r="S11" s="258" t="s">
        <v>24</v>
      </c>
      <c r="T11" s="259"/>
      <c r="U11" s="90">
        <f>SUM(U10)</f>
        <v>3</v>
      </c>
      <c r="V11" s="90">
        <f>SUM(V10)</f>
        <v>0</v>
      </c>
      <c r="W11" s="90">
        <f>SUM(W10)</f>
        <v>0</v>
      </c>
      <c r="X11" s="90">
        <f>SUM(X10)</f>
        <v>3</v>
      </c>
      <c r="Y11" s="89">
        <f>SUM(Y10)</f>
        <v>4</v>
      </c>
      <c r="AA11" s="40"/>
      <c r="AB11" s="34"/>
      <c r="AC11" s="86"/>
      <c r="AD11" s="86"/>
      <c r="AE11" s="86"/>
      <c r="AF11" s="86"/>
      <c r="AG11" s="91"/>
    </row>
    <row r="12" spans="2:33" ht="15" customHeight="1" x14ac:dyDescent="0.2">
      <c r="B12" s="101" t="s">
        <v>83</v>
      </c>
      <c r="C12" s="102" t="s">
        <v>245</v>
      </c>
      <c r="D12" s="144">
        <v>0</v>
      </c>
      <c r="E12" s="144">
        <v>2</v>
      </c>
      <c r="F12" s="144">
        <v>0</v>
      </c>
      <c r="G12" s="144">
        <v>1</v>
      </c>
      <c r="H12" s="145">
        <v>1</v>
      </c>
      <c r="J12" s="101" t="s">
        <v>59</v>
      </c>
      <c r="K12" s="102" t="s">
        <v>173</v>
      </c>
      <c r="L12" s="144">
        <v>3</v>
      </c>
      <c r="M12" s="144">
        <v>0</v>
      </c>
      <c r="N12" s="144">
        <v>2</v>
      </c>
      <c r="O12" s="144">
        <v>4</v>
      </c>
      <c r="P12" s="145">
        <v>6</v>
      </c>
      <c r="R12" s="151" t="s">
        <v>23</v>
      </c>
      <c r="S12" s="93" t="s">
        <v>60</v>
      </c>
      <c r="T12" s="94" t="s">
        <v>174</v>
      </c>
      <c r="U12" s="96">
        <v>3</v>
      </c>
      <c r="V12" s="96">
        <v>2</v>
      </c>
      <c r="W12" s="96">
        <v>0</v>
      </c>
      <c r="X12" s="96">
        <v>4</v>
      </c>
      <c r="Y12" s="108">
        <v>6</v>
      </c>
      <c r="AA12" s="40"/>
      <c r="AB12" s="34"/>
      <c r="AC12" s="86"/>
      <c r="AD12" s="86"/>
      <c r="AE12" s="86"/>
      <c r="AF12" s="86"/>
      <c r="AG12" s="91"/>
    </row>
    <row r="13" spans="2:33" ht="15" customHeight="1" x14ac:dyDescent="0.2">
      <c r="B13" s="101" t="s">
        <v>84</v>
      </c>
      <c r="C13" s="102" t="s">
        <v>246</v>
      </c>
      <c r="D13" s="144">
        <v>3</v>
      </c>
      <c r="E13" s="144">
        <v>0</v>
      </c>
      <c r="F13" s="144">
        <v>0</v>
      </c>
      <c r="G13" s="144">
        <v>3</v>
      </c>
      <c r="H13" s="145">
        <v>3</v>
      </c>
      <c r="J13" s="101" t="s">
        <v>61</v>
      </c>
      <c r="K13" s="102" t="s">
        <v>299</v>
      </c>
      <c r="L13" s="144">
        <v>3</v>
      </c>
      <c r="M13" s="144">
        <v>0</v>
      </c>
      <c r="N13" s="144">
        <v>2</v>
      </c>
      <c r="O13" s="144">
        <v>4</v>
      </c>
      <c r="P13" s="145">
        <v>6</v>
      </c>
      <c r="R13" s="151" t="s">
        <v>23</v>
      </c>
      <c r="S13" s="101" t="s">
        <v>59</v>
      </c>
      <c r="T13" s="102" t="s">
        <v>173</v>
      </c>
      <c r="U13" s="144">
        <v>3</v>
      </c>
      <c r="V13" s="144">
        <v>0</v>
      </c>
      <c r="W13" s="144">
        <v>2</v>
      </c>
      <c r="X13" s="144">
        <v>4</v>
      </c>
      <c r="Y13" s="145">
        <v>6</v>
      </c>
      <c r="AA13" s="40"/>
      <c r="AB13" s="34"/>
      <c r="AC13" s="86"/>
      <c r="AD13" s="86"/>
      <c r="AE13" s="86"/>
      <c r="AF13" s="86"/>
      <c r="AG13" s="91"/>
    </row>
    <row r="14" spans="2:33" x14ac:dyDescent="0.2">
      <c r="B14" s="101" t="s">
        <v>208</v>
      </c>
      <c r="C14" s="103" t="s">
        <v>247</v>
      </c>
      <c r="D14" s="95">
        <v>3</v>
      </c>
      <c r="E14" s="95">
        <v>0</v>
      </c>
      <c r="F14" s="95">
        <v>4</v>
      </c>
      <c r="G14" s="95">
        <v>5</v>
      </c>
      <c r="H14" s="110">
        <v>7</v>
      </c>
      <c r="J14" s="101" t="s">
        <v>298</v>
      </c>
      <c r="K14" s="103" t="s">
        <v>27</v>
      </c>
      <c r="L14" s="95">
        <v>2</v>
      </c>
      <c r="M14" s="95">
        <v>0</v>
      </c>
      <c r="N14" s="95">
        <v>0</v>
      </c>
      <c r="O14" s="95">
        <v>2</v>
      </c>
      <c r="P14" s="110">
        <v>2</v>
      </c>
      <c r="R14" s="151" t="s">
        <v>23</v>
      </c>
      <c r="S14" s="101" t="s">
        <v>61</v>
      </c>
      <c r="T14" s="102" t="s">
        <v>299</v>
      </c>
      <c r="U14" s="144">
        <v>3</v>
      </c>
      <c r="V14" s="144">
        <v>0</v>
      </c>
      <c r="W14" s="144">
        <v>2</v>
      </c>
      <c r="X14" s="144">
        <v>4</v>
      </c>
      <c r="Y14" s="145">
        <v>6</v>
      </c>
      <c r="AA14" s="40"/>
      <c r="AB14" s="34"/>
      <c r="AC14" s="86"/>
      <c r="AD14" s="86"/>
      <c r="AE14" s="86"/>
      <c r="AF14" s="86"/>
      <c r="AG14" s="91"/>
    </row>
    <row r="15" spans="2:33" ht="15" customHeight="1" x14ac:dyDescent="0.2">
      <c r="B15" s="105" t="s">
        <v>209</v>
      </c>
      <c r="C15" s="106" t="s">
        <v>248</v>
      </c>
      <c r="D15" s="95">
        <v>3</v>
      </c>
      <c r="E15" s="95">
        <v>0</v>
      </c>
      <c r="F15" s="95">
        <v>2</v>
      </c>
      <c r="G15" s="95">
        <v>4</v>
      </c>
      <c r="H15" s="110">
        <v>7</v>
      </c>
      <c r="J15" s="105" t="s">
        <v>63</v>
      </c>
      <c r="K15" s="106" t="s">
        <v>35</v>
      </c>
      <c r="L15" s="95">
        <v>3</v>
      </c>
      <c r="M15" s="95">
        <v>0</v>
      </c>
      <c r="N15" s="95">
        <v>0</v>
      </c>
      <c r="O15" s="95">
        <v>3</v>
      </c>
      <c r="P15" s="110">
        <v>5</v>
      </c>
      <c r="R15" s="151" t="s">
        <v>23</v>
      </c>
      <c r="S15" s="101" t="s">
        <v>298</v>
      </c>
      <c r="T15" s="103" t="s">
        <v>27</v>
      </c>
      <c r="U15" s="95">
        <v>2</v>
      </c>
      <c r="V15" s="95">
        <v>0</v>
      </c>
      <c r="W15" s="95">
        <v>0</v>
      </c>
      <c r="X15" s="95">
        <v>2</v>
      </c>
      <c r="Y15" s="110">
        <v>2</v>
      </c>
      <c r="AA15" s="40"/>
      <c r="AB15" s="34"/>
      <c r="AC15" s="86"/>
      <c r="AD15" s="86"/>
      <c r="AE15" s="86"/>
      <c r="AF15" s="86"/>
      <c r="AG15" s="91"/>
    </row>
    <row r="16" spans="2:33" ht="15" customHeight="1" thickBot="1" x14ac:dyDescent="0.25">
      <c r="B16" s="104" t="s">
        <v>210</v>
      </c>
      <c r="C16" s="100" t="s">
        <v>249</v>
      </c>
      <c r="D16" s="96">
        <v>3</v>
      </c>
      <c r="E16" s="96">
        <v>0</v>
      </c>
      <c r="F16" s="96">
        <v>0</v>
      </c>
      <c r="G16" s="96">
        <v>3</v>
      </c>
      <c r="H16" s="108">
        <v>5</v>
      </c>
      <c r="J16" s="107" t="s">
        <v>300</v>
      </c>
      <c r="K16" s="97" t="s">
        <v>176</v>
      </c>
      <c r="L16" s="98">
        <v>0</v>
      </c>
      <c r="M16" s="98">
        <v>2</v>
      </c>
      <c r="N16" s="98">
        <v>0</v>
      </c>
      <c r="O16" s="98">
        <v>1</v>
      </c>
      <c r="P16" s="146">
        <v>4</v>
      </c>
      <c r="R16" s="151" t="s">
        <v>23</v>
      </c>
      <c r="S16" s="105" t="s">
        <v>63</v>
      </c>
      <c r="T16" s="106" t="s">
        <v>35</v>
      </c>
      <c r="U16" s="95">
        <v>3</v>
      </c>
      <c r="V16" s="95">
        <v>0</v>
      </c>
      <c r="W16" s="95">
        <v>0</v>
      </c>
      <c r="X16" s="95">
        <v>3</v>
      </c>
      <c r="Y16" s="110">
        <v>5</v>
      </c>
      <c r="AA16" s="40"/>
      <c r="AB16" s="34"/>
      <c r="AC16" s="86"/>
      <c r="AD16" s="86"/>
      <c r="AE16" s="86"/>
      <c r="AF16" s="86"/>
      <c r="AG16" s="91"/>
    </row>
    <row r="17" spans="2:34" ht="15" customHeight="1" thickBot="1" x14ac:dyDescent="0.25">
      <c r="B17" s="248" t="s">
        <v>26</v>
      </c>
      <c r="C17" s="249"/>
      <c r="D17" s="114">
        <f>SUM(D10:D16)</f>
        <v>16</v>
      </c>
      <c r="E17" s="114">
        <f>SUM(E10:E16)</f>
        <v>2</v>
      </c>
      <c r="F17" s="114">
        <f>SUM(F10:F16)</f>
        <v>6</v>
      </c>
      <c r="G17" s="114">
        <f>SUM(G10:G16)</f>
        <v>20</v>
      </c>
      <c r="H17" s="115">
        <f>SUM(H10:H16)</f>
        <v>29</v>
      </c>
      <c r="J17" s="248" t="s">
        <v>26</v>
      </c>
      <c r="K17" s="249"/>
      <c r="L17" s="114">
        <f>SUM(L9:L16)</f>
        <v>17</v>
      </c>
      <c r="M17" s="114">
        <f>SUM(M9:M16)</f>
        <v>4</v>
      </c>
      <c r="N17" s="114">
        <f>SUM(N9:N16)</f>
        <v>4</v>
      </c>
      <c r="O17" s="114">
        <f>SUM(O9:O16)</f>
        <v>21</v>
      </c>
      <c r="P17" s="115">
        <f>SUM(P9:P16)</f>
        <v>33</v>
      </c>
      <c r="R17" s="151" t="s">
        <v>23</v>
      </c>
      <c r="S17" s="107" t="s">
        <v>300</v>
      </c>
      <c r="T17" s="97" t="s">
        <v>176</v>
      </c>
      <c r="U17" s="98">
        <v>0</v>
      </c>
      <c r="V17" s="98">
        <v>2</v>
      </c>
      <c r="W17" s="98">
        <v>0</v>
      </c>
      <c r="X17" s="98">
        <v>1</v>
      </c>
      <c r="Y17" s="146">
        <v>4</v>
      </c>
      <c r="AA17" s="40"/>
      <c r="AB17" s="34"/>
      <c r="AC17" s="86"/>
      <c r="AD17" s="86"/>
      <c r="AE17" s="86"/>
      <c r="AF17" s="86"/>
      <c r="AG17" s="91"/>
    </row>
    <row r="18" spans="2:34" ht="15" customHeight="1" thickBot="1" x14ac:dyDescent="0.25">
      <c r="B18" s="85"/>
      <c r="C18" s="28"/>
      <c r="D18" s="31"/>
      <c r="E18" s="31"/>
      <c r="F18" s="31"/>
      <c r="G18" s="31"/>
      <c r="H18" s="87"/>
      <c r="J18" s="85"/>
      <c r="K18" s="28"/>
      <c r="L18" s="31"/>
      <c r="M18" s="31"/>
      <c r="N18" s="31"/>
      <c r="O18" s="31"/>
      <c r="P18" s="87"/>
      <c r="R18" s="152"/>
      <c r="S18" s="258" t="s">
        <v>25</v>
      </c>
      <c r="T18" s="259"/>
      <c r="U18" s="90">
        <f>SUM(U12:U17)</f>
        <v>14</v>
      </c>
      <c r="V18" s="90">
        <f>SUM(V12:V17)</f>
        <v>4</v>
      </c>
      <c r="W18" s="90">
        <f>SUM(W12:W17)</f>
        <v>4</v>
      </c>
      <c r="X18" s="90">
        <f>SUM(X12:X17)</f>
        <v>18</v>
      </c>
      <c r="Y18" s="89">
        <f>SUM(Y12:Y17)</f>
        <v>29</v>
      </c>
      <c r="AA18" s="133"/>
      <c r="AB18" s="113"/>
      <c r="AC18" s="82"/>
      <c r="AD18" s="82"/>
      <c r="AE18" s="82"/>
      <c r="AF18" s="82"/>
      <c r="AG18" s="157"/>
    </row>
    <row r="19" spans="2:34" ht="15" customHeight="1" thickBot="1" x14ac:dyDescent="0.25">
      <c r="B19" s="85"/>
      <c r="C19" s="28"/>
      <c r="D19" s="31"/>
      <c r="E19" s="31"/>
      <c r="F19" s="31"/>
      <c r="G19" s="31"/>
      <c r="H19" s="87"/>
      <c r="J19" s="85"/>
      <c r="K19" s="28"/>
      <c r="L19" s="31"/>
      <c r="M19" s="31"/>
      <c r="N19" s="31"/>
      <c r="O19" s="31"/>
      <c r="P19" s="87"/>
      <c r="R19" s="152"/>
      <c r="S19" s="248" t="s">
        <v>26</v>
      </c>
      <c r="T19" s="249"/>
      <c r="U19" s="116">
        <f>SUM(U11,U18)</f>
        <v>17</v>
      </c>
      <c r="V19" s="116">
        <f>SUM(V11,V18)</f>
        <v>4</v>
      </c>
      <c r="W19" s="116">
        <f>SUM(W11,W18)</f>
        <v>4</v>
      </c>
      <c r="X19" s="116">
        <f>SUM(X11,X18)</f>
        <v>21</v>
      </c>
      <c r="Y19" s="117">
        <f>SUM(Y11,Y18)</f>
        <v>33</v>
      </c>
      <c r="AA19" s="248" t="s">
        <v>26</v>
      </c>
      <c r="AB19" s="249"/>
      <c r="AC19" s="114">
        <f>SUM(AC10:AC17)</f>
        <v>3</v>
      </c>
      <c r="AD19" s="114">
        <f>SUM(AD10:AD17)</f>
        <v>0</v>
      </c>
      <c r="AE19" s="114">
        <f>SUM(AE10:AE17)</f>
        <v>0</v>
      </c>
      <c r="AF19" s="114">
        <f>SUM(AF10:AF17)</f>
        <v>3</v>
      </c>
      <c r="AG19" s="115">
        <f>SUM(AG10:AG17)</f>
        <v>4</v>
      </c>
    </row>
    <row r="20" spans="2:34" ht="15" customHeight="1" x14ac:dyDescent="0.2">
      <c r="B20" s="85"/>
      <c r="C20" s="28"/>
      <c r="D20" s="31"/>
      <c r="E20" s="31"/>
      <c r="F20" s="31"/>
      <c r="G20" s="31"/>
      <c r="H20" s="87"/>
      <c r="J20" s="85"/>
      <c r="K20" s="28"/>
      <c r="L20" s="31"/>
      <c r="M20" s="31"/>
      <c r="N20" s="31"/>
      <c r="O20" s="31"/>
      <c r="P20" s="87"/>
      <c r="R20" s="17"/>
      <c r="S20" s="35"/>
      <c r="T20" s="35"/>
      <c r="U20" s="36"/>
      <c r="V20" s="36"/>
      <c r="W20" s="36"/>
      <c r="X20" s="36"/>
      <c r="Y20" s="68"/>
      <c r="AA20" s="14"/>
      <c r="AB20" s="15"/>
      <c r="AC20" s="15"/>
      <c r="AD20" s="5"/>
      <c r="AE20" s="5"/>
      <c r="AF20" s="5"/>
      <c r="AG20" s="19"/>
    </row>
    <row r="21" spans="2:34" ht="15" customHeight="1" thickBot="1" x14ac:dyDescent="0.25">
      <c r="B21" s="255" t="s">
        <v>8</v>
      </c>
      <c r="C21" s="256"/>
      <c r="D21" s="256"/>
      <c r="E21" s="256"/>
      <c r="F21" s="256"/>
      <c r="G21" s="256"/>
      <c r="H21" s="257"/>
      <c r="J21" s="255" t="s">
        <v>8</v>
      </c>
      <c r="K21" s="256"/>
      <c r="L21" s="256"/>
      <c r="M21" s="256"/>
      <c r="N21" s="256"/>
      <c r="O21" s="256"/>
      <c r="P21" s="257"/>
      <c r="R21" s="17"/>
      <c r="S21" s="256" t="s">
        <v>8</v>
      </c>
      <c r="T21" s="256"/>
      <c r="U21" s="256"/>
      <c r="V21" s="256"/>
      <c r="W21" s="256"/>
      <c r="X21" s="256"/>
      <c r="Y21" s="257"/>
      <c r="AA21" s="255" t="s">
        <v>8</v>
      </c>
      <c r="AB21" s="256"/>
      <c r="AC21" s="256"/>
      <c r="AD21" s="256"/>
      <c r="AE21" s="256"/>
      <c r="AF21" s="256"/>
      <c r="AG21" s="257"/>
    </row>
    <row r="22" spans="2:34" s="2" customFormat="1" ht="23.1" customHeight="1" thickBot="1" x14ac:dyDescent="0.25">
      <c r="B22" s="39" t="s">
        <v>1</v>
      </c>
      <c r="C22" s="26" t="s">
        <v>2</v>
      </c>
      <c r="D22" s="27" t="s">
        <v>0</v>
      </c>
      <c r="E22" s="27" t="s">
        <v>3</v>
      </c>
      <c r="F22" s="27" t="s">
        <v>4</v>
      </c>
      <c r="G22" s="27" t="s">
        <v>5</v>
      </c>
      <c r="H22" s="92" t="s">
        <v>6</v>
      </c>
      <c r="I22" s="1"/>
      <c r="J22" s="39" t="s">
        <v>1</v>
      </c>
      <c r="K22" s="26" t="s">
        <v>2</v>
      </c>
      <c r="L22" s="27" t="s">
        <v>0</v>
      </c>
      <c r="M22" s="27" t="s">
        <v>3</v>
      </c>
      <c r="N22" s="27" t="s">
        <v>4</v>
      </c>
      <c r="O22" s="27" t="s">
        <v>5</v>
      </c>
      <c r="P22" s="92" t="s">
        <v>6</v>
      </c>
      <c r="R22" s="45"/>
      <c r="S22" s="170" t="s">
        <v>1</v>
      </c>
      <c r="T22" s="171" t="s">
        <v>2</v>
      </c>
      <c r="U22" s="172" t="s">
        <v>0</v>
      </c>
      <c r="V22" s="172" t="s">
        <v>3</v>
      </c>
      <c r="W22" s="172" t="s">
        <v>4</v>
      </c>
      <c r="X22" s="172" t="s">
        <v>5</v>
      </c>
      <c r="Y22" s="173" t="s">
        <v>6</v>
      </c>
      <c r="AA22" s="39" t="s">
        <v>1</v>
      </c>
      <c r="AB22" s="26" t="s">
        <v>2</v>
      </c>
      <c r="AC22" s="27" t="s">
        <v>0</v>
      </c>
      <c r="AD22" s="27" t="s">
        <v>3</v>
      </c>
      <c r="AE22" s="27" t="s">
        <v>4</v>
      </c>
      <c r="AF22" s="27" t="s">
        <v>5</v>
      </c>
      <c r="AG22" s="92" t="s">
        <v>6</v>
      </c>
    </row>
    <row r="23" spans="2:34" ht="15" customHeight="1" x14ac:dyDescent="0.2">
      <c r="B23" s="104" t="s">
        <v>75</v>
      </c>
      <c r="C23" s="100" t="s">
        <v>250</v>
      </c>
      <c r="D23" s="96">
        <v>2</v>
      </c>
      <c r="E23" s="96">
        <v>0</v>
      </c>
      <c r="F23" s="96">
        <v>0</v>
      </c>
      <c r="G23" s="96">
        <v>2</v>
      </c>
      <c r="H23" s="108">
        <v>3</v>
      </c>
      <c r="J23" s="104" t="s">
        <v>51</v>
      </c>
      <c r="K23" s="100" t="s">
        <v>301</v>
      </c>
      <c r="L23" s="96">
        <v>2</v>
      </c>
      <c r="M23" s="96">
        <v>0</v>
      </c>
      <c r="N23" s="96">
        <v>2</v>
      </c>
      <c r="O23" s="96">
        <v>3</v>
      </c>
      <c r="P23" s="108">
        <v>4</v>
      </c>
      <c r="R23" s="151" t="s">
        <v>22</v>
      </c>
      <c r="S23" s="93" t="s">
        <v>163</v>
      </c>
      <c r="T23" s="94" t="s">
        <v>36</v>
      </c>
      <c r="U23" s="96">
        <v>3</v>
      </c>
      <c r="V23" s="96">
        <v>0</v>
      </c>
      <c r="W23" s="96">
        <v>0</v>
      </c>
      <c r="X23" s="96">
        <v>3</v>
      </c>
      <c r="Y23" s="108">
        <v>4</v>
      </c>
      <c r="AA23" s="40"/>
      <c r="AB23" s="34"/>
      <c r="AC23" s="86"/>
      <c r="AD23" s="86"/>
      <c r="AE23" s="86"/>
      <c r="AF23" s="86"/>
      <c r="AG23" s="91"/>
      <c r="AH23" s="3" t="s">
        <v>229</v>
      </c>
    </row>
    <row r="24" spans="2:34" ht="15" customHeight="1" x14ac:dyDescent="0.2">
      <c r="B24" s="93" t="s">
        <v>67</v>
      </c>
      <c r="C24" s="94" t="s">
        <v>251</v>
      </c>
      <c r="D24" s="96">
        <v>2</v>
      </c>
      <c r="E24" s="96">
        <v>0</v>
      </c>
      <c r="F24" s="96">
        <v>0</v>
      </c>
      <c r="G24" s="96">
        <v>2</v>
      </c>
      <c r="H24" s="108">
        <v>3</v>
      </c>
      <c r="J24" s="93" t="s">
        <v>163</v>
      </c>
      <c r="K24" s="94" t="s">
        <v>36</v>
      </c>
      <c r="L24" s="96">
        <v>3</v>
      </c>
      <c r="M24" s="96">
        <v>0</v>
      </c>
      <c r="N24" s="96">
        <v>0</v>
      </c>
      <c r="O24" s="96">
        <v>3</v>
      </c>
      <c r="P24" s="108">
        <v>4</v>
      </c>
      <c r="R24" s="151" t="s">
        <v>22</v>
      </c>
      <c r="S24" s="101" t="s">
        <v>162</v>
      </c>
      <c r="T24" s="102" t="s">
        <v>302</v>
      </c>
      <c r="U24" s="144">
        <v>2</v>
      </c>
      <c r="V24" s="144">
        <v>0</v>
      </c>
      <c r="W24" s="144">
        <v>2</v>
      </c>
      <c r="X24" s="144">
        <v>3</v>
      </c>
      <c r="Y24" s="145">
        <v>5</v>
      </c>
      <c r="AA24" s="40"/>
      <c r="AB24" s="34"/>
      <c r="AC24" s="86"/>
      <c r="AD24" s="86"/>
      <c r="AE24" s="86"/>
      <c r="AF24" s="86"/>
      <c r="AG24" s="91"/>
    </row>
    <row r="25" spans="2:34" ht="15" customHeight="1" x14ac:dyDescent="0.2">
      <c r="B25" s="101" t="s">
        <v>85</v>
      </c>
      <c r="C25" s="102" t="s">
        <v>252</v>
      </c>
      <c r="D25" s="144">
        <v>0</v>
      </c>
      <c r="E25" s="144">
        <v>2</v>
      </c>
      <c r="F25" s="144">
        <v>0</v>
      </c>
      <c r="G25" s="144">
        <v>1</v>
      </c>
      <c r="H25" s="145">
        <v>1</v>
      </c>
      <c r="J25" s="101" t="s">
        <v>65</v>
      </c>
      <c r="K25" s="102" t="s">
        <v>179</v>
      </c>
      <c r="L25" s="144">
        <v>3</v>
      </c>
      <c r="M25" s="144">
        <v>2</v>
      </c>
      <c r="N25" s="144">
        <v>0</v>
      </c>
      <c r="O25" s="144">
        <v>4</v>
      </c>
      <c r="P25" s="145">
        <v>6</v>
      </c>
      <c r="R25" s="151" t="s">
        <v>22</v>
      </c>
      <c r="S25" s="104" t="s">
        <v>51</v>
      </c>
      <c r="T25" s="100" t="s">
        <v>301</v>
      </c>
      <c r="U25" s="96">
        <v>2</v>
      </c>
      <c r="V25" s="96">
        <v>0</v>
      </c>
      <c r="W25" s="96">
        <v>2</v>
      </c>
      <c r="X25" s="96">
        <v>3</v>
      </c>
      <c r="Y25" s="108">
        <v>4</v>
      </c>
      <c r="AA25" s="40"/>
      <c r="AB25" s="34"/>
      <c r="AC25" s="86"/>
      <c r="AD25" s="86"/>
      <c r="AE25" s="86"/>
      <c r="AF25" s="86"/>
      <c r="AG25" s="91"/>
    </row>
    <row r="26" spans="2:34" x14ac:dyDescent="0.2">
      <c r="B26" s="101" t="s">
        <v>86</v>
      </c>
      <c r="C26" s="102" t="s">
        <v>253</v>
      </c>
      <c r="D26" s="144">
        <v>3</v>
      </c>
      <c r="E26" s="144">
        <v>0</v>
      </c>
      <c r="F26" s="144">
        <v>0</v>
      </c>
      <c r="G26" s="144">
        <v>3</v>
      </c>
      <c r="H26" s="145">
        <v>3</v>
      </c>
      <c r="J26" s="101" t="s">
        <v>162</v>
      </c>
      <c r="K26" s="102" t="s">
        <v>302</v>
      </c>
      <c r="L26" s="144">
        <v>2</v>
      </c>
      <c r="M26" s="144">
        <v>0</v>
      </c>
      <c r="N26" s="144">
        <v>2</v>
      </c>
      <c r="O26" s="144">
        <v>3</v>
      </c>
      <c r="P26" s="145">
        <v>5</v>
      </c>
      <c r="R26" s="151"/>
      <c r="S26" s="258" t="s">
        <v>24</v>
      </c>
      <c r="T26" s="259"/>
      <c r="U26" s="54">
        <f>SUM(U23:U25)</f>
        <v>7</v>
      </c>
      <c r="V26" s="54">
        <f>SUM(V23:V25)</f>
        <v>0</v>
      </c>
      <c r="W26" s="54">
        <f>SUM(W23:W25)</f>
        <v>4</v>
      </c>
      <c r="X26" s="54">
        <f>SUM(X23:X25)</f>
        <v>9</v>
      </c>
      <c r="Y26" s="57">
        <f>SUM(Y23:Y25)</f>
        <v>13</v>
      </c>
      <c r="AA26" s="40"/>
      <c r="AB26" s="34"/>
      <c r="AC26" s="86"/>
      <c r="AD26" s="86"/>
      <c r="AE26" s="86"/>
      <c r="AF26" s="86"/>
      <c r="AG26" s="91"/>
    </row>
    <row r="27" spans="2:34" x14ac:dyDescent="0.2">
      <c r="B27" s="101" t="s">
        <v>211</v>
      </c>
      <c r="C27" s="103" t="s">
        <v>254</v>
      </c>
      <c r="D27" s="95">
        <v>3</v>
      </c>
      <c r="E27" s="95">
        <v>0</v>
      </c>
      <c r="F27" s="95">
        <v>2</v>
      </c>
      <c r="G27" s="95">
        <v>4</v>
      </c>
      <c r="H27" s="110">
        <v>7</v>
      </c>
      <c r="J27" s="101" t="s">
        <v>64</v>
      </c>
      <c r="K27" s="103" t="s">
        <v>178</v>
      </c>
      <c r="L27" s="95">
        <v>3</v>
      </c>
      <c r="M27" s="95">
        <v>0</v>
      </c>
      <c r="N27" s="95">
        <v>2</v>
      </c>
      <c r="O27" s="95">
        <v>4</v>
      </c>
      <c r="P27" s="110">
        <v>6</v>
      </c>
      <c r="R27" s="151" t="s">
        <v>23</v>
      </c>
      <c r="S27" s="101" t="s">
        <v>65</v>
      </c>
      <c r="T27" s="102" t="s">
        <v>179</v>
      </c>
      <c r="U27" s="144">
        <v>3</v>
      </c>
      <c r="V27" s="144">
        <v>2</v>
      </c>
      <c r="W27" s="144">
        <v>0</v>
      </c>
      <c r="X27" s="144">
        <v>4</v>
      </c>
      <c r="Y27" s="145">
        <v>6</v>
      </c>
      <c r="AA27" s="40"/>
      <c r="AB27" s="34"/>
      <c r="AC27" s="86"/>
      <c r="AD27" s="86"/>
      <c r="AE27" s="86"/>
      <c r="AF27" s="86"/>
      <c r="AG27" s="91"/>
    </row>
    <row r="28" spans="2:34" ht="15" customHeight="1" x14ac:dyDescent="0.2">
      <c r="B28" s="105" t="s">
        <v>212</v>
      </c>
      <c r="C28" s="106" t="s">
        <v>255</v>
      </c>
      <c r="D28" s="95">
        <v>3</v>
      </c>
      <c r="E28" s="95">
        <v>0</v>
      </c>
      <c r="F28" s="95">
        <v>0</v>
      </c>
      <c r="G28" s="95">
        <v>3</v>
      </c>
      <c r="H28" s="110">
        <v>5</v>
      </c>
      <c r="J28" s="105" t="s">
        <v>303</v>
      </c>
      <c r="K28" s="106" t="s">
        <v>119</v>
      </c>
      <c r="L28" s="95">
        <v>2</v>
      </c>
      <c r="M28" s="95">
        <v>0</v>
      </c>
      <c r="N28" s="95">
        <v>0</v>
      </c>
      <c r="O28" s="95">
        <v>2</v>
      </c>
      <c r="P28" s="110">
        <v>2</v>
      </c>
      <c r="R28" s="151" t="s">
        <v>23</v>
      </c>
      <c r="S28" s="101" t="s">
        <v>64</v>
      </c>
      <c r="T28" s="103" t="s">
        <v>178</v>
      </c>
      <c r="U28" s="95">
        <v>3</v>
      </c>
      <c r="V28" s="95">
        <v>0</v>
      </c>
      <c r="W28" s="95">
        <v>2</v>
      </c>
      <c r="X28" s="95">
        <v>4</v>
      </c>
      <c r="Y28" s="110">
        <v>6</v>
      </c>
      <c r="AA28" s="40"/>
      <c r="AB28" s="34"/>
      <c r="AC28" s="86"/>
      <c r="AD28" s="86"/>
      <c r="AE28" s="86"/>
      <c r="AF28" s="86"/>
      <c r="AG28" s="91"/>
    </row>
    <row r="29" spans="2:34" ht="15" customHeight="1" thickBot="1" x14ac:dyDescent="0.25">
      <c r="B29" s="104" t="s">
        <v>424</v>
      </c>
      <c r="C29" s="100" t="s">
        <v>425</v>
      </c>
      <c r="D29" s="96">
        <v>3</v>
      </c>
      <c r="E29" s="96">
        <v>0</v>
      </c>
      <c r="F29" s="96">
        <v>0</v>
      </c>
      <c r="G29" s="96">
        <v>3</v>
      </c>
      <c r="H29" s="108">
        <v>4</v>
      </c>
      <c r="J29" s="107" t="s">
        <v>304</v>
      </c>
      <c r="K29" s="97" t="s">
        <v>183</v>
      </c>
      <c r="L29" s="98">
        <v>0</v>
      </c>
      <c r="M29" s="98">
        <v>2</v>
      </c>
      <c r="N29" s="98">
        <v>0</v>
      </c>
      <c r="O29" s="98">
        <v>1</v>
      </c>
      <c r="P29" s="146">
        <v>4</v>
      </c>
      <c r="R29" s="151" t="s">
        <v>23</v>
      </c>
      <c r="S29" s="105" t="s">
        <v>303</v>
      </c>
      <c r="T29" s="106" t="s">
        <v>119</v>
      </c>
      <c r="U29" s="95">
        <v>2</v>
      </c>
      <c r="V29" s="95">
        <v>0</v>
      </c>
      <c r="W29" s="95">
        <v>0</v>
      </c>
      <c r="X29" s="95">
        <v>2</v>
      </c>
      <c r="Y29" s="110">
        <v>2</v>
      </c>
      <c r="AA29" s="40"/>
      <c r="AB29" s="34"/>
      <c r="AC29" s="86"/>
      <c r="AD29" s="86"/>
      <c r="AE29" s="86"/>
      <c r="AF29" s="86"/>
      <c r="AG29" s="91"/>
    </row>
    <row r="30" spans="2:34" ht="15" customHeight="1" thickBot="1" x14ac:dyDescent="0.25">
      <c r="B30" s="93" t="s">
        <v>426</v>
      </c>
      <c r="C30" s="94" t="s">
        <v>427</v>
      </c>
      <c r="D30" s="96">
        <v>2</v>
      </c>
      <c r="E30" s="96">
        <v>2</v>
      </c>
      <c r="F30" s="96">
        <v>0</v>
      </c>
      <c r="G30" s="96">
        <v>3</v>
      </c>
      <c r="H30" s="108">
        <v>4</v>
      </c>
      <c r="J30" s="248" t="s">
        <v>26</v>
      </c>
      <c r="K30" s="249"/>
      <c r="L30" s="114">
        <f t="shared" ref="L30:O30" si="0">SUM(L23:L29)</f>
        <v>15</v>
      </c>
      <c r="M30" s="114">
        <f t="shared" si="0"/>
        <v>4</v>
      </c>
      <c r="N30" s="114">
        <f t="shared" si="0"/>
        <v>6</v>
      </c>
      <c r="O30" s="114">
        <f t="shared" si="0"/>
        <v>20</v>
      </c>
      <c r="P30" s="115">
        <f>SUM(P23:P29)</f>
        <v>31</v>
      </c>
      <c r="R30" s="151" t="s">
        <v>23</v>
      </c>
      <c r="S30" s="107" t="s">
        <v>304</v>
      </c>
      <c r="T30" s="97" t="s">
        <v>183</v>
      </c>
      <c r="U30" s="98">
        <v>0</v>
      </c>
      <c r="V30" s="98">
        <v>2</v>
      </c>
      <c r="W30" s="98">
        <v>0</v>
      </c>
      <c r="X30" s="98">
        <v>1</v>
      </c>
      <c r="Y30" s="146">
        <v>4</v>
      </c>
      <c r="AA30" s="40"/>
      <c r="AB30" s="34"/>
      <c r="AC30" s="86"/>
      <c r="AD30" s="86"/>
      <c r="AE30" s="86"/>
      <c r="AF30" s="86"/>
      <c r="AG30" s="91"/>
    </row>
    <row r="31" spans="2:34" ht="15" customHeight="1" thickBot="1" x14ac:dyDescent="0.25">
      <c r="B31" s="248" t="s">
        <v>26</v>
      </c>
      <c r="C31" s="249"/>
      <c r="D31" s="114">
        <f>SUM(D23:D30)</f>
        <v>18</v>
      </c>
      <c r="E31" s="114">
        <f>SUM(E23:E30)</f>
        <v>4</v>
      </c>
      <c r="F31" s="114">
        <f>SUM(F23:F30)</f>
        <v>2</v>
      </c>
      <c r="G31" s="114">
        <f>SUM(G23:G30)</f>
        <v>21</v>
      </c>
      <c r="H31" s="115">
        <f>SUM(H23:H30)</f>
        <v>30</v>
      </c>
      <c r="J31" s="85"/>
      <c r="K31" s="28"/>
      <c r="L31" s="31"/>
      <c r="M31" s="31"/>
      <c r="N31" s="31"/>
      <c r="O31" s="31"/>
      <c r="P31" s="87"/>
      <c r="R31" s="152"/>
      <c r="S31" s="258" t="s">
        <v>25</v>
      </c>
      <c r="T31" s="259"/>
      <c r="U31" s="90">
        <f>SUM(U27:U30)</f>
        <v>8</v>
      </c>
      <c r="V31" s="90">
        <f>SUM(V27:V30)</f>
        <v>4</v>
      </c>
      <c r="W31" s="90">
        <f>SUM(W27:W30)</f>
        <v>2</v>
      </c>
      <c r="X31" s="90">
        <f>SUM(X27:X30)</f>
        <v>11</v>
      </c>
      <c r="Y31" s="89">
        <f>SUM(Y27:Y30)</f>
        <v>18</v>
      </c>
      <c r="AA31" s="133"/>
      <c r="AB31" s="113"/>
      <c r="AC31" s="82"/>
      <c r="AD31" s="82"/>
      <c r="AE31" s="82"/>
      <c r="AF31" s="82"/>
      <c r="AG31" s="157"/>
    </row>
    <row r="32" spans="2:34" ht="15" customHeight="1" thickBot="1" x14ac:dyDescent="0.25">
      <c r="B32" s="85"/>
      <c r="C32" s="28"/>
      <c r="D32" s="31"/>
      <c r="E32" s="31"/>
      <c r="F32" s="31"/>
      <c r="G32" s="31"/>
      <c r="H32" s="87"/>
      <c r="J32" s="85"/>
      <c r="K32" s="28"/>
      <c r="L32" s="31"/>
      <c r="M32" s="31"/>
      <c r="N32" s="31"/>
      <c r="O32" s="31"/>
      <c r="P32" s="87"/>
      <c r="R32" s="152"/>
      <c r="S32" s="248" t="s">
        <v>26</v>
      </c>
      <c r="T32" s="249"/>
      <c r="U32" s="116">
        <f>SUM(U26,U31)</f>
        <v>15</v>
      </c>
      <c r="V32" s="116">
        <f>SUM(V26,V31)</f>
        <v>4</v>
      </c>
      <c r="W32" s="116">
        <f>SUM(W26,W31)</f>
        <v>6</v>
      </c>
      <c r="X32" s="116">
        <f>SUM(X26,X31)</f>
        <v>20</v>
      </c>
      <c r="Y32" s="117">
        <f>SUM(Y26,Y31)</f>
        <v>31</v>
      </c>
      <c r="AA32" s="248" t="s">
        <v>26</v>
      </c>
      <c r="AB32" s="249"/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4">
        <f>SUM(AF23:AF29)</f>
        <v>0</v>
      </c>
      <c r="AG32" s="115">
        <f>SUM(AG23:AG29)</f>
        <v>0</v>
      </c>
    </row>
    <row r="33" spans="2:33" ht="15" customHeight="1" x14ac:dyDescent="0.2">
      <c r="B33" s="85"/>
      <c r="C33" s="28"/>
      <c r="D33" s="31"/>
      <c r="E33" s="31"/>
      <c r="F33" s="31"/>
      <c r="G33" s="31"/>
      <c r="H33" s="87"/>
      <c r="J33" s="85"/>
      <c r="K33" s="28"/>
      <c r="L33" s="31"/>
      <c r="M33" s="31"/>
      <c r="N33" s="31"/>
      <c r="O33" s="31"/>
      <c r="P33" s="87"/>
      <c r="R33" s="17"/>
      <c r="Y33" s="13"/>
      <c r="AA33" s="17"/>
      <c r="AG33" s="16"/>
    </row>
    <row r="34" spans="2:33" ht="15" customHeight="1" thickBot="1" x14ac:dyDescent="0.25">
      <c r="B34" s="255" t="s">
        <v>9</v>
      </c>
      <c r="C34" s="256"/>
      <c r="D34" s="256"/>
      <c r="E34" s="256"/>
      <c r="F34" s="256"/>
      <c r="G34" s="256"/>
      <c r="H34" s="257"/>
      <c r="J34" s="255" t="s">
        <v>9</v>
      </c>
      <c r="K34" s="256"/>
      <c r="L34" s="256"/>
      <c r="M34" s="256"/>
      <c r="N34" s="256"/>
      <c r="O34" s="256"/>
      <c r="P34" s="257"/>
      <c r="R34" s="17"/>
      <c r="S34" s="256" t="s">
        <v>9</v>
      </c>
      <c r="T34" s="256"/>
      <c r="U34" s="256"/>
      <c r="V34" s="256"/>
      <c r="W34" s="256"/>
      <c r="X34" s="256"/>
      <c r="Y34" s="257"/>
      <c r="AA34" s="255" t="s">
        <v>9</v>
      </c>
      <c r="AB34" s="256"/>
      <c r="AC34" s="256"/>
      <c r="AD34" s="256"/>
      <c r="AE34" s="256"/>
      <c r="AF34" s="256"/>
      <c r="AG34" s="257"/>
    </row>
    <row r="35" spans="2:33" ht="15" customHeight="1" thickBot="1" x14ac:dyDescent="0.25">
      <c r="B35" s="39" t="s">
        <v>1</v>
      </c>
      <c r="C35" s="26" t="s">
        <v>2</v>
      </c>
      <c r="D35" s="27" t="s">
        <v>0</v>
      </c>
      <c r="E35" s="27" t="s">
        <v>3</v>
      </c>
      <c r="F35" s="27" t="s">
        <v>4</v>
      </c>
      <c r="G35" s="27" t="s">
        <v>5</v>
      </c>
      <c r="H35" s="92" t="s">
        <v>6</v>
      </c>
      <c r="J35" s="39" t="s">
        <v>1</v>
      </c>
      <c r="K35" s="26" t="s">
        <v>2</v>
      </c>
      <c r="L35" s="27" t="s">
        <v>0</v>
      </c>
      <c r="M35" s="27" t="s">
        <v>3</v>
      </c>
      <c r="N35" s="27" t="s">
        <v>4</v>
      </c>
      <c r="O35" s="27" t="s">
        <v>5</v>
      </c>
      <c r="P35" s="92" t="s">
        <v>6</v>
      </c>
      <c r="R35" s="45"/>
      <c r="S35" s="170" t="s">
        <v>1</v>
      </c>
      <c r="T35" s="171" t="s">
        <v>2</v>
      </c>
      <c r="U35" s="172" t="s">
        <v>0</v>
      </c>
      <c r="V35" s="172" t="s">
        <v>3</v>
      </c>
      <c r="W35" s="172" t="s">
        <v>4</v>
      </c>
      <c r="X35" s="172" t="s">
        <v>5</v>
      </c>
      <c r="Y35" s="173" t="s">
        <v>6</v>
      </c>
      <c r="Z35" s="2"/>
      <c r="AA35" s="39" t="s">
        <v>1</v>
      </c>
      <c r="AB35" s="26" t="s">
        <v>2</v>
      </c>
      <c r="AC35" s="27" t="s">
        <v>0</v>
      </c>
      <c r="AD35" s="27" t="s">
        <v>3</v>
      </c>
      <c r="AE35" s="27" t="s">
        <v>4</v>
      </c>
      <c r="AF35" s="27" t="s">
        <v>5</v>
      </c>
      <c r="AG35" s="92" t="s">
        <v>6</v>
      </c>
    </row>
    <row r="36" spans="2:33" s="2" customFormat="1" ht="23.1" customHeight="1" x14ac:dyDescent="0.2">
      <c r="B36" s="104" t="s">
        <v>213</v>
      </c>
      <c r="C36" s="100" t="s">
        <v>256</v>
      </c>
      <c r="D36" s="96">
        <v>3</v>
      </c>
      <c r="E36" s="96">
        <v>0</v>
      </c>
      <c r="F36" s="96">
        <v>2</v>
      </c>
      <c r="G36" s="96">
        <v>4</v>
      </c>
      <c r="H36" s="108">
        <v>5</v>
      </c>
      <c r="I36" s="1"/>
      <c r="J36" s="104" t="s">
        <v>161</v>
      </c>
      <c r="K36" s="100" t="s">
        <v>305</v>
      </c>
      <c r="L36" s="96">
        <v>2</v>
      </c>
      <c r="M36" s="96">
        <v>0</v>
      </c>
      <c r="N36" s="96">
        <v>2</v>
      </c>
      <c r="O36" s="96">
        <v>3</v>
      </c>
      <c r="P36" s="108">
        <v>5</v>
      </c>
      <c r="R36" s="151" t="s">
        <v>22</v>
      </c>
      <c r="S36" s="104" t="s">
        <v>161</v>
      </c>
      <c r="T36" s="100" t="s">
        <v>305</v>
      </c>
      <c r="U36" s="96">
        <v>2</v>
      </c>
      <c r="V36" s="96">
        <v>0</v>
      </c>
      <c r="W36" s="96">
        <v>2</v>
      </c>
      <c r="X36" s="96">
        <v>3</v>
      </c>
      <c r="Y36" s="108">
        <v>5</v>
      </c>
      <c r="Z36" s="3"/>
      <c r="AA36" s="104" t="s">
        <v>161</v>
      </c>
      <c r="AB36" s="100" t="s">
        <v>305</v>
      </c>
      <c r="AC36" s="96">
        <v>2</v>
      </c>
      <c r="AD36" s="96">
        <v>0</v>
      </c>
      <c r="AE36" s="96">
        <v>2</v>
      </c>
      <c r="AF36" s="96">
        <v>3</v>
      </c>
      <c r="AG36" s="108">
        <v>5</v>
      </c>
    </row>
    <row r="37" spans="2:33" ht="15" customHeight="1" x14ac:dyDescent="0.2">
      <c r="B37" s="93" t="s">
        <v>214</v>
      </c>
      <c r="C37" s="94" t="s">
        <v>257</v>
      </c>
      <c r="D37" s="96">
        <v>3</v>
      </c>
      <c r="E37" s="96">
        <v>0</v>
      </c>
      <c r="F37" s="96">
        <v>2</v>
      </c>
      <c r="G37" s="96">
        <v>4</v>
      </c>
      <c r="H37" s="108">
        <v>7</v>
      </c>
      <c r="J37" s="93" t="s">
        <v>94</v>
      </c>
      <c r="K37" s="94" t="s">
        <v>306</v>
      </c>
      <c r="L37" s="96">
        <v>2</v>
      </c>
      <c r="M37" s="96">
        <v>2</v>
      </c>
      <c r="N37" s="96">
        <v>0</v>
      </c>
      <c r="O37" s="96">
        <v>3</v>
      </c>
      <c r="P37" s="108">
        <v>5</v>
      </c>
      <c r="R37" s="151" t="s">
        <v>22</v>
      </c>
      <c r="S37" s="93" t="s">
        <v>94</v>
      </c>
      <c r="T37" s="94" t="s">
        <v>306</v>
      </c>
      <c r="U37" s="96">
        <v>2</v>
      </c>
      <c r="V37" s="96">
        <v>2</v>
      </c>
      <c r="W37" s="96">
        <v>0</v>
      </c>
      <c r="X37" s="96">
        <v>3</v>
      </c>
      <c r="Y37" s="108">
        <v>5</v>
      </c>
      <c r="AA37" s="40"/>
      <c r="AB37" s="34"/>
      <c r="AC37" s="86"/>
      <c r="AD37" s="86"/>
      <c r="AE37" s="86"/>
      <c r="AF37" s="86"/>
      <c r="AG37" s="91"/>
    </row>
    <row r="38" spans="2:33" ht="15" customHeight="1" x14ac:dyDescent="0.2">
      <c r="B38" s="101" t="s">
        <v>87</v>
      </c>
      <c r="C38" s="102" t="s">
        <v>258</v>
      </c>
      <c r="D38" s="144">
        <v>2</v>
      </c>
      <c r="E38" s="144">
        <v>0</v>
      </c>
      <c r="F38" s="144">
        <v>0</v>
      </c>
      <c r="G38" s="144">
        <v>2</v>
      </c>
      <c r="H38" s="145">
        <v>3</v>
      </c>
      <c r="J38" s="101" t="s">
        <v>160</v>
      </c>
      <c r="K38" s="102" t="s">
        <v>307</v>
      </c>
      <c r="L38" s="144">
        <v>3</v>
      </c>
      <c r="M38" s="144">
        <v>0</v>
      </c>
      <c r="N38" s="144">
        <v>2</v>
      </c>
      <c r="O38" s="144">
        <v>4</v>
      </c>
      <c r="P38" s="145">
        <v>6</v>
      </c>
      <c r="R38" s="151" t="s">
        <v>22</v>
      </c>
      <c r="S38" s="101" t="s">
        <v>160</v>
      </c>
      <c r="T38" s="102" t="s">
        <v>307</v>
      </c>
      <c r="U38" s="144">
        <v>3</v>
      </c>
      <c r="V38" s="144">
        <v>0</v>
      </c>
      <c r="W38" s="144">
        <v>2</v>
      </c>
      <c r="X38" s="144">
        <v>4</v>
      </c>
      <c r="Y38" s="145">
        <v>6</v>
      </c>
      <c r="AA38" s="40"/>
      <c r="AB38" s="34"/>
      <c r="AC38" s="86"/>
      <c r="AD38" s="86"/>
      <c r="AE38" s="86"/>
      <c r="AF38" s="86"/>
      <c r="AG38" s="91"/>
    </row>
    <row r="39" spans="2:33" ht="15" customHeight="1" x14ac:dyDescent="0.2">
      <c r="B39" s="101" t="s">
        <v>89</v>
      </c>
      <c r="C39" s="102" t="s">
        <v>259</v>
      </c>
      <c r="D39" s="144">
        <v>2</v>
      </c>
      <c r="E39" s="144">
        <v>0</v>
      </c>
      <c r="F39" s="144">
        <v>2</v>
      </c>
      <c r="G39" s="144">
        <v>3</v>
      </c>
      <c r="H39" s="145">
        <v>5</v>
      </c>
      <c r="J39" s="101" t="s">
        <v>112</v>
      </c>
      <c r="K39" s="102" t="s">
        <v>186</v>
      </c>
      <c r="L39" s="144">
        <v>2</v>
      </c>
      <c r="M39" s="144">
        <v>2</v>
      </c>
      <c r="N39" s="144">
        <v>0</v>
      </c>
      <c r="O39" s="144">
        <v>3</v>
      </c>
      <c r="P39" s="145">
        <v>5</v>
      </c>
      <c r="R39" s="151" t="s">
        <v>22</v>
      </c>
      <c r="S39" s="101" t="s">
        <v>112</v>
      </c>
      <c r="T39" s="102" t="s">
        <v>186</v>
      </c>
      <c r="U39" s="144">
        <v>2</v>
      </c>
      <c r="V39" s="144">
        <v>2</v>
      </c>
      <c r="W39" s="144">
        <v>0</v>
      </c>
      <c r="X39" s="144">
        <v>3</v>
      </c>
      <c r="Y39" s="145">
        <v>5</v>
      </c>
      <c r="AA39" s="40"/>
      <c r="AB39" s="34"/>
      <c r="AC39" s="86"/>
      <c r="AD39" s="86"/>
      <c r="AE39" s="86"/>
      <c r="AF39" s="86"/>
      <c r="AG39" s="91"/>
    </row>
    <row r="40" spans="2:33" ht="15" customHeight="1" x14ac:dyDescent="0.2">
      <c r="B40" s="101" t="s">
        <v>89</v>
      </c>
      <c r="C40" s="103" t="s">
        <v>260</v>
      </c>
      <c r="D40" s="95">
        <v>2</v>
      </c>
      <c r="E40" s="95">
        <v>0</v>
      </c>
      <c r="F40" s="95">
        <v>2</v>
      </c>
      <c r="G40" s="95">
        <v>3</v>
      </c>
      <c r="H40" s="110">
        <v>5</v>
      </c>
      <c r="J40" s="101" t="s">
        <v>156</v>
      </c>
      <c r="K40" s="103" t="s">
        <v>30</v>
      </c>
      <c r="L40" s="95">
        <v>2</v>
      </c>
      <c r="M40" s="95">
        <v>0</v>
      </c>
      <c r="N40" s="95">
        <v>0</v>
      </c>
      <c r="O40" s="95">
        <v>2</v>
      </c>
      <c r="P40" s="110">
        <v>3</v>
      </c>
      <c r="R40" s="151"/>
      <c r="S40" s="258" t="s">
        <v>24</v>
      </c>
      <c r="T40" s="259"/>
      <c r="U40" s="154">
        <f>SUM(U36:U39)</f>
        <v>9</v>
      </c>
      <c r="V40" s="154">
        <f>SUM(V36:V39)</f>
        <v>4</v>
      </c>
      <c r="W40" s="154">
        <f>SUM(W36:W39)</f>
        <v>4</v>
      </c>
      <c r="X40" s="154">
        <f>SUM(X36:X39)</f>
        <v>13</v>
      </c>
      <c r="Y40" s="156">
        <f>SUM(Y36:Y39)</f>
        <v>21</v>
      </c>
      <c r="AA40" s="40"/>
      <c r="AB40" s="34"/>
      <c r="AC40" s="86"/>
      <c r="AD40" s="86"/>
      <c r="AE40" s="86"/>
      <c r="AF40" s="86"/>
      <c r="AG40" s="91"/>
    </row>
    <row r="41" spans="2:33" ht="13.5" thickBot="1" x14ac:dyDescent="0.25">
      <c r="B41" s="105" t="s">
        <v>215</v>
      </c>
      <c r="C41" s="106" t="s">
        <v>261</v>
      </c>
      <c r="D41" s="95">
        <v>3</v>
      </c>
      <c r="E41" s="95">
        <v>0</v>
      </c>
      <c r="F41" s="95">
        <v>0</v>
      </c>
      <c r="G41" s="95">
        <v>3</v>
      </c>
      <c r="H41" s="110">
        <v>5</v>
      </c>
      <c r="J41" s="105" t="s">
        <v>308</v>
      </c>
      <c r="K41" s="106" t="s">
        <v>140</v>
      </c>
      <c r="L41" s="95">
        <v>2</v>
      </c>
      <c r="M41" s="95">
        <v>0</v>
      </c>
      <c r="N41" s="95">
        <v>0</v>
      </c>
      <c r="O41" s="95">
        <v>2</v>
      </c>
      <c r="P41" s="110">
        <v>2</v>
      </c>
      <c r="R41" s="151" t="s">
        <v>23</v>
      </c>
      <c r="S41" s="101" t="s">
        <v>156</v>
      </c>
      <c r="T41" s="103" t="s">
        <v>30</v>
      </c>
      <c r="U41" s="95">
        <v>2</v>
      </c>
      <c r="V41" s="95">
        <v>0</v>
      </c>
      <c r="W41" s="95">
        <v>0</v>
      </c>
      <c r="X41" s="95">
        <v>2</v>
      </c>
      <c r="Y41" s="110">
        <v>3</v>
      </c>
      <c r="AA41" s="40"/>
      <c r="AB41" s="34"/>
      <c r="AC41" s="86"/>
      <c r="AD41" s="86"/>
      <c r="AE41" s="86"/>
      <c r="AF41" s="86"/>
      <c r="AG41" s="91"/>
    </row>
    <row r="42" spans="2:33" ht="26.25" thickBot="1" x14ac:dyDescent="0.25">
      <c r="B42" s="248" t="s">
        <v>26</v>
      </c>
      <c r="C42" s="249"/>
      <c r="D42" s="114">
        <f>SUM(D36:D41)</f>
        <v>15</v>
      </c>
      <c r="E42" s="114">
        <f>SUM(E36:E41)</f>
        <v>0</v>
      </c>
      <c r="F42" s="114">
        <f>SUM(F36:F41)</f>
        <v>8</v>
      </c>
      <c r="G42" s="114">
        <f>SUM(G36:G41)</f>
        <v>19</v>
      </c>
      <c r="H42" s="115">
        <f>SUM(H36:H41)</f>
        <v>30</v>
      </c>
      <c r="J42" s="107" t="s">
        <v>309</v>
      </c>
      <c r="K42" s="97" t="s">
        <v>294</v>
      </c>
      <c r="L42" s="98">
        <v>2</v>
      </c>
      <c r="M42" s="98">
        <v>0</v>
      </c>
      <c r="N42" s="98">
        <v>0</v>
      </c>
      <c r="O42" s="98">
        <v>2</v>
      </c>
      <c r="P42" s="146">
        <v>2</v>
      </c>
      <c r="R42" s="151" t="s">
        <v>23</v>
      </c>
      <c r="S42" s="105" t="s">
        <v>308</v>
      </c>
      <c r="T42" s="106" t="s">
        <v>140</v>
      </c>
      <c r="U42" s="95">
        <v>2</v>
      </c>
      <c r="V42" s="95">
        <v>0</v>
      </c>
      <c r="W42" s="95">
        <v>0</v>
      </c>
      <c r="X42" s="95">
        <v>2</v>
      </c>
      <c r="Y42" s="110">
        <v>2</v>
      </c>
      <c r="AA42" s="40"/>
      <c r="AB42" s="34"/>
      <c r="AC42" s="86"/>
      <c r="AD42" s="86"/>
      <c r="AE42" s="86"/>
      <c r="AF42" s="86"/>
      <c r="AG42" s="91"/>
    </row>
    <row r="43" spans="2:33" ht="13.5" customHeight="1" thickBot="1" x14ac:dyDescent="0.25">
      <c r="B43" s="85"/>
      <c r="C43" s="28"/>
      <c r="D43" s="31"/>
      <c r="E43" s="31"/>
      <c r="F43" s="31"/>
      <c r="G43" s="31"/>
      <c r="H43" s="87"/>
      <c r="J43" s="248" t="s">
        <v>26</v>
      </c>
      <c r="K43" s="249"/>
      <c r="L43" s="114">
        <f>SUM(L35:L42)</f>
        <v>15</v>
      </c>
      <c r="M43" s="114">
        <f>SUM(M35:M42)</f>
        <v>4</v>
      </c>
      <c r="N43" s="114">
        <f>SUM(N35:N42)</f>
        <v>4</v>
      </c>
      <c r="O43" s="114">
        <f>SUM(O35:O42)</f>
        <v>19</v>
      </c>
      <c r="P43" s="115">
        <f>SUM(P35:P42)</f>
        <v>28</v>
      </c>
      <c r="R43" s="151" t="s">
        <v>23</v>
      </c>
      <c r="S43" s="107" t="s">
        <v>309</v>
      </c>
      <c r="T43" s="97" t="s">
        <v>294</v>
      </c>
      <c r="U43" s="98">
        <v>2</v>
      </c>
      <c r="V43" s="98">
        <v>0</v>
      </c>
      <c r="W43" s="98">
        <v>0</v>
      </c>
      <c r="X43" s="98">
        <v>2</v>
      </c>
      <c r="Y43" s="146">
        <v>2</v>
      </c>
      <c r="AA43" s="40"/>
      <c r="AB43" s="34"/>
      <c r="AC43" s="86"/>
      <c r="AD43" s="86"/>
      <c r="AE43" s="86"/>
      <c r="AF43" s="86"/>
      <c r="AG43" s="91"/>
    </row>
    <row r="44" spans="2:33" ht="15" customHeight="1" thickBot="1" x14ac:dyDescent="0.25">
      <c r="B44" s="85"/>
      <c r="C44" s="28"/>
      <c r="D44" s="31"/>
      <c r="E44" s="31"/>
      <c r="F44" s="31"/>
      <c r="G44" s="31"/>
      <c r="H44" s="87"/>
      <c r="J44" s="250"/>
      <c r="K44" s="251"/>
      <c r="L44" s="31"/>
      <c r="M44" s="31"/>
      <c r="N44" s="31"/>
      <c r="O44" s="31"/>
      <c r="P44" s="87"/>
      <c r="R44" s="152"/>
      <c r="S44" s="258" t="s">
        <v>25</v>
      </c>
      <c r="T44" s="259"/>
      <c r="U44" s="112">
        <f>SUM(U41:U43)</f>
        <v>6</v>
      </c>
      <c r="V44" s="112">
        <f>SUM(V41:V43)</f>
        <v>0</v>
      </c>
      <c r="W44" s="112">
        <f>SUM(W41:W43)</f>
        <v>0</v>
      </c>
      <c r="X44" s="112">
        <f>SUM(X41:X43)</f>
        <v>6</v>
      </c>
      <c r="Y44" s="67">
        <f>SUM(Y41:Y43)</f>
        <v>7</v>
      </c>
      <c r="AA44" s="133"/>
      <c r="AB44" s="113"/>
      <c r="AC44" s="82"/>
      <c r="AD44" s="82"/>
      <c r="AE44" s="82"/>
      <c r="AF44" s="82"/>
      <c r="AG44" s="157"/>
    </row>
    <row r="45" spans="2:33" ht="15" customHeight="1" thickBot="1" x14ac:dyDescent="0.25">
      <c r="B45" s="85"/>
      <c r="C45" s="28"/>
      <c r="D45" s="31"/>
      <c r="E45" s="31"/>
      <c r="F45" s="31"/>
      <c r="G45" s="31"/>
      <c r="H45" s="87"/>
      <c r="J45" s="85"/>
      <c r="K45" s="28"/>
      <c r="L45" s="31"/>
      <c r="M45" s="31"/>
      <c r="N45" s="31"/>
      <c r="O45" s="31"/>
      <c r="P45" s="87"/>
      <c r="R45" s="152"/>
      <c r="S45" s="248" t="s">
        <v>26</v>
      </c>
      <c r="T45" s="249"/>
      <c r="U45" s="116">
        <f t="shared" ref="U45:X45" si="1">SUM(U40,U44)</f>
        <v>15</v>
      </c>
      <c r="V45" s="116">
        <f t="shared" si="1"/>
        <v>4</v>
      </c>
      <c r="W45" s="116">
        <f t="shared" si="1"/>
        <v>4</v>
      </c>
      <c r="X45" s="116">
        <f t="shared" si="1"/>
        <v>19</v>
      </c>
      <c r="Y45" s="117">
        <f>SUM(Y40,Y44)</f>
        <v>28</v>
      </c>
      <c r="AA45" s="248" t="s">
        <v>26</v>
      </c>
      <c r="AB45" s="249"/>
      <c r="AC45" s="114">
        <f>SUM(AC36:AC42)</f>
        <v>2</v>
      </c>
      <c r="AD45" s="114">
        <f>SUM(AD36:AD42)</f>
        <v>0</v>
      </c>
      <c r="AE45" s="114">
        <f>SUM(AE36:AE42)</f>
        <v>2</v>
      </c>
      <c r="AF45" s="114">
        <f>SUM(AF36:AF42)</f>
        <v>3</v>
      </c>
      <c r="AG45" s="115">
        <f>SUM(AG36:AG42)</f>
        <v>5</v>
      </c>
    </row>
    <row r="46" spans="2:33" ht="15" customHeight="1" x14ac:dyDescent="0.2">
      <c r="B46" s="85"/>
      <c r="C46" s="28"/>
      <c r="D46" s="31"/>
      <c r="E46" s="31"/>
      <c r="F46" s="31"/>
      <c r="G46" s="31"/>
      <c r="H46" s="87"/>
      <c r="J46" s="85"/>
      <c r="K46" s="28"/>
      <c r="L46" s="31"/>
      <c r="M46" s="31"/>
      <c r="N46" s="31"/>
      <c r="O46" s="31"/>
      <c r="P46" s="87"/>
      <c r="R46" s="17"/>
      <c r="Y46" s="13"/>
      <c r="AA46" s="85"/>
      <c r="AB46" s="60"/>
      <c r="AC46" s="31"/>
      <c r="AD46" s="31"/>
      <c r="AE46" s="31"/>
      <c r="AF46" s="31"/>
      <c r="AG46" s="87"/>
    </row>
    <row r="47" spans="2:33" ht="15" customHeight="1" thickBot="1" x14ac:dyDescent="0.25">
      <c r="B47" s="255" t="s">
        <v>10</v>
      </c>
      <c r="C47" s="256"/>
      <c r="D47" s="256"/>
      <c r="E47" s="256"/>
      <c r="F47" s="256"/>
      <c r="G47" s="256"/>
      <c r="H47" s="257"/>
      <c r="J47" s="255" t="s">
        <v>10</v>
      </c>
      <c r="K47" s="256"/>
      <c r="L47" s="256"/>
      <c r="M47" s="256"/>
      <c r="N47" s="256"/>
      <c r="O47" s="256"/>
      <c r="P47" s="257"/>
      <c r="R47" s="17"/>
      <c r="S47" s="256" t="s">
        <v>10</v>
      </c>
      <c r="T47" s="256"/>
      <c r="U47" s="256"/>
      <c r="V47" s="256"/>
      <c r="W47" s="256"/>
      <c r="X47" s="256"/>
      <c r="Y47" s="257"/>
      <c r="Z47" s="2"/>
      <c r="AA47" s="255" t="s">
        <v>10</v>
      </c>
      <c r="AB47" s="256"/>
      <c r="AC47" s="256"/>
      <c r="AD47" s="256"/>
      <c r="AE47" s="256"/>
      <c r="AF47" s="256"/>
      <c r="AG47" s="257"/>
    </row>
    <row r="48" spans="2:33" s="2" customFormat="1" ht="23.1" customHeight="1" thickBot="1" x14ac:dyDescent="0.25">
      <c r="B48" s="39" t="s">
        <v>1</v>
      </c>
      <c r="C48" s="26" t="s">
        <v>2</v>
      </c>
      <c r="D48" s="27" t="s">
        <v>0</v>
      </c>
      <c r="E48" s="27" t="s">
        <v>3</v>
      </c>
      <c r="F48" s="27" t="s">
        <v>4</v>
      </c>
      <c r="G48" s="27" t="s">
        <v>5</v>
      </c>
      <c r="H48" s="92" t="s">
        <v>6</v>
      </c>
      <c r="I48" s="1"/>
      <c r="J48" s="39" t="s">
        <v>1</v>
      </c>
      <c r="K48" s="26" t="s">
        <v>2</v>
      </c>
      <c r="L48" s="27" t="s">
        <v>0</v>
      </c>
      <c r="M48" s="27" t="s">
        <v>3</v>
      </c>
      <c r="N48" s="27" t="s">
        <v>4</v>
      </c>
      <c r="O48" s="27" t="s">
        <v>5</v>
      </c>
      <c r="P48" s="92" t="s">
        <v>6</v>
      </c>
      <c r="R48" s="45"/>
      <c r="S48" s="170" t="s">
        <v>1</v>
      </c>
      <c r="T48" s="171" t="s">
        <v>2</v>
      </c>
      <c r="U48" s="172" t="s">
        <v>0</v>
      </c>
      <c r="V48" s="172" t="s">
        <v>3</v>
      </c>
      <c r="W48" s="172" t="s">
        <v>4</v>
      </c>
      <c r="X48" s="172" t="s">
        <v>5</v>
      </c>
      <c r="Y48" s="173" t="s">
        <v>6</v>
      </c>
      <c r="Z48" s="3"/>
      <c r="AA48" s="39" t="s">
        <v>1</v>
      </c>
      <c r="AB48" s="26" t="s">
        <v>2</v>
      </c>
      <c r="AC48" s="27" t="s">
        <v>0</v>
      </c>
      <c r="AD48" s="27" t="s">
        <v>3</v>
      </c>
      <c r="AE48" s="27" t="s">
        <v>4</v>
      </c>
      <c r="AF48" s="27" t="s">
        <v>5</v>
      </c>
      <c r="AG48" s="92" t="s">
        <v>6</v>
      </c>
    </row>
    <row r="49" spans="2:33" ht="15" customHeight="1" x14ac:dyDescent="0.2">
      <c r="B49" s="104" t="s">
        <v>216</v>
      </c>
      <c r="C49" s="100" t="s">
        <v>262</v>
      </c>
      <c r="D49" s="96">
        <v>3</v>
      </c>
      <c r="E49" s="96">
        <v>0</v>
      </c>
      <c r="F49" s="96">
        <v>2</v>
      </c>
      <c r="G49" s="96">
        <v>4</v>
      </c>
      <c r="H49" s="108">
        <v>5</v>
      </c>
      <c r="J49" s="104" t="s">
        <v>159</v>
      </c>
      <c r="K49" s="100" t="s">
        <v>310</v>
      </c>
      <c r="L49" s="96">
        <v>3</v>
      </c>
      <c r="M49" s="96">
        <v>0</v>
      </c>
      <c r="N49" s="96">
        <v>2</v>
      </c>
      <c r="O49" s="96">
        <v>4</v>
      </c>
      <c r="P49" s="108">
        <v>6</v>
      </c>
      <c r="R49" s="151" t="s">
        <v>22</v>
      </c>
      <c r="S49" s="104" t="s">
        <v>159</v>
      </c>
      <c r="T49" s="100" t="s">
        <v>310</v>
      </c>
      <c r="U49" s="96">
        <v>3</v>
      </c>
      <c r="V49" s="96">
        <v>0</v>
      </c>
      <c r="W49" s="96">
        <v>2</v>
      </c>
      <c r="X49" s="96">
        <v>4</v>
      </c>
      <c r="Y49" s="108">
        <v>6</v>
      </c>
      <c r="AA49" s="104" t="s">
        <v>159</v>
      </c>
      <c r="AB49" s="100" t="s">
        <v>310</v>
      </c>
      <c r="AC49" s="96">
        <v>3</v>
      </c>
      <c r="AD49" s="96">
        <v>0</v>
      </c>
      <c r="AE49" s="96">
        <v>2</v>
      </c>
      <c r="AF49" s="96">
        <v>4</v>
      </c>
      <c r="AG49" s="108">
        <v>6</v>
      </c>
    </row>
    <row r="50" spans="2:33" ht="15" customHeight="1" x14ac:dyDescent="0.2">
      <c r="B50" s="93" t="s">
        <v>217</v>
      </c>
      <c r="C50" s="94" t="s">
        <v>263</v>
      </c>
      <c r="D50" s="96">
        <v>3</v>
      </c>
      <c r="E50" s="96">
        <v>0</v>
      </c>
      <c r="F50" s="96">
        <v>2</v>
      </c>
      <c r="G50" s="96">
        <v>4</v>
      </c>
      <c r="H50" s="108">
        <v>7</v>
      </c>
      <c r="J50" s="93" t="s">
        <v>96</v>
      </c>
      <c r="K50" s="94" t="s">
        <v>311</v>
      </c>
      <c r="L50" s="96">
        <v>3</v>
      </c>
      <c r="M50" s="96">
        <v>0</v>
      </c>
      <c r="N50" s="96">
        <v>2</v>
      </c>
      <c r="O50" s="96">
        <v>4</v>
      </c>
      <c r="P50" s="108">
        <v>6</v>
      </c>
      <c r="R50" s="151" t="s">
        <v>22</v>
      </c>
      <c r="S50" s="93" t="s">
        <v>96</v>
      </c>
      <c r="T50" s="94" t="s">
        <v>311</v>
      </c>
      <c r="U50" s="96">
        <v>3</v>
      </c>
      <c r="V50" s="96">
        <v>0</v>
      </c>
      <c r="W50" s="96">
        <v>2</v>
      </c>
      <c r="X50" s="96">
        <v>4</v>
      </c>
      <c r="Y50" s="108">
        <v>6</v>
      </c>
      <c r="AA50" s="93" t="s">
        <v>96</v>
      </c>
      <c r="AB50" s="94" t="s">
        <v>311</v>
      </c>
      <c r="AC50" s="96">
        <v>3</v>
      </c>
      <c r="AD50" s="96">
        <v>0</v>
      </c>
      <c r="AE50" s="96">
        <v>2</v>
      </c>
      <c r="AF50" s="96">
        <v>4</v>
      </c>
      <c r="AG50" s="108">
        <v>6</v>
      </c>
    </row>
    <row r="51" spans="2:33" ht="15" customHeight="1" x14ac:dyDescent="0.2">
      <c r="B51" s="101" t="s">
        <v>88</v>
      </c>
      <c r="C51" s="102" t="s">
        <v>264</v>
      </c>
      <c r="D51" s="144">
        <v>2</v>
      </c>
      <c r="E51" s="144">
        <v>0</v>
      </c>
      <c r="F51" s="144">
        <v>0</v>
      </c>
      <c r="G51" s="144">
        <v>2</v>
      </c>
      <c r="H51" s="145">
        <v>3</v>
      </c>
      <c r="J51" s="101" t="s">
        <v>158</v>
      </c>
      <c r="K51" s="102" t="s">
        <v>125</v>
      </c>
      <c r="L51" s="144">
        <v>3</v>
      </c>
      <c r="M51" s="144">
        <v>0</v>
      </c>
      <c r="N51" s="144">
        <v>0</v>
      </c>
      <c r="O51" s="144">
        <v>3</v>
      </c>
      <c r="P51" s="145">
        <v>5</v>
      </c>
      <c r="R51" s="151" t="s">
        <v>22</v>
      </c>
      <c r="S51" s="101" t="s">
        <v>158</v>
      </c>
      <c r="T51" s="102" t="s">
        <v>125</v>
      </c>
      <c r="U51" s="144">
        <v>3</v>
      </c>
      <c r="V51" s="144">
        <v>0</v>
      </c>
      <c r="W51" s="144">
        <v>0</v>
      </c>
      <c r="X51" s="144">
        <v>3</v>
      </c>
      <c r="Y51" s="145">
        <v>5</v>
      </c>
      <c r="AA51" s="40"/>
      <c r="AB51" s="34"/>
      <c r="AC51" s="86"/>
      <c r="AD51" s="86"/>
      <c r="AE51" s="86"/>
      <c r="AF51" s="86"/>
      <c r="AG51" s="91"/>
    </row>
    <row r="52" spans="2:33" x14ac:dyDescent="0.2">
      <c r="B52" s="101" t="s">
        <v>89</v>
      </c>
      <c r="C52" s="102" t="s">
        <v>265</v>
      </c>
      <c r="D52" s="144">
        <v>2</v>
      </c>
      <c r="E52" s="144">
        <v>0</v>
      </c>
      <c r="F52" s="144">
        <v>2</v>
      </c>
      <c r="G52" s="144">
        <v>3</v>
      </c>
      <c r="H52" s="145">
        <v>5</v>
      </c>
      <c r="J52" s="101" t="s">
        <v>150</v>
      </c>
      <c r="K52" s="102" t="s">
        <v>55</v>
      </c>
      <c r="L52" s="144">
        <v>3</v>
      </c>
      <c r="M52" s="144">
        <v>0</v>
      </c>
      <c r="N52" s="144">
        <v>0</v>
      </c>
      <c r="O52" s="144">
        <v>3</v>
      </c>
      <c r="P52" s="145">
        <v>5</v>
      </c>
      <c r="R52" s="151" t="s">
        <v>22</v>
      </c>
      <c r="S52" s="107" t="s">
        <v>171</v>
      </c>
      <c r="T52" s="97" t="s">
        <v>190</v>
      </c>
      <c r="U52" s="98">
        <v>0</v>
      </c>
      <c r="V52" s="98">
        <v>0</v>
      </c>
      <c r="W52" s="98">
        <v>0</v>
      </c>
      <c r="X52" s="98">
        <v>0</v>
      </c>
      <c r="Y52" s="146">
        <v>5</v>
      </c>
      <c r="AA52" s="40"/>
      <c r="AB52" s="34"/>
      <c r="AC52" s="86"/>
      <c r="AD52" s="86"/>
      <c r="AE52" s="86"/>
      <c r="AF52" s="86"/>
      <c r="AG52" s="91"/>
    </row>
    <row r="53" spans="2:33" ht="15" customHeight="1" x14ac:dyDescent="0.2">
      <c r="B53" s="101" t="s">
        <v>218</v>
      </c>
      <c r="C53" s="103" t="s">
        <v>266</v>
      </c>
      <c r="D53" s="95">
        <v>2</v>
      </c>
      <c r="E53" s="95">
        <v>0</v>
      </c>
      <c r="F53" s="95">
        <v>0</v>
      </c>
      <c r="G53" s="95">
        <v>2</v>
      </c>
      <c r="H53" s="110">
        <v>3</v>
      </c>
      <c r="J53" s="101" t="s">
        <v>312</v>
      </c>
      <c r="K53" s="103" t="s">
        <v>122</v>
      </c>
      <c r="L53" s="95">
        <v>2</v>
      </c>
      <c r="M53" s="95">
        <v>0</v>
      </c>
      <c r="N53" s="95">
        <v>0</v>
      </c>
      <c r="O53" s="95">
        <v>2</v>
      </c>
      <c r="P53" s="110">
        <v>2</v>
      </c>
      <c r="R53" s="150"/>
      <c r="S53" s="258" t="s">
        <v>24</v>
      </c>
      <c r="T53" s="259"/>
      <c r="U53" s="154">
        <f>SUM(U49:U52)</f>
        <v>9</v>
      </c>
      <c r="V53" s="154">
        <f>SUM(V49:V52)</f>
        <v>0</v>
      </c>
      <c r="W53" s="154">
        <f>SUM(W49:W52)</f>
        <v>4</v>
      </c>
      <c r="X53" s="154">
        <f>SUM(X49:X52)</f>
        <v>11</v>
      </c>
      <c r="Y53" s="156">
        <f>SUM(Y49:Y52)</f>
        <v>22</v>
      </c>
      <c r="AA53" s="40"/>
      <c r="AB53" s="34"/>
      <c r="AC53" s="86"/>
      <c r="AD53" s="86"/>
      <c r="AE53" s="86"/>
      <c r="AF53" s="86"/>
      <c r="AG53" s="91"/>
    </row>
    <row r="54" spans="2:33" ht="23.25" customHeight="1" x14ac:dyDescent="0.2">
      <c r="B54" s="105" t="s">
        <v>219</v>
      </c>
      <c r="C54" s="106" t="s">
        <v>267</v>
      </c>
      <c r="D54" s="95">
        <v>3</v>
      </c>
      <c r="E54" s="95">
        <v>0</v>
      </c>
      <c r="F54" s="95">
        <v>4</v>
      </c>
      <c r="G54" s="95">
        <v>5</v>
      </c>
      <c r="H54" s="110">
        <v>7</v>
      </c>
      <c r="J54" s="105" t="s">
        <v>313</v>
      </c>
      <c r="K54" s="106" t="s">
        <v>296</v>
      </c>
      <c r="L54" s="95">
        <v>2</v>
      </c>
      <c r="M54" s="95">
        <v>0</v>
      </c>
      <c r="N54" s="95">
        <v>0</v>
      </c>
      <c r="O54" s="95">
        <v>2</v>
      </c>
      <c r="P54" s="110">
        <v>2</v>
      </c>
      <c r="R54" s="151" t="s">
        <v>23</v>
      </c>
      <c r="S54" s="101" t="s">
        <v>150</v>
      </c>
      <c r="T54" s="102" t="s">
        <v>55</v>
      </c>
      <c r="U54" s="144">
        <v>3</v>
      </c>
      <c r="V54" s="144">
        <v>0</v>
      </c>
      <c r="W54" s="144">
        <v>0</v>
      </c>
      <c r="X54" s="144">
        <v>3</v>
      </c>
      <c r="Y54" s="145">
        <v>5</v>
      </c>
      <c r="AA54" s="40"/>
      <c r="AB54" s="34"/>
      <c r="AC54" s="86"/>
      <c r="AD54" s="86"/>
      <c r="AE54" s="86"/>
      <c r="AF54" s="86"/>
      <c r="AG54" s="91"/>
    </row>
    <row r="55" spans="2:33" ht="15" customHeight="1" thickBot="1" x14ac:dyDescent="0.25">
      <c r="B55" s="178"/>
      <c r="C55" s="177"/>
      <c r="D55" s="179"/>
      <c r="E55" s="179"/>
      <c r="F55" s="179"/>
      <c r="G55" s="179"/>
      <c r="H55" s="180"/>
      <c r="J55" s="107" t="s">
        <v>171</v>
      </c>
      <c r="K55" s="97" t="s">
        <v>190</v>
      </c>
      <c r="L55" s="98">
        <v>0</v>
      </c>
      <c r="M55" s="98">
        <v>0</v>
      </c>
      <c r="N55" s="98">
        <v>0</v>
      </c>
      <c r="O55" s="98">
        <v>0</v>
      </c>
      <c r="P55" s="146">
        <v>5</v>
      </c>
      <c r="R55" s="151" t="s">
        <v>23</v>
      </c>
      <c r="S55" s="101" t="s">
        <v>312</v>
      </c>
      <c r="T55" s="103" t="s">
        <v>122</v>
      </c>
      <c r="U55" s="95">
        <v>2</v>
      </c>
      <c r="V55" s="95">
        <v>0</v>
      </c>
      <c r="W55" s="95">
        <v>0</v>
      </c>
      <c r="X55" s="95">
        <v>2</v>
      </c>
      <c r="Y55" s="110">
        <v>2</v>
      </c>
      <c r="AA55" s="40"/>
      <c r="AB55" s="34"/>
      <c r="AC55" s="86"/>
      <c r="AD55" s="86"/>
      <c r="AE55" s="86"/>
      <c r="AF55" s="86"/>
      <c r="AG55" s="91"/>
    </row>
    <row r="56" spans="2:33" ht="15.75" customHeight="1" thickBot="1" x14ac:dyDescent="0.25">
      <c r="B56" s="248" t="s">
        <v>26</v>
      </c>
      <c r="C56" s="249"/>
      <c r="D56" s="114">
        <f>SUM(D49:D55)</f>
        <v>15</v>
      </c>
      <c r="E56" s="114">
        <f>SUM(E49:E55)</f>
        <v>0</v>
      </c>
      <c r="F56" s="114">
        <f>SUM(F49:F55)</f>
        <v>10</v>
      </c>
      <c r="G56" s="114">
        <f>SUM(G49:G55)</f>
        <v>20</v>
      </c>
      <c r="H56" s="131">
        <f>SUM(H49:H55)</f>
        <v>30</v>
      </c>
      <c r="J56" s="248" t="s">
        <v>26</v>
      </c>
      <c r="K56" s="249"/>
      <c r="L56" s="114">
        <f>SUM(L48:L55)</f>
        <v>16</v>
      </c>
      <c r="M56" s="114">
        <f>SUM(M48:M55)</f>
        <v>0</v>
      </c>
      <c r="N56" s="114">
        <f>SUM(N48:N55)</f>
        <v>4</v>
      </c>
      <c r="O56" s="114">
        <f>SUM(O48:O55)</f>
        <v>18</v>
      </c>
      <c r="P56" s="115">
        <f>SUM(P48:P55)</f>
        <v>31</v>
      </c>
      <c r="R56" s="151" t="s">
        <v>23</v>
      </c>
      <c r="S56" s="105" t="s">
        <v>313</v>
      </c>
      <c r="T56" s="106" t="s">
        <v>296</v>
      </c>
      <c r="U56" s="95">
        <v>2</v>
      </c>
      <c r="V56" s="95">
        <v>0</v>
      </c>
      <c r="W56" s="95">
        <v>0</v>
      </c>
      <c r="X56" s="95">
        <v>2</v>
      </c>
      <c r="Y56" s="110">
        <v>2</v>
      </c>
      <c r="AA56" s="40"/>
      <c r="AB56" s="34"/>
      <c r="AC56" s="86"/>
      <c r="AD56" s="86"/>
      <c r="AE56" s="86"/>
      <c r="AF56" s="86"/>
      <c r="AG56" s="91"/>
    </row>
    <row r="57" spans="2:33" ht="15" customHeight="1" thickBot="1" x14ac:dyDescent="0.25">
      <c r="B57" s="17"/>
      <c r="H57" s="16"/>
      <c r="J57" s="17"/>
      <c r="P57" s="16"/>
      <c r="R57" s="151"/>
      <c r="S57" s="258" t="s">
        <v>25</v>
      </c>
      <c r="T57" s="259"/>
      <c r="U57" s="112">
        <f>SUM(U54:U56)</f>
        <v>7</v>
      </c>
      <c r="V57" s="112">
        <f>SUM(V54:V56)</f>
        <v>0</v>
      </c>
      <c r="W57" s="112">
        <f>SUM(W54:W56)</f>
        <v>0</v>
      </c>
      <c r="X57" s="112">
        <f>SUM(X54:X56)</f>
        <v>7</v>
      </c>
      <c r="Y57" s="67">
        <f>SUM(Y54:Y56)</f>
        <v>9</v>
      </c>
      <c r="AA57" s="133"/>
      <c r="AB57" s="113"/>
      <c r="AC57" s="82"/>
      <c r="AD57" s="82"/>
      <c r="AE57" s="82"/>
      <c r="AF57" s="82"/>
      <c r="AG57" s="157"/>
    </row>
    <row r="58" spans="2:33" ht="13.5" customHeight="1" thickBot="1" x14ac:dyDescent="0.25">
      <c r="B58" s="17"/>
      <c r="H58" s="16"/>
      <c r="J58" s="17"/>
      <c r="P58" s="16"/>
      <c r="R58" s="17"/>
      <c r="S58" s="248" t="s">
        <v>26</v>
      </c>
      <c r="T58" s="249"/>
      <c r="U58" s="30">
        <f>SUM(U53,U57)</f>
        <v>16</v>
      </c>
      <c r="V58" s="30">
        <f>SUM(V53,V57)</f>
        <v>0</v>
      </c>
      <c r="W58" s="30">
        <f>SUM(W53,W57)</f>
        <v>4</v>
      </c>
      <c r="X58" s="30">
        <f>SUM(X53,X57)</f>
        <v>18</v>
      </c>
      <c r="Y58" s="41">
        <f>SUM(Y53,Y57)</f>
        <v>31</v>
      </c>
      <c r="AA58" s="248" t="s">
        <v>26</v>
      </c>
      <c r="AB58" s="249"/>
      <c r="AC58" s="114">
        <f>SUM(AC49:AC56)</f>
        <v>6</v>
      </c>
      <c r="AD58" s="114">
        <f>SUM(AD49:AD56)</f>
        <v>0</v>
      </c>
      <c r="AE58" s="114">
        <f>SUM(AE49:AE56)</f>
        <v>4</v>
      </c>
      <c r="AF58" s="114">
        <f>SUM(AF49:AF56)</f>
        <v>8</v>
      </c>
      <c r="AG58" s="115">
        <f>SUM(AG49:AG56)</f>
        <v>12</v>
      </c>
    </row>
    <row r="59" spans="2:33" ht="15" customHeight="1" x14ac:dyDescent="0.2">
      <c r="B59" s="17"/>
      <c r="H59" s="16"/>
      <c r="J59" s="17"/>
      <c r="P59" s="16"/>
      <c r="R59" s="17"/>
      <c r="S59" s="28"/>
      <c r="T59" s="28"/>
      <c r="U59" s="31"/>
      <c r="V59" s="31"/>
      <c r="W59" s="31"/>
      <c r="X59" s="31"/>
      <c r="Y59" s="87"/>
      <c r="AA59" s="46"/>
      <c r="AB59" s="37"/>
      <c r="AC59" s="38"/>
      <c r="AD59" s="38"/>
      <c r="AE59" s="38"/>
      <c r="AF59" s="38"/>
      <c r="AG59" s="44"/>
    </row>
    <row r="60" spans="2:33" ht="15" customHeight="1" thickBot="1" x14ac:dyDescent="0.25">
      <c r="B60" s="255" t="s">
        <v>11</v>
      </c>
      <c r="C60" s="256"/>
      <c r="D60" s="256"/>
      <c r="E60" s="256"/>
      <c r="F60" s="256"/>
      <c r="G60" s="256"/>
      <c r="H60" s="257"/>
      <c r="J60" s="255" t="s">
        <v>11</v>
      </c>
      <c r="K60" s="256"/>
      <c r="L60" s="256"/>
      <c r="M60" s="256"/>
      <c r="N60" s="256"/>
      <c r="O60" s="256"/>
      <c r="P60" s="257"/>
      <c r="R60" s="17"/>
      <c r="S60" s="256" t="s">
        <v>11</v>
      </c>
      <c r="T60" s="256"/>
      <c r="U60" s="256"/>
      <c r="V60" s="256"/>
      <c r="W60" s="256"/>
      <c r="X60" s="256"/>
      <c r="Y60" s="257"/>
      <c r="AA60" s="255" t="s">
        <v>11</v>
      </c>
      <c r="AB60" s="256"/>
      <c r="AC60" s="256"/>
      <c r="AD60" s="256"/>
      <c r="AE60" s="256"/>
      <c r="AF60" s="256"/>
      <c r="AG60" s="257"/>
    </row>
    <row r="61" spans="2:33" ht="15" customHeight="1" thickBot="1" x14ac:dyDescent="0.25">
      <c r="B61" s="39" t="s">
        <v>1</v>
      </c>
      <c r="C61" s="26" t="s">
        <v>2</v>
      </c>
      <c r="D61" s="27" t="s">
        <v>0</v>
      </c>
      <c r="E61" s="27" t="s">
        <v>3</v>
      </c>
      <c r="F61" s="27" t="s">
        <v>4</v>
      </c>
      <c r="G61" s="27" t="s">
        <v>5</v>
      </c>
      <c r="H61" s="92" t="s">
        <v>6</v>
      </c>
      <c r="J61" s="39" t="s">
        <v>1</v>
      </c>
      <c r="K61" s="26" t="s">
        <v>2</v>
      </c>
      <c r="L61" s="27" t="s">
        <v>0</v>
      </c>
      <c r="M61" s="27" t="s">
        <v>3</v>
      </c>
      <c r="N61" s="27" t="s">
        <v>4</v>
      </c>
      <c r="O61" s="27" t="s">
        <v>5</v>
      </c>
      <c r="P61" s="92" t="s">
        <v>6</v>
      </c>
      <c r="R61" s="17"/>
      <c r="S61" s="170" t="s">
        <v>1</v>
      </c>
      <c r="T61" s="171" t="s">
        <v>2</v>
      </c>
      <c r="U61" s="172" t="s">
        <v>0</v>
      </c>
      <c r="V61" s="172" t="s">
        <v>3</v>
      </c>
      <c r="W61" s="172" t="s">
        <v>4</v>
      </c>
      <c r="X61" s="172" t="s">
        <v>5</v>
      </c>
      <c r="Y61" s="173" t="s">
        <v>6</v>
      </c>
      <c r="Z61" s="2"/>
      <c r="AA61" s="39" t="s">
        <v>1</v>
      </c>
      <c r="AB61" s="26" t="s">
        <v>2</v>
      </c>
      <c r="AC61" s="27" t="s">
        <v>0</v>
      </c>
      <c r="AD61" s="27" t="s">
        <v>3</v>
      </c>
      <c r="AE61" s="27" t="s">
        <v>4</v>
      </c>
      <c r="AF61" s="27" t="s">
        <v>5</v>
      </c>
      <c r="AG61" s="92" t="s">
        <v>6</v>
      </c>
    </row>
    <row r="62" spans="2:33" ht="15" customHeight="1" x14ac:dyDescent="0.2">
      <c r="B62" s="104" t="s">
        <v>220</v>
      </c>
      <c r="C62" s="100" t="s">
        <v>268</v>
      </c>
      <c r="D62" s="96">
        <v>3</v>
      </c>
      <c r="E62" s="96">
        <v>0</v>
      </c>
      <c r="F62" s="96">
        <v>0</v>
      </c>
      <c r="G62" s="96">
        <v>3</v>
      </c>
      <c r="H62" s="108">
        <v>5</v>
      </c>
      <c r="J62" s="104" t="s">
        <v>157</v>
      </c>
      <c r="K62" s="100" t="s">
        <v>314</v>
      </c>
      <c r="L62" s="96">
        <v>2</v>
      </c>
      <c r="M62" s="96">
        <v>0</v>
      </c>
      <c r="N62" s="96">
        <v>2</v>
      </c>
      <c r="O62" s="96">
        <v>3</v>
      </c>
      <c r="P62" s="108">
        <v>5</v>
      </c>
      <c r="R62" s="151" t="s">
        <v>22</v>
      </c>
      <c r="S62" s="104" t="s">
        <v>157</v>
      </c>
      <c r="T62" s="100" t="s">
        <v>314</v>
      </c>
      <c r="U62" s="96">
        <v>2</v>
      </c>
      <c r="V62" s="96">
        <v>0</v>
      </c>
      <c r="W62" s="96">
        <v>2</v>
      </c>
      <c r="X62" s="96">
        <v>3</v>
      </c>
      <c r="Y62" s="108">
        <v>5</v>
      </c>
      <c r="AA62" s="101" t="s">
        <v>99</v>
      </c>
      <c r="AB62" s="102" t="s">
        <v>40</v>
      </c>
      <c r="AC62" s="144">
        <v>3</v>
      </c>
      <c r="AD62" s="144">
        <v>0</v>
      </c>
      <c r="AE62" s="144">
        <v>0</v>
      </c>
      <c r="AF62" s="144">
        <v>3</v>
      </c>
      <c r="AG62" s="145">
        <v>5</v>
      </c>
    </row>
    <row r="63" spans="2:33" s="2" customFormat="1" ht="23.1" customHeight="1" x14ac:dyDescent="0.2">
      <c r="B63" s="93" t="s">
        <v>428</v>
      </c>
      <c r="C63" s="94" t="s">
        <v>429</v>
      </c>
      <c r="D63" s="96">
        <v>3</v>
      </c>
      <c r="E63" s="96">
        <v>0</v>
      </c>
      <c r="F63" s="96">
        <v>0</v>
      </c>
      <c r="G63" s="96">
        <v>3</v>
      </c>
      <c r="H63" s="108">
        <v>4</v>
      </c>
      <c r="I63" s="1"/>
      <c r="J63" s="93" t="s">
        <v>97</v>
      </c>
      <c r="K63" s="94" t="s">
        <v>98</v>
      </c>
      <c r="L63" s="96">
        <v>3</v>
      </c>
      <c r="M63" s="96">
        <v>0</v>
      </c>
      <c r="N63" s="96">
        <v>0</v>
      </c>
      <c r="O63" s="96">
        <v>3</v>
      </c>
      <c r="P63" s="108">
        <v>5</v>
      </c>
      <c r="R63" s="151" t="s">
        <v>22</v>
      </c>
      <c r="S63" s="93" t="s">
        <v>97</v>
      </c>
      <c r="T63" s="94" t="s">
        <v>98</v>
      </c>
      <c r="U63" s="96">
        <v>3</v>
      </c>
      <c r="V63" s="96">
        <v>0</v>
      </c>
      <c r="W63" s="96">
        <v>0</v>
      </c>
      <c r="X63" s="96">
        <v>3</v>
      </c>
      <c r="Y63" s="108">
        <v>5</v>
      </c>
      <c r="Z63" s="3"/>
      <c r="AA63" s="40"/>
      <c r="AB63" s="34"/>
      <c r="AC63" s="86"/>
      <c r="AD63" s="86"/>
      <c r="AE63" s="86"/>
      <c r="AF63" s="86"/>
      <c r="AG63" s="91"/>
    </row>
    <row r="64" spans="2:33" ht="15" customHeight="1" x14ac:dyDescent="0.2">
      <c r="B64" s="101" t="s">
        <v>221</v>
      </c>
      <c r="C64" s="102" t="s">
        <v>269</v>
      </c>
      <c r="D64" s="144">
        <v>3</v>
      </c>
      <c r="E64" s="144">
        <v>0</v>
      </c>
      <c r="F64" s="144">
        <v>2</v>
      </c>
      <c r="G64" s="144">
        <v>4</v>
      </c>
      <c r="H64" s="145">
        <v>7</v>
      </c>
      <c r="J64" s="101" t="s">
        <v>99</v>
      </c>
      <c r="K64" s="102" t="s">
        <v>40</v>
      </c>
      <c r="L64" s="144">
        <v>3</v>
      </c>
      <c r="M64" s="144">
        <v>0</v>
      </c>
      <c r="N64" s="144">
        <v>0</v>
      </c>
      <c r="O64" s="144">
        <v>3</v>
      </c>
      <c r="P64" s="145">
        <v>5</v>
      </c>
      <c r="R64" s="151" t="s">
        <v>22</v>
      </c>
      <c r="S64" s="101" t="s">
        <v>99</v>
      </c>
      <c r="T64" s="102" t="s">
        <v>40</v>
      </c>
      <c r="U64" s="144">
        <v>3</v>
      </c>
      <c r="V64" s="144">
        <v>0</v>
      </c>
      <c r="W64" s="144">
        <v>0</v>
      </c>
      <c r="X64" s="144">
        <v>3</v>
      </c>
      <c r="Y64" s="145">
        <v>5</v>
      </c>
      <c r="AA64" s="40"/>
      <c r="AB64" s="34"/>
      <c r="AC64" s="86"/>
      <c r="AD64" s="86"/>
      <c r="AE64" s="86"/>
      <c r="AF64" s="86"/>
      <c r="AG64" s="91"/>
    </row>
    <row r="65" spans="2:33" ht="15" customHeight="1" x14ac:dyDescent="0.2">
      <c r="B65" s="101" t="s">
        <v>89</v>
      </c>
      <c r="C65" s="102" t="s">
        <v>270</v>
      </c>
      <c r="D65" s="144">
        <v>2</v>
      </c>
      <c r="E65" s="144">
        <v>0</v>
      </c>
      <c r="F65" s="144">
        <v>2</v>
      </c>
      <c r="G65" s="144">
        <v>3</v>
      </c>
      <c r="H65" s="145">
        <v>5</v>
      </c>
      <c r="J65" s="101" t="s">
        <v>158</v>
      </c>
      <c r="K65" s="102" t="s">
        <v>315</v>
      </c>
      <c r="L65" s="144">
        <v>3</v>
      </c>
      <c r="M65" s="144">
        <v>0</v>
      </c>
      <c r="N65" s="144">
        <v>0</v>
      </c>
      <c r="O65" s="144">
        <v>3</v>
      </c>
      <c r="P65" s="145">
        <v>5</v>
      </c>
      <c r="R65" s="151" t="s">
        <v>22</v>
      </c>
      <c r="S65" s="101" t="s">
        <v>158</v>
      </c>
      <c r="T65" s="102" t="s">
        <v>315</v>
      </c>
      <c r="U65" s="144">
        <v>3</v>
      </c>
      <c r="V65" s="144">
        <v>0</v>
      </c>
      <c r="W65" s="144">
        <v>0</v>
      </c>
      <c r="X65" s="144">
        <v>3</v>
      </c>
      <c r="Y65" s="145">
        <v>5</v>
      </c>
      <c r="AA65" s="40"/>
      <c r="AB65" s="34"/>
      <c r="AC65" s="86"/>
      <c r="AD65" s="86"/>
      <c r="AE65" s="86"/>
      <c r="AF65" s="86"/>
      <c r="AG65" s="91"/>
    </row>
    <row r="66" spans="2:33" ht="15" customHeight="1" x14ac:dyDescent="0.2">
      <c r="B66" s="101" t="s">
        <v>89</v>
      </c>
      <c r="C66" s="103" t="s">
        <v>271</v>
      </c>
      <c r="D66" s="95">
        <v>2</v>
      </c>
      <c r="E66" s="95">
        <v>0</v>
      </c>
      <c r="F66" s="95">
        <v>2</v>
      </c>
      <c r="G66" s="95">
        <v>3</v>
      </c>
      <c r="H66" s="110">
        <v>5</v>
      </c>
      <c r="J66" s="101" t="s">
        <v>13</v>
      </c>
      <c r="K66" s="103" t="s">
        <v>126</v>
      </c>
      <c r="L66" s="95">
        <v>3</v>
      </c>
      <c r="M66" s="95">
        <v>0</v>
      </c>
      <c r="N66" s="95">
        <v>0</v>
      </c>
      <c r="O66" s="95">
        <v>3</v>
      </c>
      <c r="P66" s="110">
        <v>5</v>
      </c>
      <c r="R66" s="150"/>
      <c r="S66" s="258" t="s">
        <v>24</v>
      </c>
      <c r="T66" s="259"/>
      <c r="U66" s="154">
        <f>SUM(U62:U65)</f>
        <v>11</v>
      </c>
      <c r="V66" s="154">
        <f>SUM(V62:V65)</f>
        <v>0</v>
      </c>
      <c r="W66" s="154">
        <f>SUM(W62:W65)</f>
        <v>2</v>
      </c>
      <c r="X66" s="154">
        <f>SUM(X62:X65)</f>
        <v>12</v>
      </c>
      <c r="Y66" s="156">
        <f>SUM(Y62:Y65)</f>
        <v>20</v>
      </c>
      <c r="AA66" s="59"/>
      <c r="AB66" s="53"/>
      <c r="AC66" s="54"/>
      <c r="AD66" s="54"/>
      <c r="AE66" s="54"/>
      <c r="AF66" s="54"/>
      <c r="AG66" s="58"/>
    </row>
    <row r="67" spans="2:33" ht="15" customHeight="1" thickBot="1" x14ac:dyDescent="0.25">
      <c r="B67" s="105" t="s">
        <v>13</v>
      </c>
      <c r="C67" s="106" t="s">
        <v>276</v>
      </c>
      <c r="D67" s="95">
        <v>3</v>
      </c>
      <c r="E67" s="95">
        <v>0</v>
      </c>
      <c r="F67" s="95">
        <v>0</v>
      </c>
      <c r="G67" s="95">
        <v>3</v>
      </c>
      <c r="H67" s="110">
        <v>5</v>
      </c>
      <c r="J67" s="105" t="s">
        <v>95</v>
      </c>
      <c r="K67" s="106" t="s">
        <v>45</v>
      </c>
      <c r="L67" s="95">
        <v>3</v>
      </c>
      <c r="M67" s="95">
        <v>0</v>
      </c>
      <c r="N67" s="95">
        <v>0</v>
      </c>
      <c r="O67" s="95">
        <v>3</v>
      </c>
      <c r="P67" s="110">
        <v>5</v>
      </c>
      <c r="R67" s="151" t="s">
        <v>23</v>
      </c>
      <c r="S67" s="101" t="s">
        <v>13</v>
      </c>
      <c r="T67" s="103" t="s">
        <v>126</v>
      </c>
      <c r="U67" s="95">
        <v>3</v>
      </c>
      <c r="V67" s="95">
        <v>0</v>
      </c>
      <c r="W67" s="95">
        <v>0</v>
      </c>
      <c r="X67" s="95">
        <v>3</v>
      </c>
      <c r="Y67" s="110">
        <v>5</v>
      </c>
      <c r="AA67" s="59"/>
      <c r="AB67" s="53"/>
      <c r="AC67" s="54"/>
      <c r="AD67" s="54"/>
      <c r="AE67" s="54"/>
      <c r="AF67" s="54"/>
      <c r="AG67" s="58"/>
    </row>
    <row r="68" spans="2:33" ht="15" customHeight="1" thickBot="1" x14ac:dyDescent="0.25">
      <c r="B68" s="248" t="s">
        <v>26</v>
      </c>
      <c r="C68" s="249"/>
      <c r="D68" s="114">
        <f>SUM(D62:D67)</f>
        <v>16</v>
      </c>
      <c r="E68" s="114">
        <f>SUM(E62:E67)</f>
        <v>0</v>
      </c>
      <c r="F68" s="114">
        <f>SUM(F62:F67)</f>
        <v>6</v>
      </c>
      <c r="G68" s="114">
        <f>SUM(G62:G67)</f>
        <v>19</v>
      </c>
      <c r="H68" s="115">
        <f>SUM(H62:H67)</f>
        <v>31</v>
      </c>
      <c r="J68" s="248" t="s">
        <v>26</v>
      </c>
      <c r="K68" s="249"/>
      <c r="L68" s="114">
        <f>SUM(L60:L67)</f>
        <v>17</v>
      </c>
      <c r="M68" s="114">
        <f>SUM(M60:M67)</f>
        <v>0</v>
      </c>
      <c r="N68" s="114">
        <f>SUM(N60:N67)</f>
        <v>2</v>
      </c>
      <c r="O68" s="114">
        <f>SUM(O60:O67)</f>
        <v>18</v>
      </c>
      <c r="P68" s="115">
        <f>SUM(P60:P67)</f>
        <v>30</v>
      </c>
      <c r="R68" s="151" t="s">
        <v>23</v>
      </c>
      <c r="S68" s="105" t="s">
        <v>95</v>
      </c>
      <c r="T68" s="106" t="s">
        <v>45</v>
      </c>
      <c r="U68" s="95">
        <v>3</v>
      </c>
      <c r="V68" s="95">
        <v>0</v>
      </c>
      <c r="W68" s="95">
        <v>0</v>
      </c>
      <c r="X68" s="95">
        <v>3</v>
      </c>
      <c r="Y68" s="110">
        <v>5</v>
      </c>
      <c r="AA68" s="40"/>
      <c r="AB68" s="34"/>
      <c r="AC68" s="86"/>
      <c r="AD68" s="86"/>
      <c r="AE68" s="86"/>
      <c r="AF68" s="86"/>
      <c r="AG68" s="91"/>
    </row>
    <row r="69" spans="2:33" ht="15" customHeight="1" thickBot="1" x14ac:dyDescent="0.25">
      <c r="B69" s="85"/>
      <c r="C69" s="28"/>
      <c r="D69" s="31"/>
      <c r="E69" s="31"/>
      <c r="F69" s="31"/>
      <c r="G69" s="31"/>
      <c r="H69" s="87"/>
      <c r="J69" s="85"/>
      <c r="K69" s="28"/>
      <c r="L69" s="31"/>
      <c r="M69" s="31"/>
      <c r="N69" s="31"/>
      <c r="O69" s="31"/>
      <c r="P69" s="87"/>
      <c r="R69" s="151"/>
      <c r="S69" s="258" t="s">
        <v>25</v>
      </c>
      <c r="T69" s="259"/>
      <c r="U69" s="119">
        <f>SUM(U67:U68)</f>
        <v>6</v>
      </c>
      <c r="V69" s="119">
        <f>SUM(V67:V68)</f>
        <v>0</v>
      </c>
      <c r="W69" s="119">
        <f>SUM(W67:W68)</f>
        <v>0</v>
      </c>
      <c r="X69" s="119">
        <f>SUM(X67:X68)</f>
        <v>6</v>
      </c>
      <c r="Y69" s="67">
        <f>SUM(Y67:Y68)</f>
        <v>10</v>
      </c>
      <c r="AA69" s="133"/>
      <c r="AB69" s="113"/>
      <c r="AC69" s="82"/>
      <c r="AD69" s="82"/>
      <c r="AE69" s="82"/>
      <c r="AF69" s="82"/>
      <c r="AG69" s="157"/>
    </row>
    <row r="70" spans="2:33" ht="15" customHeight="1" thickBot="1" x14ac:dyDescent="0.25">
      <c r="B70" s="85"/>
      <c r="C70" s="28"/>
      <c r="D70" s="31"/>
      <c r="E70" s="31"/>
      <c r="F70" s="31"/>
      <c r="G70" s="31"/>
      <c r="H70" s="87"/>
      <c r="J70" s="85"/>
      <c r="K70" s="28"/>
      <c r="L70" s="31"/>
      <c r="M70" s="31"/>
      <c r="N70" s="31"/>
      <c r="O70" s="31"/>
      <c r="P70" s="87"/>
      <c r="R70" s="152"/>
      <c r="S70" s="248" t="s">
        <v>26</v>
      </c>
      <c r="T70" s="249"/>
      <c r="U70" s="116">
        <f>SUM(U66,U69)</f>
        <v>17</v>
      </c>
      <c r="V70" s="116">
        <f>SUM(V66,V69)</f>
        <v>0</v>
      </c>
      <c r="W70" s="116">
        <f>SUM(W66,W69)</f>
        <v>2</v>
      </c>
      <c r="X70" s="116">
        <f>SUM(X66,X69)</f>
        <v>18</v>
      </c>
      <c r="Y70" s="117">
        <f>SUM(Y66,Y69)</f>
        <v>30</v>
      </c>
      <c r="AA70" s="248" t="s">
        <v>26</v>
      </c>
      <c r="AB70" s="249"/>
      <c r="AC70" s="114">
        <f>SUM(AC62:AC68)</f>
        <v>3</v>
      </c>
      <c r="AD70" s="114">
        <f>SUM(AD62:AD68)</f>
        <v>0</v>
      </c>
      <c r="AE70" s="114">
        <f>SUM(AE62:AE68)</f>
        <v>0</v>
      </c>
      <c r="AF70" s="114">
        <f>SUM(AF62:AF68)</f>
        <v>3</v>
      </c>
      <c r="AG70" s="115">
        <f>SUM(AG62:AG68)</f>
        <v>5</v>
      </c>
    </row>
    <row r="71" spans="2:33" ht="15" customHeight="1" x14ac:dyDescent="0.2">
      <c r="B71" s="85"/>
      <c r="C71" s="28"/>
      <c r="D71" s="31"/>
      <c r="E71" s="31"/>
      <c r="F71" s="31"/>
      <c r="G71" s="31"/>
      <c r="H71" s="87"/>
      <c r="J71" s="85"/>
      <c r="K71" s="28"/>
      <c r="L71" s="31"/>
      <c r="M71" s="31"/>
      <c r="N71" s="31"/>
      <c r="O71" s="31"/>
      <c r="P71" s="87"/>
      <c r="R71" s="17"/>
      <c r="S71" s="28"/>
      <c r="T71" s="28"/>
      <c r="U71" s="31"/>
      <c r="V71" s="31"/>
      <c r="W71" s="31"/>
      <c r="X71" s="31"/>
      <c r="Y71" s="87"/>
      <c r="AA71" s="17"/>
      <c r="AG71" s="16"/>
    </row>
    <row r="72" spans="2:33" ht="13.5" customHeight="1" thickBot="1" x14ac:dyDescent="0.25">
      <c r="B72" s="255" t="s">
        <v>12</v>
      </c>
      <c r="C72" s="256"/>
      <c r="D72" s="256"/>
      <c r="E72" s="256"/>
      <c r="F72" s="256"/>
      <c r="G72" s="256"/>
      <c r="H72" s="257"/>
      <c r="J72" s="255" t="s">
        <v>12</v>
      </c>
      <c r="K72" s="256"/>
      <c r="L72" s="256"/>
      <c r="M72" s="256"/>
      <c r="N72" s="256"/>
      <c r="O72" s="256"/>
      <c r="P72" s="257"/>
      <c r="R72" s="17"/>
      <c r="S72" s="256" t="s">
        <v>12</v>
      </c>
      <c r="T72" s="256"/>
      <c r="U72" s="256"/>
      <c r="V72" s="256"/>
      <c r="W72" s="256"/>
      <c r="X72" s="256"/>
      <c r="Y72" s="257"/>
      <c r="AA72" s="255" t="s">
        <v>12</v>
      </c>
      <c r="AB72" s="256"/>
      <c r="AC72" s="256"/>
      <c r="AD72" s="256"/>
      <c r="AE72" s="256"/>
      <c r="AF72" s="256"/>
      <c r="AG72" s="257"/>
    </row>
    <row r="73" spans="2:33" ht="15" customHeight="1" thickBot="1" x14ac:dyDescent="0.25">
      <c r="B73" s="39" t="s">
        <v>1</v>
      </c>
      <c r="C73" s="26" t="s">
        <v>2</v>
      </c>
      <c r="D73" s="27" t="s">
        <v>0</v>
      </c>
      <c r="E73" s="27" t="s">
        <v>3</v>
      </c>
      <c r="F73" s="27" t="s">
        <v>4</v>
      </c>
      <c r="G73" s="27" t="s">
        <v>5</v>
      </c>
      <c r="H73" s="92" t="s">
        <v>6</v>
      </c>
      <c r="J73" s="39" t="s">
        <v>1</v>
      </c>
      <c r="K73" s="26" t="s">
        <v>2</v>
      </c>
      <c r="L73" s="27" t="s">
        <v>0</v>
      </c>
      <c r="M73" s="27" t="s">
        <v>3</v>
      </c>
      <c r="N73" s="27" t="s">
        <v>4</v>
      </c>
      <c r="O73" s="27" t="s">
        <v>5</v>
      </c>
      <c r="P73" s="92" t="s">
        <v>6</v>
      </c>
      <c r="R73" s="17"/>
      <c r="S73" s="170" t="s">
        <v>1</v>
      </c>
      <c r="T73" s="171" t="s">
        <v>2</v>
      </c>
      <c r="U73" s="172" t="s">
        <v>0</v>
      </c>
      <c r="V73" s="172" t="s">
        <v>3</v>
      </c>
      <c r="W73" s="172" t="s">
        <v>4</v>
      </c>
      <c r="X73" s="172" t="s">
        <v>5</v>
      </c>
      <c r="Y73" s="173" t="s">
        <v>6</v>
      </c>
      <c r="Z73" s="2"/>
      <c r="AA73" s="39" t="s">
        <v>1</v>
      </c>
      <c r="AB73" s="26" t="s">
        <v>2</v>
      </c>
      <c r="AC73" s="27" t="s">
        <v>0</v>
      </c>
      <c r="AD73" s="27" t="s">
        <v>3</v>
      </c>
      <c r="AE73" s="27" t="s">
        <v>4</v>
      </c>
      <c r="AF73" s="27" t="s">
        <v>5</v>
      </c>
      <c r="AG73" s="92" t="s">
        <v>6</v>
      </c>
    </row>
    <row r="74" spans="2:33" ht="15" customHeight="1" x14ac:dyDescent="0.2">
      <c r="B74" s="104" t="s">
        <v>222</v>
      </c>
      <c r="C74" s="100" t="s">
        <v>272</v>
      </c>
      <c r="D74" s="96">
        <v>3</v>
      </c>
      <c r="E74" s="96">
        <v>0</v>
      </c>
      <c r="F74" s="96">
        <v>0</v>
      </c>
      <c r="G74" s="96">
        <v>3</v>
      </c>
      <c r="H74" s="108">
        <v>5</v>
      </c>
      <c r="J74" s="104" t="s">
        <v>165</v>
      </c>
      <c r="K74" s="100" t="s">
        <v>42</v>
      </c>
      <c r="L74" s="96">
        <v>3</v>
      </c>
      <c r="M74" s="96">
        <v>0</v>
      </c>
      <c r="N74" s="96">
        <v>0</v>
      </c>
      <c r="O74" s="96">
        <v>3</v>
      </c>
      <c r="P74" s="108">
        <v>5</v>
      </c>
      <c r="R74" s="151" t="s">
        <v>22</v>
      </c>
      <c r="S74" s="104" t="s">
        <v>165</v>
      </c>
      <c r="T74" s="100" t="s">
        <v>42</v>
      </c>
      <c r="U74" s="96">
        <v>3</v>
      </c>
      <c r="V74" s="96">
        <v>0</v>
      </c>
      <c r="W74" s="96">
        <v>0</v>
      </c>
      <c r="X74" s="96">
        <v>3</v>
      </c>
      <c r="Y74" s="108">
        <v>5</v>
      </c>
      <c r="AA74" s="104" t="s">
        <v>165</v>
      </c>
      <c r="AB74" s="100" t="s">
        <v>42</v>
      </c>
      <c r="AC74" s="96">
        <v>3</v>
      </c>
      <c r="AD74" s="96">
        <v>0</v>
      </c>
      <c r="AE74" s="96">
        <v>0</v>
      </c>
      <c r="AF74" s="96">
        <v>3</v>
      </c>
      <c r="AG74" s="108">
        <v>5</v>
      </c>
    </row>
    <row r="75" spans="2:33" ht="15" customHeight="1" x14ac:dyDescent="0.2">
      <c r="B75" s="93" t="s">
        <v>223</v>
      </c>
      <c r="C75" s="94" t="s">
        <v>273</v>
      </c>
      <c r="D75" s="96">
        <v>2</v>
      </c>
      <c r="E75" s="96">
        <v>2</v>
      </c>
      <c r="F75" s="96">
        <v>0</v>
      </c>
      <c r="G75" s="96">
        <v>3</v>
      </c>
      <c r="H75" s="108">
        <v>5</v>
      </c>
      <c r="J75" s="93" t="s">
        <v>166</v>
      </c>
      <c r="K75" s="94" t="s">
        <v>316</v>
      </c>
      <c r="L75" s="96">
        <v>2</v>
      </c>
      <c r="M75" s="96">
        <v>0</v>
      </c>
      <c r="N75" s="96">
        <v>2</v>
      </c>
      <c r="O75" s="96">
        <v>3</v>
      </c>
      <c r="P75" s="108">
        <v>5</v>
      </c>
      <c r="R75" s="151" t="s">
        <v>22</v>
      </c>
      <c r="S75" s="93" t="s">
        <v>166</v>
      </c>
      <c r="T75" s="94" t="s">
        <v>316</v>
      </c>
      <c r="U75" s="96">
        <v>2</v>
      </c>
      <c r="V75" s="96">
        <v>0</v>
      </c>
      <c r="W75" s="96">
        <v>2</v>
      </c>
      <c r="X75" s="96">
        <v>3</v>
      </c>
      <c r="Y75" s="108">
        <v>5</v>
      </c>
      <c r="AA75" s="40"/>
      <c r="AB75" s="34"/>
      <c r="AC75" s="86"/>
      <c r="AD75" s="86"/>
      <c r="AE75" s="86"/>
      <c r="AF75" s="86"/>
      <c r="AG75" s="91"/>
    </row>
    <row r="76" spans="2:33" ht="15.75" customHeight="1" x14ac:dyDescent="0.2">
      <c r="B76" s="101" t="s">
        <v>430</v>
      </c>
      <c r="C76" s="102" t="s">
        <v>431</v>
      </c>
      <c r="D76" s="144">
        <v>2</v>
      </c>
      <c r="E76" s="144">
        <v>2</v>
      </c>
      <c r="F76" s="144">
        <v>0</v>
      </c>
      <c r="G76" s="144">
        <v>3</v>
      </c>
      <c r="H76" s="145">
        <v>4</v>
      </c>
      <c r="I76" s="1"/>
      <c r="J76" s="101" t="s">
        <v>158</v>
      </c>
      <c r="K76" s="102" t="s">
        <v>317</v>
      </c>
      <c r="L76" s="144">
        <v>3</v>
      </c>
      <c r="M76" s="144">
        <v>0</v>
      </c>
      <c r="N76" s="144">
        <v>0</v>
      </c>
      <c r="O76" s="144">
        <v>3</v>
      </c>
      <c r="P76" s="145">
        <v>5</v>
      </c>
      <c r="Q76" s="2"/>
      <c r="R76" s="151" t="s">
        <v>22</v>
      </c>
      <c r="S76" s="101" t="s">
        <v>158</v>
      </c>
      <c r="T76" s="102" t="s">
        <v>317</v>
      </c>
      <c r="U76" s="144">
        <v>3</v>
      </c>
      <c r="V76" s="144">
        <v>0</v>
      </c>
      <c r="W76" s="144">
        <v>0</v>
      </c>
      <c r="X76" s="144">
        <v>3</v>
      </c>
      <c r="Y76" s="145">
        <v>5</v>
      </c>
      <c r="AA76" s="40"/>
      <c r="AB76" s="34"/>
      <c r="AC76" s="86"/>
      <c r="AD76" s="86"/>
      <c r="AE76" s="86"/>
      <c r="AF76" s="86"/>
      <c r="AG76" s="91"/>
    </row>
    <row r="77" spans="2:33" s="2" customFormat="1" ht="17.25" customHeight="1" x14ac:dyDescent="0.2">
      <c r="B77" s="101" t="s">
        <v>89</v>
      </c>
      <c r="C77" s="102" t="s">
        <v>274</v>
      </c>
      <c r="D77" s="144">
        <v>2</v>
      </c>
      <c r="E77" s="144">
        <v>0</v>
      </c>
      <c r="F77" s="144">
        <v>2</v>
      </c>
      <c r="G77" s="144">
        <v>3</v>
      </c>
      <c r="H77" s="145">
        <v>5</v>
      </c>
      <c r="I77" s="3"/>
      <c r="J77" s="101" t="s">
        <v>167</v>
      </c>
      <c r="K77" s="102" t="s">
        <v>44</v>
      </c>
      <c r="L77" s="144">
        <v>3</v>
      </c>
      <c r="M77" s="144">
        <v>0</v>
      </c>
      <c r="N77" s="144">
        <v>0</v>
      </c>
      <c r="O77" s="144">
        <v>3</v>
      </c>
      <c r="P77" s="145">
        <v>6</v>
      </c>
      <c r="Q77" s="3"/>
      <c r="R77" s="151" t="s">
        <v>22</v>
      </c>
      <c r="S77" s="101" t="s">
        <v>172</v>
      </c>
      <c r="T77" s="103" t="s">
        <v>199</v>
      </c>
      <c r="U77" s="95">
        <v>0</v>
      </c>
      <c r="V77" s="95">
        <v>0</v>
      </c>
      <c r="W77" s="95">
        <v>0</v>
      </c>
      <c r="X77" s="95">
        <v>0</v>
      </c>
      <c r="Y77" s="110">
        <v>5</v>
      </c>
      <c r="Z77" s="3"/>
      <c r="AA77" s="40"/>
      <c r="AB77" s="34"/>
      <c r="AC77" s="86"/>
      <c r="AD77" s="86"/>
      <c r="AE77" s="86"/>
      <c r="AF77" s="86"/>
      <c r="AG77" s="91"/>
    </row>
    <row r="78" spans="2:33" ht="15" customHeight="1" x14ac:dyDescent="0.2">
      <c r="B78" s="101" t="s">
        <v>89</v>
      </c>
      <c r="C78" s="103" t="s">
        <v>275</v>
      </c>
      <c r="D78" s="95">
        <v>2</v>
      </c>
      <c r="E78" s="95">
        <v>0</v>
      </c>
      <c r="F78" s="95">
        <v>2</v>
      </c>
      <c r="G78" s="95">
        <v>3</v>
      </c>
      <c r="H78" s="110">
        <v>5</v>
      </c>
      <c r="J78" s="101" t="s">
        <v>172</v>
      </c>
      <c r="K78" s="103" t="s">
        <v>199</v>
      </c>
      <c r="L78" s="95">
        <v>0</v>
      </c>
      <c r="M78" s="95">
        <v>0</v>
      </c>
      <c r="N78" s="95">
        <v>0</v>
      </c>
      <c r="O78" s="95">
        <v>0</v>
      </c>
      <c r="P78" s="110">
        <v>5</v>
      </c>
      <c r="R78" s="151" t="s">
        <v>22</v>
      </c>
      <c r="S78" s="101" t="s">
        <v>167</v>
      </c>
      <c r="T78" s="102" t="s">
        <v>44</v>
      </c>
      <c r="U78" s="144">
        <v>3</v>
      </c>
      <c r="V78" s="144">
        <v>0</v>
      </c>
      <c r="W78" s="144">
        <v>0</v>
      </c>
      <c r="X78" s="144">
        <v>3</v>
      </c>
      <c r="Y78" s="145">
        <v>6</v>
      </c>
      <c r="AA78" s="40"/>
      <c r="AB78" s="34"/>
      <c r="AC78" s="86"/>
      <c r="AD78" s="86"/>
      <c r="AE78" s="86"/>
      <c r="AF78" s="86"/>
      <c r="AG78" s="91"/>
    </row>
    <row r="79" spans="2:33" ht="15" customHeight="1" thickBot="1" x14ac:dyDescent="0.25">
      <c r="B79" s="105" t="s">
        <v>13</v>
      </c>
      <c r="C79" s="106" t="s">
        <v>432</v>
      </c>
      <c r="D79" s="95">
        <v>3</v>
      </c>
      <c r="E79" s="95">
        <v>0</v>
      </c>
      <c r="F79" s="95">
        <v>0</v>
      </c>
      <c r="G79" s="95">
        <v>3</v>
      </c>
      <c r="H79" s="110">
        <v>5</v>
      </c>
      <c r="J79" s="105" t="s">
        <v>13</v>
      </c>
      <c r="K79" s="106" t="s">
        <v>127</v>
      </c>
      <c r="L79" s="95">
        <v>3</v>
      </c>
      <c r="M79" s="95">
        <v>0</v>
      </c>
      <c r="N79" s="95">
        <v>0</v>
      </c>
      <c r="O79" s="95">
        <v>3</v>
      </c>
      <c r="P79" s="110">
        <v>5</v>
      </c>
      <c r="R79" s="151"/>
      <c r="S79" s="258" t="s">
        <v>24</v>
      </c>
      <c r="T79" s="259"/>
      <c r="U79" s="154">
        <f>SUM(U74:U78)</f>
        <v>11</v>
      </c>
      <c r="V79" s="154">
        <f>SUM(V74:V78)</f>
        <v>0</v>
      </c>
      <c r="W79" s="154">
        <f>SUM(W74:W78)</f>
        <v>2</v>
      </c>
      <c r="X79" s="154">
        <f>SUM(X74:X78)</f>
        <v>12</v>
      </c>
      <c r="Y79" s="156">
        <f>SUM(Y74:Y78)</f>
        <v>26</v>
      </c>
      <c r="AA79" s="40"/>
      <c r="AB79" s="34"/>
      <c r="AC79" s="86"/>
      <c r="AD79" s="86"/>
      <c r="AE79" s="86"/>
      <c r="AF79" s="86"/>
      <c r="AG79" s="91"/>
    </row>
    <row r="80" spans="2:33" ht="15" customHeight="1" thickBot="1" x14ac:dyDescent="0.25">
      <c r="B80" s="303" t="s">
        <v>26</v>
      </c>
      <c r="C80" s="304"/>
      <c r="D80" s="114">
        <f>SUM(D74:D79)</f>
        <v>14</v>
      </c>
      <c r="E80" s="114">
        <f>SUM(E74:E79)</f>
        <v>4</v>
      </c>
      <c r="F80" s="114">
        <f>SUM(F74:F79)</f>
        <v>4</v>
      </c>
      <c r="G80" s="114">
        <f>SUM(G74:G79)</f>
        <v>18</v>
      </c>
      <c r="H80" s="115">
        <f>SUM(H74:H79)</f>
        <v>29</v>
      </c>
      <c r="J80" s="248" t="s">
        <v>26</v>
      </c>
      <c r="K80" s="249"/>
      <c r="L80" s="114">
        <f>SUM(L72:L79)</f>
        <v>14</v>
      </c>
      <c r="M80" s="114">
        <f>SUM(M72:M79)</f>
        <v>0</v>
      </c>
      <c r="N80" s="114">
        <f>SUM(N72:N79)</f>
        <v>2</v>
      </c>
      <c r="O80" s="114">
        <f>SUM(O72:O79)</f>
        <v>15</v>
      </c>
      <c r="P80" s="115">
        <f>SUM(P72:P79)</f>
        <v>31</v>
      </c>
      <c r="R80" s="151" t="s">
        <v>23</v>
      </c>
      <c r="S80" s="105" t="s">
        <v>13</v>
      </c>
      <c r="T80" s="106" t="s">
        <v>127</v>
      </c>
      <c r="U80" s="95">
        <v>3</v>
      </c>
      <c r="V80" s="95">
        <v>0</v>
      </c>
      <c r="W80" s="95">
        <v>0</v>
      </c>
      <c r="X80" s="95">
        <v>3</v>
      </c>
      <c r="Y80" s="110">
        <v>5</v>
      </c>
      <c r="AA80" s="40"/>
      <c r="AB80" s="34"/>
      <c r="AC80" s="86"/>
      <c r="AD80" s="86"/>
      <c r="AE80" s="86"/>
      <c r="AF80" s="86"/>
      <c r="AG80" s="91"/>
    </row>
    <row r="81" spans="2:33" ht="15" customHeight="1" thickBot="1" x14ac:dyDescent="0.25">
      <c r="B81" s="291"/>
      <c r="C81" s="292"/>
      <c r="D81" s="31"/>
      <c r="E81" s="31"/>
      <c r="F81" s="31"/>
      <c r="G81" s="31"/>
      <c r="H81" s="87"/>
      <c r="J81" s="250"/>
      <c r="K81" s="251"/>
      <c r="L81" s="31"/>
      <c r="M81" s="31"/>
      <c r="N81" s="31"/>
      <c r="O81" s="31"/>
      <c r="P81" s="87"/>
      <c r="R81" s="152"/>
      <c r="S81" s="258" t="s">
        <v>25</v>
      </c>
      <c r="T81" s="259"/>
      <c r="U81" s="112">
        <f>SUM(U80:U80)</f>
        <v>3</v>
      </c>
      <c r="V81" s="112">
        <f>SUM(V80:V80)</f>
        <v>0</v>
      </c>
      <c r="W81" s="112">
        <f>SUM(W80:W80)</f>
        <v>0</v>
      </c>
      <c r="X81" s="112">
        <f>SUM(X80:X80)</f>
        <v>3</v>
      </c>
      <c r="Y81" s="67">
        <f>SUM(Y80:Y80)</f>
        <v>5</v>
      </c>
      <c r="AA81" s="133"/>
      <c r="AB81" s="113"/>
      <c r="AC81" s="82"/>
      <c r="AD81" s="82"/>
      <c r="AE81" s="82"/>
      <c r="AF81" s="82"/>
      <c r="AG81" s="157"/>
    </row>
    <row r="82" spans="2:33" ht="15" customHeight="1" thickBot="1" x14ac:dyDescent="0.25">
      <c r="B82" s="85"/>
      <c r="C82" s="28"/>
      <c r="D82" s="31"/>
      <c r="E82" s="31"/>
      <c r="F82" s="31"/>
      <c r="G82" s="31"/>
      <c r="H82" s="87"/>
      <c r="J82" s="85"/>
      <c r="K82" s="28"/>
      <c r="L82" s="31"/>
      <c r="M82" s="31"/>
      <c r="N82" s="31"/>
      <c r="O82" s="31"/>
      <c r="P82" s="87"/>
      <c r="R82" s="17"/>
      <c r="S82" s="248" t="s">
        <v>26</v>
      </c>
      <c r="T82" s="249"/>
      <c r="U82" s="30">
        <f>SUM(U79,U81)</f>
        <v>14</v>
      </c>
      <c r="V82" s="30">
        <f>SUM(V79,V81)</f>
        <v>0</v>
      </c>
      <c r="W82" s="30">
        <f>SUM(W79,W81)</f>
        <v>2</v>
      </c>
      <c r="X82" s="30">
        <f>SUM(X79,X81)</f>
        <v>15</v>
      </c>
      <c r="Y82" s="41">
        <f>SUM(Y79,Y81)</f>
        <v>31</v>
      </c>
      <c r="Z82" s="2"/>
      <c r="AA82" s="248" t="s">
        <v>26</v>
      </c>
      <c r="AB82" s="249"/>
      <c r="AC82" s="114">
        <f>SUM(AC74:AC80)</f>
        <v>3</v>
      </c>
      <c r="AD82" s="114">
        <f>SUM(AD74:AD80)</f>
        <v>0</v>
      </c>
      <c r="AE82" s="114">
        <f>SUM(AE74:AE80)</f>
        <v>0</v>
      </c>
      <c r="AF82" s="114">
        <f>SUM(AF74:AF80)</f>
        <v>3</v>
      </c>
      <c r="AG82" s="115">
        <f>SUM(AG74:AG80)</f>
        <v>5</v>
      </c>
    </row>
    <row r="83" spans="2:33" ht="15" customHeight="1" x14ac:dyDescent="0.2">
      <c r="B83" s="17"/>
      <c r="H83" s="16"/>
      <c r="J83" s="17"/>
      <c r="P83" s="16"/>
      <c r="R83" s="17"/>
      <c r="Y83" s="16"/>
      <c r="AA83" s="17"/>
      <c r="AG83" s="16"/>
    </row>
    <row r="84" spans="2:33" ht="15" customHeight="1" thickBot="1" x14ac:dyDescent="0.25">
      <c r="B84" s="255" t="s">
        <v>14</v>
      </c>
      <c r="C84" s="256"/>
      <c r="D84" s="256"/>
      <c r="E84" s="256"/>
      <c r="F84" s="256"/>
      <c r="G84" s="256"/>
      <c r="H84" s="257"/>
      <c r="J84" s="255" t="s">
        <v>14</v>
      </c>
      <c r="K84" s="256"/>
      <c r="L84" s="256"/>
      <c r="M84" s="256"/>
      <c r="N84" s="256"/>
      <c r="O84" s="256"/>
      <c r="P84" s="257"/>
      <c r="R84" s="45"/>
      <c r="S84" s="256" t="s">
        <v>14</v>
      </c>
      <c r="T84" s="256"/>
      <c r="U84" s="256"/>
      <c r="V84" s="256"/>
      <c r="W84" s="256"/>
      <c r="X84" s="256"/>
      <c r="Y84" s="257"/>
      <c r="AA84" s="255" t="s">
        <v>14</v>
      </c>
      <c r="AB84" s="256"/>
      <c r="AC84" s="256"/>
      <c r="AD84" s="256"/>
      <c r="AE84" s="256"/>
      <c r="AF84" s="256"/>
      <c r="AG84" s="257"/>
    </row>
    <row r="85" spans="2:33" ht="15.75" customHeight="1" thickBot="1" x14ac:dyDescent="0.25">
      <c r="B85" s="39" t="s">
        <v>1</v>
      </c>
      <c r="C85" s="26" t="s">
        <v>2</v>
      </c>
      <c r="D85" s="27" t="s">
        <v>0</v>
      </c>
      <c r="E85" s="27" t="s">
        <v>3</v>
      </c>
      <c r="F85" s="27" t="s">
        <v>4</v>
      </c>
      <c r="G85" s="27" t="s">
        <v>5</v>
      </c>
      <c r="H85" s="92" t="s">
        <v>6</v>
      </c>
      <c r="I85" s="1"/>
      <c r="J85" s="39" t="s">
        <v>1</v>
      </c>
      <c r="K85" s="26" t="s">
        <v>2</v>
      </c>
      <c r="L85" s="27" t="s">
        <v>0</v>
      </c>
      <c r="M85" s="27" t="s">
        <v>3</v>
      </c>
      <c r="N85" s="27" t="s">
        <v>4</v>
      </c>
      <c r="O85" s="27" t="s">
        <v>5</v>
      </c>
      <c r="P85" s="92" t="s">
        <v>6</v>
      </c>
      <c r="Q85" s="2"/>
      <c r="R85" s="17"/>
      <c r="S85" s="170" t="s">
        <v>1</v>
      </c>
      <c r="T85" s="171" t="s">
        <v>2</v>
      </c>
      <c r="U85" s="172" t="s">
        <v>0</v>
      </c>
      <c r="V85" s="172" t="s">
        <v>3</v>
      </c>
      <c r="W85" s="172" t="s">
        <v>4</v>
      </c>
      <c r="X85" s="172" t="s">
        <v>5</v>
      </c>
      <c r="Y85" s="173" t="s">
        <v>6</v>
      </c>
      <c r="AA85" s="39" t="s">
        <v>1</v>
      </c>
      <c r="AB85" s="26" t="s">
        <v>2</v>
      </c>
      <c r="AC85" s="27" t="s">
        <v>0</v>
      </c>
      <c r="AD85" s="27" t="s">
        <v>3</v>
      </c>
      <c r="AE85" s="27" t="s">
        <v>4</v>
      </c>
      <c r="AF85" s="27" t="s">
        <v>5</v>
      </c>
      <c r="AG85" s="92" t="s">
        <v>6</v>
      </c>
    </row>
    <row r="86" spans="2:33" s="2" customFormat="1" ht="12.75" customHeight="1" x14ac:dyDescent="0.2">
      <c r="B86" s="104" t="s">
        <v>224</v>
      </c>
      <c r="C86" s="100" t="s">
        <v>277</v>
      </c>
      <c r="D86" s="96">
        <v>0</v>
      </c>
      <c r="E86" s="96">
        <v>4</v>
      </c>
      <c r="F86" s="96">
        <v>0</v>
      </c>
      <c r="G86" s="96">
        <v>2</v>
      </c>
      <c r="H86" s="108">
        <v>8</v>
      </c>
      <c r="I86" s="3"/>
      <c r="J86" s="104" t="s">
        <v>168</v>
      </c>
      <c r="K86" s="100" t="s">
        <v>41</v>
      </c>
      <c r="L86" s="96">
        <v>3</v>
      </c>
      <c r="M86" s="96">
        <v>0</v>
      </c>
      <c r="N86" s="96">
        <v>0</v>
      </c>
      <c r="O86" s="96">
        <v>3</v>
      </c>
      <c r="P86" s="108">
        <v>5</v>
      </c>
      <c r="Q86" s="3"/>
      <c r="R86" s="151" t="s">
        <v>22</v>
      </c>
      <c r="S86" s="104" t="s">
        <v>168</v>
      </c>
      <c r="T86" s="100" t="s">
        <v>41</v>
      </c>
      <c r="U86" s="96">
        <v>3</v>
      </c>
      <c r="V86" s="96">
        <v>0</v>
      </c>
      <c r="W86" s="96">
        <v>0</v>
      </c>
      <c r="X86" s="96">
        <v>3</v>
      </c>
      <c r="Y86" s="108">
        <v>5</v>
      </c>
      <c r="Z86" s="3"/>
      <c r="AA86" s="40"/>
      <c r="AB86" s="34"/>
      <c r="AC86" s="86"/>
      <c r="AD86" s="86"/>
      <c r="AE86" s="86"/>
      <c r="AF86" s="86"/>
      <c r="AG86" s="91"/>
    </row>
    <row r="87" spans="2:33" ht="13.5" customHeight="1" x14ac:dyDescent="0.2">
      <c r="B87" s="93" t="s">
        <v>91</v>
      </c>
      <c r="C87" s="94" t="s">
        <v>285</v>
      </c>
      <c r="D87" s="96">
        <v>3</v>
      </c>
      <c r="E87" s="96">
        <v>0</v>
      </c>
      <c r="F87" s="96">
        <v>0</v>
      </c>
      <c r="G87" s="96">
        <v>3</v>
      </c>
      <c r="H87" s="108">
        <v>7</v>
      </c>
      <c r="J87" s="93" t="s">
        <v>169</v>
      </c>
      <c r="K87" s="94" t="s">
        <v>32</v>
      </c>
      <c r="L87" s="96">
        <v>2</v>
      </c>
      <c r="M87" s="96">
        <v>0</v>
      </c>
      <c r="N87" s="96">
        <v>0</v>
      </c>
      <c r="O87" s="96">
        <v>2</v>
      </c>
      <c r="P87" s="108">
        <v>7</v>
      </c>
      <c r="R87" s="151" t="s">
        <v>22</v>
      </c>
      <c r="S87" s="93" t="s">
        <v>169</v>
      </c>
      <c r="T87" s="94" t="s">
        <v>32</v>
      </c>
      <c r="U87" s="96">
        <v>2</v>
      </c>
      <c r="V87" s="96">
        <v>0</v>
      </c>
      <c r="W87" s="96">
        <v>0</v>
      </c>
      <c r="X87" s="96">
        <v>2</v>
      </c>
      <c r="Y87" s="108">
        <v>7</v>
      </c>
      <c r="AA87" s="40"/>
      <c r="AB87" s="34"/>
      <c r="AC87" s="86"/>
      <c r="AD87" s="86"/>
      <c r="AE87" s="86"/>
      <c r="AF87" s="86"/>
      <c r="AG87" s="91"/>
    </row>
    <row r="88" spans="2:33" ht="15" customHeight="1" x14ac:dyDescent="0.2">
      <c r="B88" s="101" t="s">
        <v>225</v>
      </c>
      <c r="C88" s="102" t="s">
        <v>279</v>
      </c>
      <c r="D88" s="144">
        <v>0</v>
      </c>
      <c r="E88" s="144">
        <v>6</v>
      </c>
      <c r="F88" s="144">
        <v>0</v>
      </c>
      <c r="G88" s="144">
        <v>3</v>
      </c>
      <c r="H88" s="145">
        <v>9</v>
      </c>
      <c r="J88" s="101" t="s">
        <v>158</v>
      </c>
      <c r="K88" s="102" t="s">
        <v>134</v>
      </c>
      <c r="L88" s="144">
        <v>3</v>
      </c>
      <c r="M88" s="144">
        <v>0</v>
      </c>
      <c r="N88" s="144">
        <v>0</v>
      </c>
      <c r="O88" s="144">
        <v>3</v>
      </c>
      <c r="P88" s="145">
        <v>5</v>
      </c>
      <c r="R88" s="151" t="s">
        <v>22</v>
      </c>
      <c r="S88" s="101" t="s">
        <v>158</v>
      </c>
      <c r="T88" s="102" t="s">
        <v>134</v>
      </c>
      <c r="U88" s="144">
        <v>3</v>
      </c>
      <c r="V88" s="144">
        <v>0</v>
      </c>
      <c r="W88" s="144">
        <v>0</v>
      </c>
      <c r="X88" s="144">
        <v>3</v>
      </c>
      <c r="Y88" s="145">
        <v>5</v>
      </c>
      <c r="AA88" s="40"/>
      <c r="AB88" s="34"/>
      <c r="AC88" s="86"/>
      <c r="AD88" s="86"/>
      <c r="AE88" s="86"/>
      <c r="AF88" s="86"/>
      <c r="AG88" s="91"/>
    </row>
    <row r="89" spans="2:33" ht="15" customHeight="1" x14ac:dyDescent="0.2">
      <c r="B89" s="101" t="s">
        <v>89</v>
      </c>
      <c r="C89" s="102" t="s">
        <v>280</v>
      </c>
      <c r="D89" s="144">
        <v>2</v>
      </c>
      <c r="E89" s="144">
        <v>0</v>
      </c>
      <c r="F89" s="144">
        <v>2</v>
      </c>
      <c r="G89" s="144">
        <v>3</v>
      </c>
      <c r="H89" s="145">
        <v>5</v>
      </c>
      <c r="J89" s="101" t="s">
        <v>13</v>
      </c>
      <c r="K89" s="102" t="s">
        <v>131</v>
      </c>
      <c r="L89" s="144">
        <v>3</v>
      </c>
      <c r="M89" s="144">
        <v>0</v>
      </c>
      <c r="N89" s="144">
        <v>0</v>
      </c>
      <c r="O89" s="144">
        <v>3</v>
      </c>
      <c r="P89" s="145">
        <v>5</v>
      </c>
      <c r="R89" s="149"/>
      <c r="S89" s="158"/>
      <c r="T89" s="159"/>
      <c r="U89" s="160"/>
      <c r="V89" s="160"/>
      <c r="W89" s="160"/>
      <c r="X89" s="160"/>
      <c r="Y89" s="161"/>
      <c r="AA89" s="40"/>
      <c r="AB89" s="34"/>
      <c r="AC89" s="86"/>
      <c r="AD89" s="86"/>
      <c r="AE89" s="86"/>
      <c r="AF89" s="86"/>
      <c r="AG89" s="91"/>
    </row>
    <row r="90" spans="2:33" ht="15" customHeight="1" x14ac:dyDescent="0.2">
      <c r="B90" s="101" t="s">
        <v>226</v>
      </c>
      <c r="C90" s="103" t="s">
        <v>281</v>
      </c>
      <c r="D90" s="95">
        <v>3</v>
      </c>
      <c r="E90" s="95">
        <v>0</v>
      </c>
      <c r="F90" s="95">
        <v>0</v>
      </c>
      <c r="G90" s="95">
        <v>3</v>
      </c>
      <c r="H90" s="110">
        <v>5</v>
      </c>
      <c r="J90" s="101" t="s">
        <v>13</v>
      </c>
      <c r="K90" s="103" t="s">
        <v>204</v>
      </c>
      <c r="L90" s="95">
        <v>3</v>
      </c>
      <c r="M90" s="95">
        <v>0</v>
      </c>
      <c r="N90" s="95">
        <v>0</v>
      </c>
      <c r="O90" s="95">
        <v>3</v>
      </c>
      <c r="P90" s="110">
        <v>5</v>
      </c>
      <c r="R90" s="149"/>
      <c r="S90" s="258" t="s">
        <v>24</v>
      </c>
      <c r="T90" s="259"/>
      <c r="U90" s="154">
        <f>SUM(U86:U89)</f>
        <v>8</v>
      </c>
      <c r="V90" s="154">
        <f>SUM(V86:V89)</f>
        <v>0</v>
      </c>
      <c r="W90" s="154">
        <f>SUM(W86:W89)</f>
        <v>0</v>
      </c>
      <c r="X90" s="154">
        <f>SUM(X86:X89)</f>
        <v>8</v>
      </c>
      <c r="Y90" s="155">
        <f>SUM(Y86:Y89)</f>
        <v>17</v>
      </c>
      <c r="AA90" s="40"/>
      <c r="AB90" s="34"/>
      <c r="AC90" s="86"/>
      <c r="AD90" s="86"/>
      <c r="AE90" s="86"/>
      <c r="AF90" s="86"/>
      <c r="AG90" s="91"/>
    </row>
    <row r="91" spans="2:33" ht="15" customHeight="1" thickBot="1" x14ac:dyDescent="0.25">
      <c r="B91" s="105"/>
      <c r="C91" s="106"/>
      <c r="D91" s="95"/>
      <c r="E91" s="95"/>
      <c r="F91" s="95"/>
      <c r="G91" s="95"/>
      <c r="H91" s="110"/>
      <c r="J91" s="105"/>
      <c r="K91" s="106"/>
      <c r="L91" s="95"/>
      <c r="M91" s="95"/>
      <c r="N91" s="95"/>
      <c r="O91" s="95"/>
      <c r="P91" s="110"/>
      <c r="R91" s="151" t="s">
        <v>23</v>
      </c>
      <c r="S91" s="101" t="s">
        <v>13</v>
      </c>
      <c r="T91" s="102" t="s">
        <v>131</v>
      </c>
      <c r="U91" s="144">
        <v>3</v>
      </c>
      <c r="V91" s="144">
        <v>0</v>
      </c>
      <c r="W91" s="144">
        <v>0</v>
      </c>
      <c r="X91" s="144">
        <v>3</v>
      </c>
      <c r="Y91" s="145">
        <v>5</v>
      </c>
      <c r="AA91" s="40"/>
      <c r="AB91" s="34"/>
      <c r="AC91" s="86"/>
      <c r="AD91" s="86"/>
      <c r="AE91" s="86"/>
      <c r="AF91" s="86"/>
      <c r="AG91" s="91"/>
    </row>
    <row r="92" spans="2:33" ht="15.75" customHeight="1" thickBot="1" x14ac:dyDescent="0.25">
      <c r="B92" s="104"/>
      <c r="C92" s="100"/>
      <c r="D92" s="96"/>
      <c r="E92" s="96"/>
      <c r="F92" s="96"/>
      <c r="G92" s="96"/>
      <c r="H92" s="108"/>
      <c r="J92" s="248" t="s">
        <v>26</v>
      </c>
      <c r="K92" s="249"/>
      <c r="L92" s="114">
        <f t="shared" ref="L92:O92" si="2">SUM(L85:L91)</f>
        <v>14</v>
      </c>
      <c r="M92" s="114">
        <f t="shared" si="2"/>
        <v>0</v>
      </c>
      <c r="N92" s="114">
        <f t="shared" si="2"/>
        <v>0</v>
      </c>
      <c r="O92" s="114">
        <f t="shared" si="2"/>
        <v>14</v>
      </c>
      <c r="P92" s="115">
        <f>SUM(P85:P91)</f>
        <v>27</v>
      </c>
      <c r="R92" s="151" t="s">
        <v>23</v>
      </c>
      <c r="S92" s="101" t="s">
        <v>13</v>
      </c>
      <c r="T92" s="103" t="s">
        <v>204</v>
      </c>
      <c r="U92" s="95">
        <v>3</v>
      </c>
      <c r="V92" s="95">
        <v>0</v>
      </c>
      <c r="W92" s="95">
        <v>0</v>
      </c>
      <c r="X92" s="95">
        <v>3</v>
      </c>
      <c r="Y92" s="110">
        <v>5</v>
      </c>
      <c r="AA92" s="40"/>
      <c r="AB92" s="34"/>
      <c r="AC92" s="86"/>
      <c r="AD92" s="86"/>
      <c r="AE92" s="86"/>
      <c r="AF92" s="86"/>
      <c r="AG92" s="91"/>
    </row>
    <row r="93" spans="2:33" ht="15" customHeight="1" thickBot="1" x14ac:dyDescent="0.25">
      <c r="B93" s="248" t="s">
        <v>26</v>
      </c>
      <c r="C93" s="249"/>
      <c r="D93" s="114">
        <f>SUM(D86:D92)</f>
        <v>8</v>
      </c>
      <c r="E93" s="114">
        <f>SUM(E86:E92)</f>
        <v>10</v>
      </c>
      <c r="F93" s="114">
        <f>SUM(F86:F92)</f>
        <v>2</v>
      </c>
      <c r="G93" s="114">
        <f>SUM(G86:G92)</f>
        <v>14</v>
      </c>
      <c r="H93" s="115">
        <f>SUM(H86:H92)</f>
        <v>34</v>
      </c>
      <c r="J93" s="85"/>
      <c r="K93" s="28"/>
      <c r="L93" s="31"/>
      <c r="M93" s="31"/>
      <c r="N93" s="31"/>
      <c r="O93" s="31"/>
      <c r="P93" s="87"/>
      <c r="R93" s="152"/>
      <c r="S93" s="258" t="s">
        <v>25</v>
      </c>
      <c r="T93" s="259"/>
      <c r="U93" s="112">
        <f>SUM(U91:U92)</f>
        <v>6</v>
      </c>
      <c r="V93" s="112">
        <f>SUM(V91:V92)</f>
        <v>0</v>
      </c>
      <c r="W93" s="112">
        <f>SUM(W91:W92)</f>
        <v>0</v>
      </c>
      <c r="X93" s="112">
        <f>SUM(X91:X92)</f>
        <v>6</v>
      </c>
      <c r="Y93" s="67">
        <f>SUM(Y91:Y92)</f>
        <v>10</v>
      </c>
      <c r="AA93" s="134"/>
      <c r="AB93" s="135"/>
      <c r="AC93" s="136"/>
      <c r="AD93" s="136"/>
      <c r="AE93" s="136"/>
      <c r="AF93" s="136"/>
      <c r="AG93" s="157"/>
    </row>
    <row r="94" spans="2:33" ht="15" customHeight="1" thickBot="1" x14ac:dyDescent="0.25">
      <c r="B94" s="85"/>
      <c r="C94" s="28"/>
      <c r="D94" s="31"/>
      <c r="E94" s="31"/>
      <c r="F94" s="31"/>
      <c r="G94" s="31"/>
      <c r="H94" s="87"/>
      <c r="J94" s="85"/>
      <c r="K94" s="28"/>
      <c r="L94" s="31"/>
      <c r="M94" s="31"/>
      <c r="N94" s="31"/>
      <c r="O94" s="31"/>
      <c r="P94" s="87"/>
      <c r="R94" s="17"/>
      <c r="S94" s="248" t="s">
        <v>26</v>
      </c>
      <c r="T94" s="249"/>
      <c r="U94" s="116">
        <f>SUM(U90,U93)</f>
        <v>14</v>
      </c>
      <c r="V94" s="116">
        <f>SUM(V90,V93)</f>
        <v>0</v>
      </c>
      <c r="W94" s="116">
        <f>SUM(W90,W93)</f>
        <v>0</v>
      </c>
      <c r="X94" s="116">
        <f>SUM(X90,X93)</f>
        <v>14</v>
      </c>
      <c r="Y94" s="117">
        <f>SUM(Y90,Y93)</f>
        <v>27</v>
      </c>
      <c r="AA94" s="248" t="s">
        <v>26</v>
      </c>
      <c r="AB94" s="249"/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4">
        <f>SUM(AF86:AF92)</f>
        <v>0</v>
      </c>
      <c r="AG94" s="115">
        <f>SUM(AG86:AG92)</f>
        <v>0</v>
      </c>
    </row>
    <row r="95" spans="2:33" ht="22.5" customHeight="1" x14ac:dyDescent="0.2">
      <c r="B95" s="85"/>
      <c r="C95" s="28"/>
      <c r="D95" s="31"/>
      <c r="E95" s="31"/>
      <c r="F95" s="31"/>
      <c r="G95" s="31"/>
      <c r="H95" s="87"/>
      <c r="I95" s="1"/>
      <c r="J95" s="85"/>
      <c r="K95" s="28"/>
      <c r="L95" s="31"/>
      <c r="M95" s="31"/>
      <c r="N95" s="31"/>
      <c r="O95" s="31"/>
      <c r="P95" s="87"/>
      <c r="Q95" s="2"/>
      <c r="R95" s="17"/>
      <c r="Y95" s="16"/>
      <c r="AA95" s="17"/>
      <c r="AG95" s="16"/>
    </row>
    <row r="96" spans="2:33" ht="15" customHeight="1" thickBot="1" x14ac:dyDescent="0.25">
      <c r="B96" s="255" t="s">
        <v>15</v>
      </c>
      <c r="C96" s="256"/>
      <c r="D96" s="256"/>
      <c r="E96" s="256"/>
      <c r="F96" s="256"/>
      <c r="G96" s="256"/>
      <c r="H96" s="257"/>
      <c r="J96" s="255" t="s">
        <v>15</v>
      </c>
      <c r="K96" s="256"/>
      <c r="L96" s="256"/>
      <c r="M96" s="256"/>
      <c r="N96" s="256"/>
      <c r="O96" s="256"/>
      <c r="P96" s="257"/>
      <c r="R96" s="17"/>
      <c r="S96" s="256" t="s">
        <v>15</v>
      </c>
      <c r="T96" s="256"/>
      <c r="U96" s="256"/>
      <c r="V96" s="256"/>
      <c r="W96" s="256"/>
      <c r="X96" s="256"/>
      <c r="Y96" s="257"/>
      <c r="AA96" s="255" t="s">
        <v>15</v>
      </c>
      <c r="AB96" s="256"/>
      <c r="AC96" s="256"/>
      <c r="AD96" s="256"/>
      <c r="AE96" s="256"/>
      <c r="AF96" s="256"/>
      <c r="AG96" s="257"/>
    </row>
    <row r="97" spans="2:33" ht="15" customHeight="1" thickBot="1" x14ac:dyDescent="0.25">
      <c r="B97" s="39" t="s">
        <v>1</v>
      </c>
      <c r="C97" s="26" t="s">
        <v>2</v>
      </c>
      <c r="D97" s="27" t="s">
        <v>0</v>
      </c>
      <c r="E97" s="27" t="s">
        <v>3</v>
      </c>
      <c r="F97" s="27" t="s">
        <v>4</v>
      </c>
      <c r="G97" s="27" t="s">
        <v>5</v>
      </c>
      <c r="H97" s="92" t="s">
        <v>6</v>
      </c>
      <c r="J97" s="39" t="s">
        <v>1</v>
      </c>
      <c r="K97" s="26" t="s">
        <v>2</v>
      </c>
      <c r="L97" s="27" t="s">
        <v>0</v>
      </c>
      <c r="M97" s="27" t="s">
        <v>3</v>
      </c>
      <c r="N97" s="27" t="s">
        <v>4</v>
      </c>
      <c r="O97" s="27" t="s">
        <v>5</v>
      </c>
      <c r="P97" s="92" t="s">
        <v>6</v>
      </c>
      <c r="R97" s="17"/>
      <c r="S97" s="170" t="s">
        <v>1</v>
      </c>
      <c r="T97" s="171" t="s">
        <v>2</v>
      </c>
      <c r="U97" s="172" t="s">
        <v>0</v>
      </c>
      <c r="V97" s="172" t="s">
        <v>3</v>
      </c>
      <c r="W97" s="172" t="s">
        <v>4</v>
      </c>
      <c r="X97" s="172" t="s">
        <v>5</v>
      </c>
      <c r="Y97" s="173" t="s">
        <v>6</v>
      </c>
      <c r="AA97" s="39" t="s">
        <v>1</v>
      </c>
      <c r="AB97" s="26" t="s">
        <v>2</v>
      </c>
      <c r="AC97" s="27" t="s">
        <v>0</v>
      </c>
      <c r="AD97" s="27" t="s">
        <v>3</v>
      </c>
      <c r="AE97" s="27" t="s">
        <v>4</v>
      </c>
      <c r="AF97" s="27" t="s">
        <v>5</v>
      </c>
      <c r="AG97" s="92" t="s">
        <v>6</v>
      </c>
    </row>
    <row r="98" spans="2:33" ht="15" customHeight="1" x14ac:dyDescent="0.2">
      <c r="B98" s="104" t="s">
        <v>227</v>
      </c>
      <c r="C98" s="100" t="s">
        <v>282</v>
      </c>
      <c r="D98" s="96">
        <v>0</v>
      </c>
      <c r="E98" s="96">
        <v>4</v>
      </c>
      <c r="F98" s="96">
        <v>0</v>
      </c>
      <c r="G98" s="96">
        <v>2</v>
      </c>
      <c r="H98" s="108">
        <v>8</v>
      </c>
      <c r="J98" s="104" t="s">
        <v>170</v>
      </c>
      <c r="K98" s="100" t="s">
        <v>203</v>
      </c>
      <c r="L98" s="96">
        <v>0</v>
      </c>
      <c r="M98" s="96">
        <v>0</v>
      </c>
      <c r="N98" s="96">
        <v>4</v>
      </c>
      <c r="O98" s="96">
        <v>2</v>
      </c>
      <c r="P98" s="108">
        <v>8</v>
      </c>
      <c r="R98" s="149" t="s">
        <v>22</v>
      </c>
      <c r="S98" s="104" t="s">
        <v>170</v>
      </c>
      <c r="T98" s="100" t="s">
        <v>203</v>
      </c>
      <c r="U98" s="96">
        <v>0</v>
      </c>
      <c r="V98" s="96">
        <v>0</v>
      </c>
      <c r="W98" s="96">
        <v>4</v>
      </c>
      <c r="X98" s="96">
        <v>2</v>
      </c>
      <c r="Y98" s="108">
        <v>8</v>
      </c>
      <c r="AA98" s="40"/>
      <c r="AB98" s="34"/>
      <c r="AC98" s="86"/>
      <c r="AD98" s="86"/>
      <c r="AE98" s="86"/>
      <c r="AF98" s="86"/>
      <c r="AG98" s="51"/>
    </row>
    <row r="99" spans="2:33" ht="15" customHeight="1" x14ac:dyDescent="0.2">
      <c r="B99" s="93" t="s">
        <v>89</v>
      </c>
      <c r="C99" s="94" t="s">
        <v>283</v>
      </c>
      <c r="D99" s="96">
        <v>2</v>
      </c>
      <c r="E99" s="96">
        <v>0</v>
      </c>
      <c r="F99" s="96">
        <v>2</v>
      </c>
      <c r="G99" s="96">
        <v>3</v>
      </c>
      <c r="H99" s="108">
        <v>5</v>
      </c>
      <c r="J99" s="93" t="s">
        <v>158</v>
      </c>
      <c r="K99" s="94" t="s">
        <v>137</v>
      </c>
      <c r="L99" s="96">
        <v>3</v>
      </c>
      <c r="M99" s="96">
        <v>0</v>
      </c>
      <c r="N99" s="96">
        <v>0</v>
      </c>
      <c r="O99" s="96">
        <v>3</v>
      </c>
      <c r="P99" s="108">
        <v>5</v>
      </c>
      <c r="R99" s="149" t="s">
        <v>22</v>
      </c>
      <c r="S99" s="93" t="s">
        <v>158</v>
      </c>
      <c r="T99" s="94" t="s">
        <v>137</v>
      </c>
      <c r="U99" s="96">
        <v>3</v>
      </c>
      <c r="V99" s="96">
        <v>0</v>
      </c>
      <c r="W99" s="96">
        <v>0</v>
      </c>
      <c r="X99" s="96">
        <v>3</v>
      </c>
      <c r="Y99" s="108">
        <v>5</v>
      </c>
      <c r="AA99" s="40"/>
      <c r="AB99" s="34"/>
      <c r="AC99" s="86"/>
      <c r="AD99" s="86"/>
      <c r="AE99" s="86"/>
      <c r="AF99" s="86"/>
      <c r="AG99" s="51"/>
    </row>
    <row r="100" spans="2:33" ht="15" customHeight="1" x14ac:dyDescent="0.2">
      <c r="B100" s="101" t="s">
        <v>228</v>
      </c>
      <c r="C100" s="102" t="s">
        <v>284</v>
      </c>
      <c r="D100" s="144">
        <v>0</v>
      </c>
      <c r="E100" s="144">
        <v>6</v>
      </c>
      <c r="F100" s="144">
        <v>0</v>
      </c>
      <c r="G100" s="144">
        <v>3</v>
      </c>
      <c r="H100" s="145">
        <v>9</v>
      </c>
      <c r="J100" s="101" t="s">
        <v>158</v>
      </c>
      <c r="K100" s="102" t="s">
        <v>138</v>
      </c>
      <c r="L100" s="144">
        <v>3</v>
      </c>
      <c r="M100" s="144">
        <v>0</v>
      </c>
      <c r="N100" s="144">
        <v>0</v>
      </c>
      <c r="O100" s="144">
        <v>3</v>
      </c>
      <c r="P100" s="145">
        <v>5</v>
      </c>
      <c r="R100" s="149" t="s">
        <v>22</v>
      </c>
      <c r="S100" s="101" t="s">
        <v>158</v>
      </c>
      <c r="T100" s="102" t="s">
        <v>138</v>
      </c>
      <c r="U100" s="144">
        <v>3</v>
      </c>
      <c r="V100" s="144">
        <v>0</v>
      </c>
      <c r="W100" s="144">
        <v>0</v>
      </c>
      <c r="X100" s="144">
        <v>3</v>
      </c>
      <c r="Y100" s="145">
        <v>5</v>
      </c>
      <c r="AA100" s="40"/>
      <c r="AB100" s="34"/>
      <c r="AC100" s="86"/>
      <c r="AD100" s="86"/>
      <c r="AE100" s="86"/>
      <c r="AF100" s="86"/>
      <c r="AG100" s="51"/>
    </row>
    <row r="101" spans="2:33" ht="15" customHeight="1" x14ac:dyDescent="0.2">
      <c r="B101" s="101" t="s">
        <v>13</v>
      </c>
      <c r="C101" s="102" t="s">
        <v>433</v>
      </c>
      <c r="D101" s="144">
        <v>3</v>
      </c>
      <c r="E101" s="144">
        <v>0</v>
      </c>
      <c r="F101" s="144">
        <v>0</v>
      </c>
      <c r="G101" s="144">
        <v>3</v>
      </c>
      <c r="H101" s="145">
        <v>5</v>
      </c>
      <c r="J101" s="101" t="s">
        <v>13</v>
      </c>
      <c r="K101" s="102" t="s">
        <v>205</v>
      </c>
      <c r="L101" s="144">
        <v>3</v>
      </c>
      <c r="M101" s="144">
        <v>0</v>
      </c>
      <c r="N101" s="144">
        <v>0</v>
      </c>
      <c r="O101" s="144">
        <v>3</v>
      </c>
      <c r="P101" s="145">
        <v>5</v>
      </c>
      <c r="R101" s="149" t="s">
        <v>22</v>
      </c>
      <c r="S101" s="105" t="s">
        <v>318</v>
      </c>
      <c r="T101" s="106" t="s">
        <v>81</v>
      </c>
      <c r="U101" s="95">
        <v>4</v>
      </c>
      <c r="V101" s="95">
        <v>0</v>
      </c>
      <c r="W101" s="95">
        <v>0</v>
      </c>
      <c r="X101" s="95">
        <v>4</v>
      </c>
      <c r="Y101" s="110">
        <v>4</v>
      </c>
      <c r="AA101" s="40"/>
      <c r="AB101" s="34"/>
      <c r="AC101" s="86"/>
      <c r="AD101" s="86"/>
      <c r="AE101" s="86"/>
      <c r="AF101" s="86"/>
      <c r="AG101" s="51"/>
    </row>
    <row r="102" spans="2:33" ht="15" customHeight="1" x14ac:dyDescent="0.2">
      <c r="B102" s="101" t="s">
        <v>90</v>
      </c>
      <c r="C102" s="103" t="s">
        <v>278</v>
      </c>
      <c r="D102" s="95">
        <v>0</v>
      </c>
      <c r="E102" s="95">
        <v>4</v>
      </c>
      <c r="F102" s="95">
        <v>0</v>
      </c>
      <c r="G102" s="95">
        <v>2</v>
      </c>
      <c r="H102" s="110">
        <v>4</v>
      </c>
      <c r="J102" s="101" t="s">
        <v>13</v>
      </c>
      <c r="K102" s="103" t="s">
        <v>132</v>
      </c>
      <c r="L102" s="95">
        <v>3</v>
      </c>
      <c r="M102" s="95">
        <v>0</v>
      </c>
      <c r="N102" s="95">
        <v>0</v>
      </c>
      <c r="O102" s="95">
        <v>3</v>
      </c>
      <c r="P102" s="110">
        <v>5</v>
      </c>
      <c r="R102" s="152"/>
      <c r="S102" s="258" t="s">
        <v>24</v>
      </c>
      <c r="T102" s="259"/>
      <c r="U102" s="112">
        <f>SUM(U98:U101)</f>
        <v>10</v>
      </c>
      <c r="V102" s="112">
        <f>SUM(V98:V101)</f>
        <v>0</v>
      </c>
      <c r="W102" s="112">
        <f>SUM(W98:W101)</f>
        <v>4</v>
      </c>
      <c r="X102" s="112">
        <f>SUM(X98:X101)</f>
        <v>12</v>
      </c>
      <c r="Y102" s="67">
        <f>SUM(Y98:Y101)</f>
        <v>22</v>
      </c>
      <c r="Z102" s="2"/>
      <c r="AA102" s="40"/>
      <c r="AB102" s="34"/>
      <c r="AC102" s="86"/>
      <c r="AD102" s="86"/>
      <c r="AE102" s="86"/>
      <c r="AF102" s="86"/>
      <c r="AG102" s="51"/>
    </row>
    <row r="103" spans="2:33" ht="15" customHeight="1" thickBot="1" x14ac:dyDescent="0.25">
      <c r="B103" s="105"/>
      <c r="C103" s="106"/>
      <c r="D103" s="95"/>
      <c r="E103" s="95"/>
      <c r="F103" s="95"/>
      <c r="G103" s="95"/>
      <c r="H103" s="110"/>
      <c r="J103" s="105" t="s">
        <v>318</v>
      </c>
      <c r="K103" s="106" t="s">
        <v>81</v>
      </c>
      <c r="L103" s="95">
        <v>4</v>
      </c>
      <c r="M103" s="95">
        <v>0</v>
      </c>
      <c r="N103" s="95">
        <v>0</v>
      </c>
      <c r="O103" s="95">
        <v>4</v>
      </c>
      <c r="P103" s="110">
        <v>4</v>
      </c>
      <c r="R103" s="151" t="s">
        <v>23</v>
      </c>
      <c r="S103" s="101" t="s">
        <v>13</v>
      </c>
      <c r="T103" s="102" t="s">
        <v>205</v>
      </c>
      <c r="U103" s="144">
        <v>3</v>
      </c>
      <c r="V103" s="144">
        <v>0</v>
      </c>
      <c r="W103" s="144">
        <v>0</v>
      </c>
      <c r="X103" s="144">
        <v>3</v>
      </c>
      <c r="Y103" s="145">
        <v>5</v>
      </c>
      <c r="AA103" s="40"/>
      <c r="AB103" s="34"/>
      <c r="AC103" s="86"/>
      <c r="AD103" s="86"/>
      <c r="AE103" s="86"/>
      <c r="AF103" s="86"/>
      <c r="AG103" s="51"/>
    </row>
    <row r="104" spans="2:33" ht="14.25" customHeight="1" thickBot="1" x14ac:dyDescent="0.25">
      <c r="B104" s="104"/>
      <c r="C104" s="100"/>
      <c r="D104" s="96"/>
      <c r="E104" s="96"/>
      <c r="F104" s="96"/>
      <c r="G104" s="96"/>
      <c r="H104" s="108"/>
      <c r="J104" s="248" t="s">
        <v>26</v>
      </c>
      <c r="K104" s="249"/>
      <c r="L104" s="114">
        <f>SUM(L96:L103)</f>
        <v>16</v>
      </c>
      <c r="M104" s="114">
        <f>SUM(M96:M103)</f>
        <v>0</v>
      </c>
      <c r="N104" s="114">
        <f>SUM(N96:N103)</f>
        <v>4</v>
      </c>
      <c r="O104" s="114">
        <f>SUM(O96:O103)</f>
        <v>18</v>
      </c>
      <c r="P104" s="115">
        <f>SUM(P96:P103)</f>
        <v>32</v>
      </c>
      <c r="R104" s="151" t="s">
        <v>23</v>
      </c>
      <c r="S104" s="101" t="s">
        <v>13</v>
      </c>
      <c r="T104" s="103" t="s">
        <v>132</v>
      </c>
      <c r="U104" s="95">
        <v>3</v>
      </c>
      <c r="V104" s="95">
        <v>0</v>
      </c>
      <c r="W104" s="95">
        <v>0</v>
      </c>
      <c r="X104" s="95">
        <v>3</v>
      </c>
      <c r="Y104" s="110">
        <v>5</v>
      </c>
      <c r="AA104" s="40"/>
      <c r="AB104" s="34"/>
      <c r="AC104" s="86"/>
      <c r="AD104" s="86"/>
      <c r="AE104" s="86"/>
      <c r="AF104" s="86"/>
      <c r="AG104" s="51"/>
    </row>
    <row r="105" spans="2:33" ht="15" customHeight="1" thickBot="1" x14ac:dyDescent="0.25">
      <c r="B105" s="248" t="s">
        <v>26</v>
      </c>
      <c r="C105" s="249"/>
      <c r="D105" s="114">
        <f>SUM(D98:D104)</f>
        <v>5</v>
      </c>
      <c r="E105" s="114">
        <f>SUM(E98:E104)</f>
        <v>14</v>
      </c>
      <c r="F105" s="114">
        <f>SUM(F98:F104)</f>
        <v>2</v>
      </c>
      <c r="G105" s="114">
        <f>SUM(G98:G104)</f>
        <v>13</v>
      </c>
      <c r="H105" s="115">
        <f>SUM(H98:H104)</f>
        <v>31</v>
      </c>
      <c r="J105" s="250"/>
      <c r="K105" s="251"/>
      <c r="L105" s="31"/>
      <c r="M105" s="31"/>
      <c r="N105" s="31"/>
      <c r="O105" s="31"/>
      <c r="P105" s="87"/>
      <c r="R105" s="17"/>
      <c r="S105" s="258" t="s">
        <v>25</v>
      </c>
      <c r="T105" s="259"/>
      <c r="U105" s="112">
        <f>SUM(U103:U104)</f>
        <v>6</v>
      </c>
      <c r="V105" s="112">
        <f>SUM(V103:V104)</f>
        <v>0</v>
      </c>
      <c r="W105" s="112">
        <f>SUM(W103:W104)</f>
        <v>0</v>
      </c>
      <c r="X105" s="112">
        <f>SUM(X103:X104)</f>
        <v>6</v>
      </c>
      <c r="Y105" s="67">
        <f>SUM(Y103:Y104)</f>
        <v>10</v>
      </c>
      <c r="AA105" s="133"/>
      <c r="AB105" s="113"/>
      <c r="AC105" s="82"/>
      <c r="AD105" s="82"/>
      <c r="AE105" s="82"/>
      <c r="AF105" s="82"/>
      <c r="AG105" s="143"/>
    </row>
    <row r="106" spans="2:33" s="2" customFormat="1" ht="13.5" customHeight="1" thickBot="1" x14ac:dyDescent="0.25">
      <c r="B106" s="291"/>
      <c r="C106" s="292"/>
      <c r="D106" s="31"/>
      <c r="E106" s="31"/>
      <c r="F106" s="31"/>
      <c r="G106" s="31"/>
      <c r="H106" s="87"/>
      <c r="I106" s="3"/>
      <c r="J106" s="42"/>
      <c r="K106" s="3"/>
      <c r="L106" s="3"/>
      <c r="M106" s="3"/>
      <c r="N106" s="3"/>
      <c r="O106" s="3"/>
      <c r="P106" s="16"/>
      <c r="Q106" s="3"/>
      <c r="R106" s="17"/>
      <c r="S106" s="248" t="s">
        <v>26</v>
      </c>
      <c r="T106" s="249"/>
      <c r="U106" s="116">
        <f>SUM(U102,U105)</f>
        <v>16</v>
      </c>
      <c r="V106" s="116">
        <f>SUM(V102,V105)</f>
        <v>0</v>
      </c>
      <c r="W106" s="116">
        <f>SUM(W102,W105)</f>
        <v>4</v>
      </c>
      <c r="X106" s="116">
        <f>SUM(X102,X105)</f>
        <v>18</v>
      </c>
      <c r="Y106" s="117">
        <f>SUM(Y102,Y105)</f>
        <v>32</v>
      </c>
      <c r="Z106" s="3"/>
      <c r="AA106" s="248" t="s">
        <v>26</v>
      </c>
      <c r="AB106" s="249"/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4">
        <f>SUM(AF98:AF104)</f>
        <v>0</v>
      </c>
      <c r="AG106" s="115">
        <f>SUM(AG98:AG104)</f>
        <v>0</v>
      </c>
    </row>
    <row r="107" spans="2:33" ht="15" customHeight="1" x14ac:dyDescent="0.2">
      <c r="B107" s="42"/>
      <c r="H107" s="16"/>
      <c r="J107" s="42"/>
      <c r="P107" s="16"/>
      <c r="R107" s="17"/>
      <c r="S107" s="28"/>
      <c r="T107" s="28"/>
      <c r="U107" s="31"/>
      <c r="V107" s="31"/>
      <c r="W107" s="31"/>
      <c r="X107" s="31"/>
      <c r="Y107" s="87"/>
      <c r="AA107" s="85"/>
      <c r="AB107" s="60"/>
      <c r="AC107" s="31"/>
      <c r="AD107" s="31"/>
      <c r="AE107" s="31"/>
      <c r="AF107" s="31"/>
      <c r="AG107" s="61"/>
    </row>
    <row r="108" spans="2:33" ht="15" customHeight="1" x14ac:dyDescent="0.2">
      <c r="B108" s="42"/>
      <c r="H108" s="16"/>
      <c r="J108" s="42"/>
      <c r="P108" s="16"/>
      <c r="R108" s="17"/>
      <c r="Y108" s="16"/>
      <c r="AA108" s="47"/>
      <c r="AB108" s="6"/>
      <c r="AC108" s="2"/>
      <c r="AD108" s="7"/>
      <c r="AE108" s="7"/>
      <c r="AF108" s="7"/>
      <c r="AG108" s="48"/>
    </row>
    <row r="109" spans="2:33" ht="15" customHeight="1" x14ac:dyDescent="0.2">
      <c r="B109" s="17"/>
      <c r="C109" s="33" t="s">
        <v>16</v>
      </c>
      <c r="D109" s="279">
        <f>SUM(G17,G31,G42,G56,G68,G80,G93,G105)</f>
        <v>144</v>
      </c>
      <c r="E109" s="280"/>
      <c r="F109" s="280"/>
      <c r="G109" s="281"/>
      <c r="H109" s="43"/>
      <c r="J109" s="42"/>
      <c r="K109" s="33" t="s">
        <v>16</v>
      </c>
      <c r="L109" s="269">
        <f>SUM(O17,O30,O43,O56,O68,O80,O92,O104)</f>
        <v>143</v>
      </c>
      <c r="M109" s="269"/>
      <c r="N109" s="269"/>
      <c r="O109" s="270"/>
      <c r="P109" s="16"/>
      <c r="R109" s="17"/>
      <c r="S109" s="263" t="s">
        <v>100</v>
      </c>
      <c r="T109" s="263"/>
      <c r="U109" s="282">
        <f>SUM(X102,X90,X79,X66,X53,X40,X26,X11)</f>
        <v>80</v>
      </c>
      <c r="V109" s="283"/>
      <c r="W109" s="283"/>
      <c r="X109" s="284"/>
      <c r="Y109" s="16"/>
      <c r="AA109" s="12"/>
      <c r="AB109" s="33" t="s">
        <v>58</v>
      </c>
      <c r="AC109" s="260">
        <f>SUM(AF106,AF94,AF82,AF70,AF58,AF45,AF32,AF19)</f>
        <v>20</v>
      </c>
      <c r="AD109" s="261"/>
      <c r="AE109" s="261"/>
      <c r="AF109" s="262"/>
      <c r="AG109" s="13"/>
    </row>
    <row r="110" spans="2:33" ht="21.75" customHeight="1" x14ac:dyDescent="0.2">
      <c r="B110" s="12"/>
      <c r="C110" s="111" t="s">
        <v>235</v>
      </c>
      <c r="D110" s="285">
        <f>SUM(H105,H93,H80,H68,H56,H42,H31,H17)</f>
        <v>244</v>
      </c>
      <c r="E110" s="286"/>
      <c r="F110" s="286"/>
      <c r="G110" s="287"/>
      <c r="H110" s="13"/>
      <c r="J110" s="17"/>
      <c r="K110" s="111" t="s">
        <v>235</v>
      </c>
      <c r="L110" s="274">
        <f>SUM(P104,P92,P80,P68,P56,P43,P30,P17)</f>
        <v>243</v>
      </c>
      <c r="M110" s="274"/>
      <c r="N110" s="274"/>
      <c r="O110" s="275"/>
      <c r="P110" s="43"/>
      <c r="Q110" s="2"/>
      <c r="R110" s="17"/>
      <c r="S110" s="263" t="s">
        <v>101</v>
      </c>
      <c r="T110" s="263"/>
      <c r="U110" s="279">
        <f>SUM(X106,X94,X82,X70,X58,X45,X32,X19)</f>
        <v>143</v>
      </c>
      <c r="V110" s="280"/>
      <c r="W110" s="280"/>
      <c r="X110" s="281"/>
      <c r="Y110" s="16"/>
      <c r="AA110" s="12"/>
      <c r="AB110" s="33" t="s">
        <v>236</v>
      </c>
      <c r="AC110" s="260">
        <f>SUM(AG106,AG94,AG82,AG70,AG58,AG45,AG32,AG19)</f>
        <v>31</v>
      </c>
      <c r="AD110" s="261"/>
      <c r="AE110" s="261"/>
      <c r="AF110" s="262"/>
      <c r="AG110" s="13"/>
    </row>
    <row r="111" spans="2:33" ht="21.75" customHeight="1" x14ac:dyDescent="0.2">
      <c r="B111" s="12"/>
      <c r="C111" s="126"/>
      <c r="D111" s="127"/>
      <c r="E111" s="127"/>
      <c r="F111" s="127"/>
      <c r="G111" s="127"/>
      <c r="H111" s="13"/>
      <c r="J111" s="12"/>
      <c r="P111" s="13"/>
      <c r="Q111" s="2"/>
      <c r="R111" s="17"/>
      <c r="S111" s="263" t="s">
        <v>102</v>
      </c>
      <c r="T111" s="263"/>
      <c r="U111" s="279">
        <f>SUM(Y102,Y90,Y79,Y66,Y53,Y40,Y26,Y11)</f>
        <v>145</v>
      </c>
      <c r="V111" s="280"/>
      <c r="W111" s="280"/>
      <c r="X111" s="281"/>
      <c r="Y111" s="16"/>
      <c r="AA111" s="12"/>
      <c r="AB111" s="120"/>
      <c r="AC111" s="121"/>
      <c r="AD111" s="121"/>
      <c r="AE111" s="121"/>
      <c r="AF111" s="121"/>
      <c r="AG111" s="13"/>
    </row>
    <row r="112" spans="2:33" ht="21.75" customHeight="1" x14ac:dyDescent="0.2">
      <c r="B112" s="17"/>
      <c r="H112" s="16"/>
      <c r="J112" s="17"/>
      <c r="P112" s="16"/>
      <c r="Q112" s="2"/>
      <c r="R112" s="17"/>
      <c r="S112" s="263" t="s">
        <v>103</v>
      </c>
      <c r="T112" s="263"/>
      <c r="U112" s="288">
        <f>Y106+Y94+Y82+Y70+Y58+Y45+Y32+Y19</f>
        <v>243</v>
      </c>
      <c r="V112" s="289"/>
      <c r="W112" s="289"/>
      <c r="X112" s="290"/>
      <c r="Y112" s="13"/>
      <c r="AA112" s="17"/>
      <c r="AG112" s="16"/>
    </row>
    <row r="113" spans="2:33" ht="15" customHeight="1" thickBot="1" x14ac:dyDescent="0.25">
      <c r="B113" s="23"/>
      <c r="C113" s="24"/>
      <c r="D113" s="24"/>
      <c r="E113" s="24"/>
      <c r="F113" s="24"/>
      <c r="G113" s="24"/>
      <c r="H113" s="25"/>
      <c r="J113" s="23"/>
      <c r="K113" s="24"/>
      <c r="L113" s="24"/>
      <c r="M113" s="24"/>
      <c r="N113" s="24"/>
      <c r="O113" s="24"/>
      <c r="P113" s="25"/>
      <c r="R113" s="23"/>
      <c r="S113" s="24"/>
      <c r="T113" s="24"/>
      <c r="U113" s="24"/>
      <c r="V113" s="24"/>
      <c r="W113" s="24"/>
      <c r="X113" s="24"/>
      <c r="Y113" s="25"/>
      <c r="AA113" s="23"/>
      <c r="AB113" s="24"/>
      <c r="AC113" s="24"/>
      <c r="AD113" s="24"/>
      <c r="AE113" s="24"/>
      <c r="AF113" s="24"/>
      <c r="AG113" s="25"/>
    </row>
    <row r="114" spans="2:33" ht="15" customHeight="1" x14ac:dyDescent="0.2"/>
    <row r="115" spans="2:33" ht="15" customHeight="1" x14ac:dyDescent="0.2"/>
    <row r="116" spans="2:33" ht="15" customHeight="1" x14ac:dyDescent="0.2"/>
    <row r="117" spans="2:33" ht="15" customHeight="1" x14ac:dyDescent="0.2"/>
    <row r="118" spans="2:33" ht="15" customHeight="1" x14ac:dyDescent="0.2"/>
    <row r="120" spans="2:33" x14ac:dyDescent="0.2">
      <c r="S120" s="4"/>
    </row>
  </sheetData>
  <mergeCells count="110">
    <mergeCell ref="S111:T111"/>
    <mergeCell ref="U111:X111"/>
    <mergeCell ref="S112:T112"/>
    <mergeCell ref="U112:X112"/>
    <mergeCell ref="B60:H60"/>
    <mergeCell ref="D109:G109"/>
    <mergeCell ref="L109:O109"/>
    <mergeCell ref="S109:T109"/>
    <mergeCell ref="U109:X109"/>
    <mergeCell ref="B96:H96"/>
    <mergeCell ref="J96:P96"/>
    <mergeCell ref="S96:Y96"/>
    <mergeCell ref="B81:C81"/>
    <mergeCell ref="J81:K81"/>
    <mergeCell ref="S81:T81"/>
    <mergeCell ref="S82:T82"/>
    <mergeCell ref="S66:T66"/>
    <mergeCell ref="B68:C68"/>
    <mergeCell ref="J68:K68"/>
    <mergeCell ref="S69:T69"/>
    <mergeCell ref="S70:T70"/>
    <mergeCell ref="AC109:AF109"/>
    <mergeCell ref="D110:G110"/>
    <mergeCell ref="L110:O110"/>
    <mergeCell ref="S110:T110"/>
    <mergeCell ref="U110:X110"/>
    <mergeCell ref="AC110:AF110"/>
    <mergeCell ref="B105:C105"/>
    <mergeCell ref="J105:K105"/>
    <mergeCell ref="S105:T105"/>
    <mergeCell ref="B106:C106"/>
    <mergeCell ref="S106:T106"/>
    <mergeCell ref="AA106:AB106"/>
    <mergeCell ref="AA96:AG96"/>
    <mergeCell ref="S102:T102"/>
    <mergeCell ref="J104:K104"/>
    <mergeCell ref="S90:T90"/>
    <mergeCell ref="J92:K92"/>
    <mergeCell ref="B93:C93"/>
    <mergeCell ref="S93:T93"/>
    <mergeCell ref="S94:T94"/>
    <mergeCell ref="AA94:AB94"/>
    <mergeCell ref="AA82:AB82"/>
    <mergeCell ref="B84:H84"/>
    <mergeCell ref="J84:P84"/>
    <mergeCell ref="S84:Y84"/>
    <mergeCell ref="AA84:AG84"/>
    <mergeCell ref="B72:H72"/>
    <mergeCell ref="J72:P72"/>
    <mergeCell ref="S72:Y72"/>
    <mergeCell ref="AA72:AG72"/>
    <mergeCell ref="S79:T79"/>
    <mergeCell ref="B80:C80"/>
    <mergeCell ref="J80:K80"/>
    <mergeCell ref="AA70:AB70"/>
    <mergeCell ref="S57:T57"/>
    <mergeCell ref="AA58:AB58"/>
    <mergeCell ref="J60:P60"/>
    <mergeCell ref="S60:Y60"/>
    <mergeCell ref="AA60:AG60"/>
    <mergeCell ref="B47:H47"/>
    <mergeCell ref="J47:P47"/>
    <mergeCell ref="S47:Y47"/>
    <mergeCell ref="AA47:AG47"/>
    <mergeCell ref="S53:T53"/>
    <mergeCell ref="B56:C56"/>
    <mergeCell ref="J56:K56"/>
    <mergeCell ref="S58:T58"/>
    <mergeCell ref="J44:K44"/>
    <mergeCell ref="S44:T44"/>
    <mergeCell ref="B42:C42"/>
    <mergeCell ref="S45:T45"/>
    <mergeCell ref="AA45:AB45"/>
    <mergeCell ref="B34:H34"/>
    <mergeCell ref="J34:P34"/>
    <mergeCell ref="S34:Y34"/>
    <mergeCell ref="AA34:AG34"/>
    <mergeCell ref="S40:T40"/>
    <mergeCell ref="J43:K43"/>
    <mergeCell ref="S26:T26"/>
    <mergeCell ref="J30:K30"/>
    <mergeCell ref="B31:C31"/>
    <mergeCell ref="S31:T31"/>
    <mergeCell ref="S32:T32"/>
    <mergeCell ref="AA32:AB32"/>
    <mergeCell ref="B17:C17"/>
    <mergeCell ref="J17:K17"/>
    <mergeCell ref="S18:T18"/>
    <mergeCell ref="S19:T19"/>
    <mergeCell ref="AA19:AB19"/>
    <mergeCell ref="B21:H21"/>
    <mergeCell ref="J21:P21"/>
    <mergeCell ref="S21:Y21"/>
    <mergeCell ref="AA21:AG21"/>
    <mergeCell ref="J6:P6"/>
    <mergeCell ref="B8:H8"/>
    <mergeCell ref="J8:P8"/>
    <mergeCell ref="S8:Y8"/>
    <mergeCell ref="AA8:AG8"/>
    <mergeCell ref="S11:T11"/>
    <mergeCell ref="B1:AG1"/>
    <mergeCell ref="B3:H3"/>
    <mergeCell ref="J3:P3"/>
    <mergeCell ref="B4:H4"/>
    <mergeCell ref="J4:P4"/>
    <mergeCell ref="B5:H5"/>
    <mergeCell ref="J5:P5"/>
    <mergeCell ref="S5:Y6"/>
    <mergeCell ref="AA5:AG6"/>
    <mergeCell ref="B6:H6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120"/>
  <sheetViews>
    <sheetView topLeftCell="B84" zoomScale="91" zoomScaleNormal="91" zoomScalePageLayoutView="85" workbookViewId="0">
      <selection activeCell="Q109" sqref="Q109"/>
    </sheetView>
  </sheetViews>
  <sheetFormatPr defaultColWidth="9.140625" defaultRowHeight="12.75" x14ac:dyDescent="0.2"/>
  <cols>
    <col min="1" max="1" width="9.140625" style="3" bestFit="1" customWidth="1"/>
    <col min="2" max="2" width="40.5703125" style="3" bestFit="1" customWidth="1"/>
    <col min="3" max="4" width="3.28515625" style="3" bestFit="1" customWidth="1"/>
    <col min="5" max="5" width="2.85546875" style="3" bestFit="1" customWidth="1"/>
    <col min="6" max="6" width="4.5703125" style="3" bestFit="1" customWidth="1"/>
    <col min="7" max="7" width="5.5703125" style="3" customWidth="1"/>
    <col min="8" max="8" width="7" style="3" customWidth="1"/>
    <col min="9" max="9" width="10" style="3" bestFit="1" customWidth="1"/>
    <col min="10" max="10" width="36.85546875" style="3" customWidth="1"/>
    <col min="11" max="11" width="3" style="3" bestFit="1" customWidth="1"/>
    <col min="12" max="13" width="3.140625" style="3" bestFit="1" customWidth="1"/>
    <col min="14" max="14" width="4.5703125" style="3" bestFit="1" customWidth="1"/>
    <col min="15" max="15" width="5.7109375" style="3" bestFit="1" customWidth="1"/>
    <col min="16" max="16" width="7.140625" style="3" customWidth="1"/>
    <col min="17" max="17" width="9.7109375" style="3" customWidth="1"/>
    <col min="18" max="18" width="10" style="3" customWidth="1"/>
    <col min="19" max="19" width="43.5703125" style="3" customWidth="1"/>
    <col min="20" max="20" width="3.28515625" style="3" customWidth="1"/>
    <col min="21" max="21" width="2.140625" style="3" bestFit="1" customWidth="1"/>
    <col min="22" max="22" width="2.7109375" style="3" customWidth="1"/>
    <col min="23" max="23" width="3.28515625" style="3" bestFit="1" customWidth="1"/>
    <col min="24" max="24" width="5.5703125" style="71" bestFit="1" customWidth="1"/>
    <col min="25" max="25" width="7.140625" style="3" customWidth="1"/>
    <col min="26" max="26" width="10" style="3" customWidth="1"/>
    <col min="27" max="27" width="39.140625" style="3" bestFit="1" customWidth="1"/>
    <col min="28" max="28" width="3" style="3" bestFit="1" customWidth="1"/>
    <col min="29" max="30" width="2.140625" style="3" bestFit="1" customWidth="1"/>
    <col min="31" max="31" width="3.28515625" style="3" bestFit="1" customWidth="1"/>
    <col min="32" max="32" width="5.5703125" style="3" bestFit="1" customWidth="1"/>
    <col min="33" max="16384" width="9.140625" style="3"/>
  </cols>
  <sheetData>
    <row r="1" spans="1:32" ht="51.75" customHeight="1" x14ac:dyDescent="0.25">
      <c r="A1" s="236" t="s">
        <v>290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spans="1:32" ht="33.75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" customFormat="1" ht="20.100000000000001" customHeight="1" x14ac:dyDescent="0.2">
      <c r="A3" s="245" t="s">
        <v>17</v>
      </c>
      <c r="B3" s="246"/>
      <c r="C3" s="246"/>
      <c r="D3" s="246"/>
      <c r="E3" s="246"/>
      <c r="F3" s="246"/>
      <c r="G3" s="247"/>
      <c r="I3" s="245" t="s">
        <v>17</v>
      </c>
      <c r="J3" s="246"/>
      <c r="K3" s="246"/>
      <c r="L3" s="246"/>
      <c r="M3" s="246"/>
      <c r="N3" s="246"/>
      <c r="O3" s="247"/>
      <c r="Q3" s="20"/>
      <c r="R3" s="21"/>
      <c r="S3" s="21"/>
      <c r="T3" s="21"/>
      <c r="U3" s="21"/>
      <c r="V3" s="21"/>
      <c r="W3" s="21"/>
      <c r="X3" s="65"/>
      <c r="Z3" s="20"/>
      <c r="AA3" s="21"/>
      <c r="AB3" s="21"/>
      <c r="AC3" s="21"/>
      <c r="AD3" s="21"/>
      <c r="AE3" s="21"/>
      <c r="AF3" s="22"/>
    </row>
    <row r="4" spans="1:32" s="1" customFormat="1" ht="20.100000000000001" customHeight="1" x14ac:dyDescent="0.2">
      <c r="A4" s="237" t="s">
        <v>18</v>
      </c>
      <c r="B4" s="238"/>
      <c r="C4" s="238"/>
      <c r="D4" s="238"/>
      <c r="E4" s="238"/>
      <c r="F4" s="238"/>
      <c r="G4" s="239"/>
      <c r="I4" s="237" t="s">
        <v>18</v>
      </c>
      <c r="J4" s="238"/>
      <c r="K4" s="238"/>
      <c r="L4" s="238"/>
      <c r="M4" s="238"/>
      <c r="N4" s="238"/>
      <c r="O4" s="239"/>
      <c r="Q4" s="18"/>
      <c r="X4" s="66"/>
      <c r="Z4" s="18"/>
      <c r="AF4" s="11"/>
    </row>
    <row r="5" spans="1:32" s="1" customFormat="1" ht="20.100000000000001" customHeight="1" x14ac:dyDescent="0.2">
      <c r="A5" s="237" t="s">
        <v>287</v>
      </c>
      <c r="B5" s="238"/>
      <c r="C5" s="238"/>
      <c r="D5" s="238"/>
      <c r="E5" s="238"/>
      <c r="F5" s="238"/>
      <c r="G5" s="239"/>
      <c r="I5" s="237" t="s">
        <v>234</v>
      </c>
      <c r="J5" s="238"/>
      <c r="K5" s="238"/>
      <c r="L5" s="238"/>
      <c r="M5" s="238"/>
      <c r="N5" s="238"/>
      <c r="O5" s="239"/>
      <c r="Q5" s="18"/>
      <c r="R5" s="244" t="s">
        <v>20</v>
      </c>
      <c r="S5" s="241"/>
      <c r="T5" s="241"/>
      <c r="U5" s="241"/>
      <c r="V5" s="241"/>
      <c r="W5" s="241"/>
      <c r="X5" s="242"/>
      <c r="Z5" s="240" t="s">
        <v>21</v>
      </c>
      <c r="AA5" s="241"/>
      <c r="AB5" s="241"/>
      <c r="AC5" s="241"/>
      <c r="AD5" s="241"/>
      <c r="AE5" s="241"/>
      <c r="AF5" s="242"/>
    </row>
    <row r="6" spans="1:32" s="1" customFormat="1" ht="20.100000000000001" customHeight="1" x14ac:dyDescent="0.2">
      <c r="A6" s="237" t="s">
        <v>19</v>
      </c>
      <c r="B6" s="238"/>
      <c r="C6" s="238"/>
      <c r="D6" s="238"/>
      <c r="E6" s="238"/>
      <c r="F6" s="238"/>
      <c r="G6" s="239"/>
      <c r="I6" s="237" t="s">
        <v>19</v>
      </c>
      <c r="J6" s="238"/>
      <c r="K6" s="238"/>
      <c r="L6" s="238"/>
      <c r="M6" s="238"/>
      <c r="N6" s="238"/>
      <c r="O6" s="239"/>
      <c r="Q6" s="18"/>
      <c r="R6" s="241"/>
      <c r="S6" s="241"/>
      <c r="T6" s="241"/>
      <c r="U6" s="241"/>
      <c r="V6" s="241"/>
      <c r="W6" s="241"/>
      <c r="X6" s="242"/>
      <c r="Z6" s="243"/>
      <c r="AA6" s="241"/>
      <c r="AB6" s="241"/>
      <c r="AC6" s="241"/>
      <c r="AD6" s="241"/>
      <c r="AE6" s="241"/>
      <c r="AF6" s="242"/>
    </row>
    <row r="7" spans="1:32" s="1" customFormat="1" ht="11.25" customHeight="1" x14ac:dyDescent="0.2">
      <c r="A7" s="18"/>
      <c r="G7" s="11"/>
      <c r="I7" s="18"/>
      <c r="O7" s="11"/>
      <c r="Q7" s="18"/>
      <c r="X7" s="66"/>
      <c r="Z7" s="18"/>
      <c r="AF7" s="11"/>
    </row>
    <row r="8" spans="1:32" s="1" customFormat="1" ht="20.100000000000001" customHeight="1" thickBot="1" x14ac:dyDescent="0.25">
      <c r="A8" s="255" t="s">
        <v>7</v>
      </c>
      <c r="B8" s="256"/>
      <c r="C8" s="256"/>
      <c r="D8" s="256"/>
      <c r="E8" s="256"/>
      <c r="F8" s="256"/>
      <c r="G8" s="257"/>
      <c r="I8" s="252" t="s">
        <v>7</v>
      </c>
      <c r="J8" s="253"/>
      <c r="K8" s="253"/>
      <c r="L8" s="253"/>
      <c r="M8" s="253"/>
      <c r="N8" s="253"/>
      <c r="O8" s="254"/>
      <c r="Q8" s="18"/>
      <c r="R8" s="253" t="s">
        <v>7</v>
      </c>
      <c r="S8" s="253"/>
      <c r="T8" s="253"/>
      <c r="U8" s="253"/>
      <c r="V8" s="253"/>
      <c r="W8" s="253"/>
      <c r="X8" s="254"/>
      <c r="Z8" s="252" t="s">
        <v>7</v>
      </c>
      <c r="AA8" s="253"/>
      <c r="AB8" s="253"/>
      <c r="AC8" s="253"/>
      <c r="AD8" s="253"/>
      <c r="AE8" s="253"/>
      <c r="AF8" s="254"/>
    </row>
    <row r="9" spans="1:32" s="2" customFormat="1" ht="13.5" thickBot="1" x14ac:dyDescent="0.25">
      <c r="A9" s="174" t="s">
        <v>1</v>
      </c>
      <c r="B9" s="174" t="s">
        <v>2</v>
      </c>
      <c r="C9" s="175" t="s">
        <v>0</v>
      </c>
      <c r="D9" s="175" t="s">
        <v>3</v>
      </c>
      <c r="E9" s="175" t="s">
        <v>4</v>
      </c>
      <c r="F9" s="175" t="s">
        <v>5</v>
      </c>
      <c r="G9" s="176" t="s">
        <v>6</v>
      </c>
      <c r="H9" s="1"/>
      <c r="I9" s="39" t="s">
        <v>1</v>
      </c>
      <c r="J9" s="26" t="s">
        <v>2</v>
      </c>
      <c r="K9" s="27" t="s">
        <v>0</v>
      </c>
      <c r="L9" s="27" t="s">
        <v>3</v>
      </c>
      <c r="M9" s="27" t="s">
        <v>4</v>
      </c>
      <c r="N9" s="27" t="s">
        <v>5</v>
      </c>
      <c r="O9" s="92" t="s">
        <v>6</v>
      </c>
      <c r="Q9" s="45"/>
      <c r="R9" s="170" t="s">
        <v>1</v>
      </c>
      <c r="S9" s="171" t="s">
        <v>2</v>
      </c>
      <c r="T9" s="172" t="s">
        <v>0</v>
      </c>
      <c r="U9" s="172" t="s">
        <v>3</v>
      </c>
      <c r="V9" s="172" t="s">
        <v>4</v>
      </c>
      <c r="W9" s="172" t="s">
        <v>5</v>
      </c>
      <c r="X9" s="173" t="s">
        <v>6</v>
      </c>
      <c r="Z9" s="39" t="s">
        <v>1</v>
      </c>
      <c r="AA9" s="26" t="s">
        <v>2</v>
      </c>
      <c r="AB9" s="27" t="s">
        <v>0</v>
      </c>
      <c r="AC9" s="27" t="s">
        <v>3</v>
      </c>
      <c r="AD9" s="27" t="s">
        <v>4</v>
      </c>
      <c r="AE9" s="27" t="s">
        <v>5</v>
      </c>
      <c r="AF9" s="92" t="s">
        <v>6</v>
      </c>
    </row>
    <row r="10" spans="1:32" ht="15" customHeight="1" x14ac:dyDescent="0.2">
      <c r="A10" s="104" t="s">
        <v>434</v>
      </c>
      <c r="B10" s="100" t="s">
        <v>435</v>
      </c>
      <c r="C10" s="96">
        <v>2</v>
      </c>
      <c r="D10" s="96">
        <v>2</v>
      </c>
      <c r="E10" s="96">
        <v>0</v>
      </c>
      <c r="F10" s="96">
        <v>3</v>
      </c>
      <c r="G10" s="108">
        <v>4</v>
      </c>
      <c r="I10" s="104" t="s">
        <v>164</v>
      </c>
      <c r="J10" s="100" t="s">
        <v>34</v>
      </c>
      <c r="K10" s="96">
        <v>3</v>
      </c>
      <c r="L10" s="96">
        <v>0</v>
      </c>
      <c r="M10" s="96">
        <v>0</v>
      </c>
      <c r="N10" s="96">
        <v>3</v>
      </c>
      <c r="O10" s="108">
        <v>4</v>
      </c>
      <c r="Q10" s="151" t="s">
        <v>22</v>
      </c>
      <c r="R10" s="104" t="s">
        <v>164</v>
      </c>
      <c r="S10" s="100" t="s">
        <v>34</v>
      </c>
      <c r="T10" s="96">
        <v>3</v>
      </c>
      <c r="U10" s="96">
        <v>0</v>
      </c>
      <c r="V10" s="96">
        <v>0</v>
      </c>
      <c r="W10" s="96">
        <v>3</v>
      </c>
      <c r="X10" s="108">
        <v>4</v>
      </c>
      <c r="Z10" s="104" t="s">
        <v>164</v>
      </c>
      <c r="AA10" s="100" t="s">
        <v>34</v>
      </c>
      <c r="AB10" s="96">
        <v>3</v>
      </c>
      <c r="AC10" s="96">
        <v>0</v>
      </c>
      <c r="AD10" s="96">
        <v>0</v>
      </c>
      <c r="AE10" s="96">
        <v>3</v>
      </c>
      <c r="AF10" s="108">
        <v>4</v>
      </c>
    </row>
    <row r="11" spans="1:32" ht="15" customHeight="1" x14ac:dyDescent="0.2">
      <c r="A11" s="93" t="s">
        <v>60</v>
      </c>
      <c r="B11" s="94" t="s">
        <v>174</v>
      </c>
      <c r="C11" s="96">
        <v>3</v>
      </c>
      <c r="D11" s="96">
        <v>2</v>
      </c>
      <c r="E11" s="96">
        <v>0</v>
      </c>
      <c r="F11" s="96">
        <v>4</v>
      </c>
      <c r="G11" s="108">
        <v>6</v>
      </c>
      <c r="I11" s="93" t="s">
        <v>60</v>
      </c>
      <c r="J11" s="94" t="s">
        <v>174</v>
      </c>
      <c r="K11" s="96">
        <v>3</v>
      </c>
      <c r="L11" s="96">
        <v>2</v>
      </c>
      <c r="M11" s="96">
        <v>0</v>
      </c>
      <c r="N11" s="96">
        <v>4</v>
      </c>
      <c r="O11" s="108">
        <v>6</v>
      </c>
      <c r="Q11" s="150"/>
      <c r="R11" s="258" t="s">
        <v>24</v>
      </c>
      <c r="S11" s="259"/>
      <c r="T11" s="90">
        <f>SUM(T10)</f>
        <v>3</v>
      </c>
      <c r="U11" s="90">
        <f>SUM(U10)</f>
        <v>0</v>
      </c>
      <c r="V11" s="90">
        <f>SUM(V10)</f>
        <v>0</v>
      </c>
      <c r="W11" s="90">
        <f>SUM(W10)</f>
        <v>3</v>
      </c>
      <c r="X11" s="89">
        <f>SUM(X10)</f>
        <v>4</v>
      </c>
      <c r="Z11" s="40"/>
      <c r="AA11" s="34"/>
      <c r="AB11" s="86"/>
      <c r="AC11" s="86"/>
      <c r="AD11" s="86"/>
      <c r="AE11" s="86"/>
      <c r="AF11" s="91"/>
    </row>
    <row r="12" spans="1:32" ht="15" customHeight="1" x14ac:dyDescent="0.2">
      <c r="A12" s="101" t="s">
        <v>59</v>
      </c>
      <c r="B12" s="102" t="s">
        <v>173</v>
      </c>
      <c r="C12" s="144">
        <v>3</v>
      </c>
      <c r="D12" s="144">
        <v>0</v>
      </c>
      <c r="E12" s="144">
        <v>2</v>
      </c>
      <c r="F12" s="144">
        <v>4</v>
      </c>
      <c r="G12" s="145">
        <v>6</v>
      </c>
      <c r="I12" s="101" t="s">
        <v>59</v>
      </c>
      <c r="J12" s="102" t="s">
        <v>173</v>
      </c>
      <c r="K12" s="144">
        <v>3</v>
      </c>
      <c r="L12" s="144">
        <v>0</v>
      </c>
      <c r="M12" s="144">
        <v>2</v>
      </c>
      <c r="N12" s="144">
        <v>4</v>
      </c>
      <c r="O12" s="145">
        <v>6</v>
      </c>
      <c r="Q12" s="151" t="s">
        <v>23</v>
      </c>
      <c r="R12" s="93" t="s">
        <v>60</v>
      </c>
      <c r="S12" s="94" t="s">
        <v>174</v>
      </c>
      <c r="T12" s="96">
        <v>3</v>
      </c>
      <c r="U12" s="96">
        <v>2</v>
      </c>
      <c r="V12" s="96">
        <v>0</v>
      </c>
      <c r="W12" s="96">
        <v>4</v>
      </c>
      <c r="X12" s="108">
        <v>6</v>
      </c>
      <c r="Z12" s="40"/>
      <c r="AA12" s="34"/>
      <c r="AB12" s="86"/>
      <c r="AC12" s="86"/>
      <c r="AD12" s="86"/>
      <c r="AE12" s="86"/>
      <c r="AF12" s="91"/>
    </row>
    <row r="13" spans="1:32" ht="15" customHeight="1" x14ac:dyDescent="0.2">
      <c r="A13" s="101" t="s">
        <v>61</v>
      </c>
      <c r="B13" s="102" t="s">
        <v>299</v>
      </c>
      <c r="C13" s="144">
        <v>3</v>
      </c>
      <c r="D13" s="144">
        <v>0</v>
      </c>
      <c r="E13" s="144">
        <v>2</v>
      </c>
      <c r="F13" s="144">
        <v>4</v>
      </c>
      <c r="G13" s="145">
        <v>6</v>
      </c>
      <c r="I13" s="101" t="s">
        <v>61</v>
      </c>
      <c r="J13" s="102" t="s">
        <v>299</v>
      </c>
      <c r="K13" s="144">
        <v>3</v>
      </c>
      <c r="L13" s="144">
        <v>0</v>
      </c>
      <c r="M13" s="144">
        <v>2</v>
      </c>
      <c r="N13" s="144">
        <v>4</v>
      </c>
      <c r="O13" s="145">
        <v>6</v>
      </c>
      <c r="Q13" s="151" t="s">
        <v>23</v>
      </c>
      <c r="R13" s="101" t="s">
        <v>59</v>
      </c>
      <c r="S13" s="102" t="s">
        <v>173</v>
      </c>
      <c r="T13" s="144">
        <v>3</v>
      </c>
      <c r="U13" s="144">
        <v>0</v>
      </c>
      <c r="V13" s="144">
        <v>2</v>
      </c>
      <c r="W13" s="144">
        <v>4</v>
      </c>
      <c r="X13" s="145">
        <v>6</v>
      </c>
      <c r="Z13" s="40"/>
      <c r="AA13" s="34"/>
      <c r="AB13" s="86"/>
      <c r="AC13" s="86"/>
      <c r="AD13" s="86"/>
      <c r="AE13" s="86"/>
      <c r="AF13" s="91"/>
    </row>
    <row r="14" spans="1:32" x14ac:dyDescent="0.2">
      <c r="A14" s="101" t="s">
        <v>298</v>
      </c>
      <c r="B14" s="103" t="s">
        <v>177</v>
      </c>
      <c r="C14" s="95">
        <v>2</v>
      </c>
      <c r="D14" s="95">
        <v>0</v>
      </c>
      <c r="E14" s="95">
        <v>0</v>
      </c>
      <c r="F14" s="95">
        <v>2</v>
      </c>
      <c r="G14" s="110">
        <v>2</v>
      </c>
      <c r="I14" s="101" t="s">
        <v>298</v>
      </c>
      <c r="J14" s="103" t="s">
        <v>27</v>
      </c>
      <c r="K14" s="95">
        <v>2</v>
      </c>
      <c r="L14" s="95">
        <v>0</v>
      </c>
      <c r="M14" s="95">
        <v>0</v>
      </c>
      <c r="N14" s="95">
        <v>2</v>
      </c>
      <c r="O14" s="110">
        <v>2</v>
      </c>
      <c r="Q14" s="151" t="s">
        <v>23</v>
      </c>
      <c r="R14" s="101" t="s">
        <v>61</v>
      </c>
      <c r="S14" s="102" t="s">
        <v>299</v>
      </c>
      <c r="T14" s="144">
        <v>3</v>
      </c>
      <c r="U14" s="144">
        <v>0</v>
      </c>
      <c r="V14" s="144">
        <v>2</v>
      </c>
      <c r="W14" s="144">
        <v>4</v>
      </c>
      <c r="X14" s="145">
        <v>6</v>
      </c>
      <c r="Z14" s="40"/>
      <c r="AA14" s="34"/>
      <c r="AB14" s="86"/>
      <c r="AC14" s="86"/>
      <c r="AD14" s="86"/>
      <c r="AE14" s="86"/>
      <c r="AF14" s="91"/>
    </row>
    <row r="15" spans="1:32" ht="15" customHeight="1" x14ac:dyDescent="0.2">
      <c r="A15" s="105" t="s">
        <v>63</v>
      </c>
      <c r="B15" s="106" t="s">
        <v>230</v>
      </c>
      <c r="C15" s="95">
        <v>3</v>
      </c>
      <c r="D15" s="95">
        <v>0</v>
      </c>
      <c r="E15" s="95">
        <v>0</v>
      </c>
      <c r="F15" s="95">
        <v>3</v>
      </c>
      <c r="G15" s="110">
        <v>5</v>
      </c>
      <c r="I15" s="105" t="s">
        <v>63</v>
      </c>
      <c r="J15" s="106" t="s">
        <v>35</v>
      </c>
      <c r="K15" s="95">
        <v>3</v>
      </c>
      <c r="L15" s="95">
        <v>0</v>
      </c>
      <c r="M15" s="95">
        <v>0</v>
      </c>
      <c r="N15" s="95">
        <v>3</v>
      </c>
      <c r="O15" s="110">
        <v>5</v>
      </c>
      <c r="Q15" s="151" t="s">
        <v>23</v>
      </c>
      <c r="R15" s="101" t="s">
        <v>298</v>
      </c>
      <c r="S15" s="103" t="s">
        <v>27</v>
      </c>
      <c r="T15" s="95">
        <v>2</v>
      </c>
      <c r="U15" s="95">
        <v>0</v>
      </c>
      <c r="V15" s="95">
        <v>0</v>
      </c>
      <c r="W15" s="95">
        <v>2</v>
      </c>
      <c r="X15" s="110">
        <v>2</v>
      </c>
      <c r="Z15" s="40"/>
      <c r="AA15" s="34"/>
      <c r="AB15" s="86"/>
      <c r="AC15" s="86"/>
      <c r="AD15" s="86"/>
      <c r="AE15" s="86"/>
      <c r="AF15" s="91"/>
    </row>
    <row r="16" spans="1:32" ht="15" customHeight="1" thickBot="1" x14ac:dyDescent="0.25">
      <c r="A16" s="104" t="s">
        <v>300</v>
      </c>
      <c r="B16" s="100" t="s">
        <v>176</v>
      </c>
      <c r="C16" s="96">
        <v>0</v>
      </c>
      <c r="D16" s="96">
        <v>2</v>
      </c>
      <c r="E16" s="96">
        <v>0</v>
      </c>
      <c r="F16" s="96">
        <v>1</v>
      </c>
      <c r="G16" s="108">
        <v>4</v>
      </c>
      <c r="I16" s="107" t="s">
        <v>300</v>
      </c>
      <c r="J16" s="97" t="s">
        <v>176</v>
      </c>
      <c r="K16" s="98">
        <v>0</v>
      </c>
      <c r="L16" s="98">
        <v>2</v>
      </c>
      <c r="M16" s="98">
        <v>0</v>
      </c>
      <c r="N16" s="98">
        <v>1</v>
      </c>
      <c r="O16" s="146">
        <v>4</v>
      </c>
      <c r="Q16" s="151" t="s">
        <v>23</v>
      </c>
      <c r="R16" s="105" t="s">
        <v>63</v>
      </c>
      <c r="S16" s="106" t="s">
        <v>35</v>
      </c>
      <c r="T16" s="95">
        <v>3</v>
      </c>
      <c r="U16" s="95">
        <v>0</v>
      </c>
      <c r="V16" s="95">
        <v>0</v>
      </c>
      <c r="W16" s="95">
        <v>3</v>
      </c>
      <c r="X16" s="110">
        <v>5</v>
      </c>
      <c r="Z16" s="40"/>
      <c r="AA16" s="34"/>
      <c r="AB16" s="86"/>
      <c r="AC16" s="86"/>
      <c r="AD16" s="86"/>
      <c r="AE16" s="86"/>
      <c r="AF16" s="91"/>
    </row>
    <row r="17" spans="1:32" ht="15" customHeight="1" thickBot="1" x14ac:dyDescent="0.25">
      <c r="A17" s="248" t="s">
        <v>26</v>
      </c>
      <c r="B17" s="249"/>
      <c r="C17" s="114">
        <f>SUM(C10:C16)</f>
        <v>16</v>
      </c>
      <c r="D17" s="114">
        <f>SUM(D10:D16)</f>
        <v>6</v>
      </c>
      <c r="E17" s="114">
        <f>SUM(E10:E16)</f>
        <v>4</v>
      </c>
      <c r="F17" s="114">
        <f>SUM(F10:F16)</f>
        <v>21</v>
      </c>
      <c r="G17" s="115">
        <f>SUM(G10:G16)</f>
        <v>33</v>
      </c>
      <c r="I17" s="248" t="s">
        <v>26</v>
      </c>
      <c r="J17" s="249"/>
      <c r="K17" s="114">
        <f>SUM(K9:K16)</f>
        <v>17</v>
      </c>
      <c r="L17" s="114">
        <f>SUM(L9:L16)</f>
        <v>4</v>
      </c>
      <c r="M17" s="114">
        <f>SUM(M9:M16)</f>
        <v>4</v>
      </c>
      <c r="N17" s="114">
        <f>SUM(N9:N16)</f>
        <v>21</v>
      </c>
      <c r="O17" s="115">
        <f>SUM(O9:O16)</f>
        <v>33</v>
      </c>
      <c r="Q17" s="151" t="s">
        <v>23</v>
      </c>
      <c r="R17" s="107" t="s">
        <v>300</v>
      </c>
      <c r="S17" s="97" t="s">
        <v>176</v>
      </c>
      <c r="T17" s="98">
        <v>0</v>
      </c>
      <c r="U17" s="98">
        <v>2</v>
      </c>
      <c r="V17" s="98">
        <v>0</v>
      </c>
      <c r="W17" s="98">
        <v>1</v>
      </c>
      <c r="X17" s="146">
        <v>4</v>
      </c>
      <c r="Z17" s="40"/>
      <c r="AA17" s="34"/>
      <c r="AB17" s="86"/>
      <c r="AC17" s="86"/>
      <c r="AD17" s="86"/>
      <c r="AE17" s="86"/>
      <c r="AF17" s="91"/>
    </row>
    <row r="18" spans="1:32" ht="15" customHeight="1" thickBot="1" x14ac:dyDescent="0.25">
      <c r="A18" s="74"/>
      <c r="B18" s="75"/>
      <c r="C18" s="76"/>
      <c r="D18" s="76"/>
      <c r="E18" s="76"/>
      <c r="F18" s="76"/>
      <c r="G18" s="77"/>
      <c r="I18" s="85"/>
      <c r="J18" s="28"/>
      <c r="K18" s="31"/>
      <c r="L18" s="31"/>
      <c r="M18" s="31"/>
      <c r="N18" s="31"/>
      <c r="O18" s="87"/>
      <c r="Q18" s="152"/>
      <c r="R18" s="258" t="s">
        <v>25</v>
      </c>
      <c r="S18" s="259"/>
      <c r="T18" s="90">
        <f>SUM(T12:T17)</f>
        <v>14</v>
      </c>
      <c r="U18" s="90">
        <f>SUM(U12:U17)</f>
        <v>4</v>
      </c>
      <c r="V18" s="90">
        <f>SUM(V12:V17)</f>
        <v>4</v>
      </c>
      <c r="W18" s="90">
        <f>SUM(W12:W17)</f>
        <v>18</v>
      </c>
      <c r="X18" s="89">
        <f>SUM(X12:X17)</f>
        <v>29</v>
      </c>
      <c r="Z18" s="133"/>
      <c r="AA18" s="113"/>
      <c r="AB18" s="82"/>
      <c r="AC18" s="82"/>
      <c r="AD18" s="82"/>
      <c r="AE18" s="82"/>
      <c r="AF18" s="157"/>
    </row>
    <row r="19" spans="1:32" ht="15" customHeight="1" thickBot="1" x14ac:dyDescent="0.25">
      <c r="A19" s="74"/>
      <c r="B19" s="75"/>
      <c r="C19" s="76"/>
      <c r="D19" s="76"/>
      <c r="E19" s="76"/>
      <c r="F19" s="76"/>
      <c r="G19" s="77"/>
      <c r="I19" s="85"/>
      <c r="J19" s="28"/>
      <c r="K19" s="31"/>
      <c r="L19" s="31"/>
      <c r="M19" s="31"/>
      <c r="N19" s="31"/>
      <c r="O19" s="87"/>
      <c r="Q19" s="152"/>
      <c r="R19" s="248" t="s">
        <v>26</v>
      </c>
      <c r="S19" s="249"/>
      <c r="T19" s="116">
        <f>SUM(T11,T18)</f>
        <v>17</v>
      </c>
      <c r="U19" s="116">
        <f>SUM(U11,U18)</f>
        <v>4</v>
      </c>
      <c r="V19" s="116">
        <f>SUM(V11,V18)</f>
        <v>4</v>
      </c>
      <c r="W19" s="116">
        <f>SUM(W11,W18)</f>
        <v>21</v>
      </c>
      <c r="X19" s="117">
        <f>SUM(X11,X18)</f>
        <v>33</v>
      </c>
      <c r="Z19" s="248" t="s">
        <v>26</v>
      </c>
      <c r="AA19" s="249"/>
      <c r="AB19" s="114">
        <f>SUM(AB10:AB17)</f>
        <v>3</v>
      </c>
      <c r="AC19" s="114">
        <f>SUM(AC10:AC17)</f>
        <v>0</v>
      </c>
      <c r="AD19" s="114">
        <f>SUM(AD10:AD17)</f>
        <v>0</v>
      </c>
      <c r="AE19" s="114">
        <f>SUM(AE10:AE17)</f>
        <v>3</v>
      </c>
      <c r="AF19" s="115">
        <f>SUM(AF10:AF17)</f>
        <v>4</v>
      </c>
    </row>
    <row r="20" spans="1:32" ht="15" customHeight="1" x14ac:dyDescent="0.2">
      <c r="A20" s="74"/>
      <c r="B20" s="75"/>
      <c r="C20" s="76"/>
      <c r="D20" s="76"/>
      <c r="E20" s="76"/>
      <c r="F20" s="76"/>
      <c r="G20" s="77"/>
      <c r="I20" s="85"/>
      <c r="J20" s="28"/>
      <c r="K20" s="31"/>
      <c r="L20" s="31"/>
      <c r="M20" s="31"/>
      <c r="N20" s="31"/>
      <c r="O20" s="87"/>
      <c r="Q20" s="17"/>
      <c r="R20" s="35"/>
      <c r="S20" s="35"/>
      <c r="T20" s="36"/>
      <c r="U20" s="36"/>
      <c r="V20" s="36"/>
      <c r="W20" s="36"/>
      <c r="X20" s="68"/>
      <c r="Z20" s="14"/>
      <c r="AA20" s="15"/>
      <c r="AB20" s="15"/>
      <c r="AC20" s="5"/>
      <c r="AD20" s="5"/>
      <c r="AE20" s="5"/>
      <c r="AF20" s="19"/>
    </row>
    <row r="21" spans="1:32" ht="15" customHeight="1" thickBot="1" x14ac:dyDescent="0.25">
      <c r="A21" s="255" t="s">
        <v>8</v>
      </c>
      <c r="B21" s="256"/>
      <c r="C21" s="256"/>
      <c r="D21" s="256"/>
      <c r="E21" s="256"/>
      <c r="F21" s="256"/>
      <c r="G21" s="257"/>
      <c r="I21" s="255" t="s">
        <v>8</v>
      </c>
      <c r="J21" s="256"/>
      <c r="K21" s="256"/>
      <c r="L21" s="256"/>
      <c r="M21" s="256"/>
      <c r="N21" s="256"/>
      <c r="O21" s="257"/>
      <c r="Q21" s="17"/>
      <c r="R21" s="256" t="s">
        <v>8</v>
      </c>
      <c r="S21" s="256"/>
      <c r="T21" s="256"/>
      <c r="U21" s="256"/>
      <c r="V21" s="256"/>
      <c r="W21" s="256"/>
      <c r="X21" s="257"/>
      <c r="Z21" s="252" t="s">
        <v>8</v>
      </c>
      <c r="AA21" s="253"/>
      <c r="AB21" s="253"/>
      <c r="AC21" s="253"/>
      <c r="AD21" s="253"/>
      <c r="AE21" s="253"/>
      <c r="AF21" s="254"/>
    </row>
    <row r="22" spans="1:32" s="2" customFormat="1" ht="13.5" thickBot="1" x14ac:dyDescent="0.25">
      <c r="A22" s="39" t="s">
        <v>1</v>
      </c>
      <c r="B22" s="26" t="s">
        <v>2</v>
      </c>
      <c r="C22" s="27" t="s">
        <v>0</v>
      </c>
      <c r="D22" s="27" t="s">
        <v>3</v>
      </c>
      <c r="E22" s="27" t="s">
        <v>4</v>
      </c>
      <c r="F22" s="27" t="s">
        <v>5</v>
      </c>
      <c r="G22" s="92" t="s">
        <v>6</v>
      </c>
      <c r="H22" s="1"/>
      <c r="I22" s="39" t="s">
        <v>1</v>
      </c>
      <c r="J22" s="26" t="s">
        <v>2</v>
      </c>
      <c r="K22" s="27" t="s">
        <v>0</v>
      </c>
      <c r="L22" s="27" t="s">
        <v>3</v>
      </c>
      <c r="M22" s="27" t="s">
        <v>4</v>
      </c>
      <c r="N22" s="27" t="s">
        <v>5</v>
      </c>
      <c r="O22" s="92" t="s">
        <v>6</v>
      </c>
      <c r="Q22" s="45"/>
      <c r="R22" s="170" t="s">
        <v>1</v>
      </c>
      <c r="S22" s="171" t="s">
        <v>2</v>
      </c>
      <c r="T22" s="172" t="s">
        <v>0</v>
      </c>
      <c r="U22" s="172" t="s">
        <v>3</v>
      </c>
      <c r="V22" s="172" t="s">
        <v>4</v>
      </c>
      <c r="W22" s="172" t="s">
        <v>5</v>
      </c>
      <c r="X22" s="173" t="s">
        <v>6</v>
      </c>
      <c r="Z22" s="39" t="s">
        <v>1</v>
      </c>
      <c r="AA22" s="26" t="s">
        <v>2</v>
      </c>
      <c r="AB22" s="27" t="s">
        <v>0</v>
      </c>
      <c r="AC22" s="27" t="s">
        <v>3</v>
      </c>
      <c r="AD22" s="27" t="s">
        <v>4</v>
      </c>
      <c r="AE22" s="27" t="s">
        <v>5</v>
      </c>
      <c r="AF22" s="92" t="s">
        <v>6</v>
      </c>
    </row>
    <row r="23" spans="1:32" ht="15" customHeight="1" x14ac:dyDescent="0.2">
      <c r="A23" s="104" t="s">
        <v>51</v>
      </c>
      <c r="B23" s="100" t="s">
        <v>301</v>
      </c>
      <c r="C23" s="96">
        <v>2</v>
      </c>
      <c r="D23" s="96">
        <v>0</v>
      </c>
      <c r="E23" s="96">
        <v>2</v>
      </c>
      <c r="F23" s="96">
        <v>3</v>
      </c>
      <c r="G23" s="108">
        <v>4</v>
      </c>
      <c r="I23" s="104" t="s">
        <v>51</v>
      </c>
      <c r="J23" s="100" t="s">
        <v>301</v>
      </c>
      <c r="K23" s="96">
        <v>2</v>
      </c>
      <c r="L23" s="96">
        <v>0</v>
      </c>
      <c r="M23" s="96">
        <v>2</v>
      </c>
      <c r="N23" s="96">
        <v>3</v>
      </c>
      <c r="O23" s="108">
        <v>4</v>
      </c>
      <c r="Q23" s="150"/>
      <c r="R23" s="258" t="s">
        <v>24</v>
      </c>
      <c r="S23" s="259"/>
      <c r="T23" s="54">
        <v>0</v>
      </c>
      <c r="U23" s="54">
        <v>0</v>
      </c>
      <c r="V23" s="54">
        <v>0</v>
      </c>
      <c r="W23" s="54">
        <v>0</v>
      </c>
      <c r="X23" s="57">
        <v>0</v>
      </c>
      <c r="Z23" s="40"/>
      <c r="AA23" s="34"/>
      <c r="AB23" s="86"/>
      <c r="AC23" s="86"/>
      <c r="AD23" s="86"/>
      <c r="AE23" s="86"/>
      <c r="AF23" s="91"/>
    </row>
    <row r="24" spans="1:32" ht="15" customHeight="1" x14ac:dyDescent="0.2">
      <c r="A24" s="93" t="s">
        <v>163</v>
      </c>
      <c r="B24" s="94" t="s">
        <v>36</v>
      </c>
      <c r="C24" s="96">
        <v>3</v>
      </c>
      <c r="D24" s="96">
        <v>0</v>
      </c>
      <c r="E24" s="96">
        <v>0</v>
      </c>
      <c r="F24" s="96">
        <v>3</v>
      </c>
      <c r="G24" s="108">
        <v>4</v>
      </c>
      <c r="I24" s="93" t="s">
        <v>163</v>
      </c>
      <c r="J24" s="94" t="s">
        <v>36</v>
      </c>
      <c r="K24" s="96">
        <v>3</v>
      </c>
      <c r="L24" s="96">
        <v>0</v>
      </c>
      <c r="M24" s="96">
        <v>0</v>
      </c>
      <c r="N24" s="96">
        <v>3</v>
      </c>
      <c r="O24" s="108">
        <v>4</v>
      </c>
      <c r="Q24" s="151" t="s">
        <v>23</v>
      </c>
      <c r="R24" s="104" t="s">
        <v>51</v>
      </c>
      <c r="S24" s="100" t="s">
        <v>301</v>
      </c>
      <c r="T24" s="96">
        <v>2</v>
      </c>
      <c r="U24" s="96">
        <v>0</v>
      </c>
      <c r="V24" s="96">
        <v>2</v>
      </c>
      <c r="W24" s="96">
        <v>3</v>
      </c>
      <c r="X24" s="108">
        <v>4</v>
      </c>
      <c r="Z24" s="40"/>
      <c r="AA24" s="34"/>
      <c r="AB24" s="86"/>
      <c r="AC24" s="86"/>
      <c r="AD24" s="86"/>
      <c r="AE24" s="86"/>
      <c r="AF24" s="91"/>
    </row>
    <row r="25" spans="1:32" ht="15" customHeight="1" x14ac:dyDescent="0.2">
      <c r="A25" s="101" t="s">
        <v>65</v>
      </c>
      <c r="B25" s="102" t="s">
        <v>179</v>
      </c>
      <c r="C25" s="144">
        <v>3</v>
      </c>
      <c r="D25" s="144">
        <v>2</v>
      </c>
      <c r="E25" s="144">
        <v>0</v>
      </c>
      <c r="F25" s="144">
        <v>4</v>
      </c>
      <c r="G25" s="145">
        <v>6</v>
      </c>
      <c r="I25" s="101" t="s">
        <v>65</v>
      </c>
      <c r="J25" s="102" t="s">
        <v>179</v>
      </c>
      <c r="K25" s="144">
        <v>3</v>
      </c>
      <c r="L25" s="144">
        <v>2</v>
      </c>
      <c r="M25" s="144">
        <v>0</v>
      </c>
      <c r="N25" s="144">
        <v>4</v>
      </c>
      <c r="O25" s="145">
        <v>6</v>
      </c>
      <c r="Q25" s="151" t="s">
        <v>23</v>
      </c>
      <c r="R25" s="93" t="s">
        <v>163</v>
      </c>
      <c r="S25" s="94" t="s">
        <v>36</v>
      </c>
      <c r="T25" s="96">
        <v>3</v>
      </c>
      <c r="U25" s="96">
        <v>0</v>
      </c>
      <c r="V25" s="96">
        <v>0</v>
      </c>
      <c r="W25" s="96">
        <v>3</v>
      </c>
      <c r="X25" s="108">
        <v>4</v>
      </c>
      <c r="Z25" s="40"/>
      <c r="AA25" s="34"/>
      <c r="AB25" s="86"/>
      <c r="AC25" s="86"/>
      <c r="AD25" s="86"/>
      <c r="AE25" s="86"/>
      <c r="AF25" s="91"/>
    </row>
    <row r="26" spans="1:32" x14ac:dyDescent="0.2">
      <c r="A26" s="101" t="s">
        <v>64</v>
      </c>
      <c r="B26" s="102" t="s">
        <v>178</v>
      </c>
      <c r="C26" s="144">
        <v>3</v>
      </c>
      <c r="D26" s="144">
        <v>0</v>
      </c>
      <c r="E26" s="144">
        <v>2</v>
      </c>
      <c r="F26" s="144">
        <v>4</v>
      </c>
      <c r="G26" s="145">
        <v>6</v>
      </c>
      <c r="I26" s="101" t="s">
        <v>162</v>
      </c>
      <c r="J26" s="102" t="s">
        <v>302</v>
      </c>
      <c r="K26" s="144">
        <v>2</v>
      </c>
      <c r="L26" s="144">
        <v>0</v>
      </c>
      <c r="M26" s="144">
        <v>2</v>
      </c>
      <c r="N26" s="144">
        <v>3</v>
      </c>
      <c r="O26" s="145">
        <v>5</v>
      </c>
      <c r="Q26" s="151" t="s">
        <v>23</v>
      </c>
      <c r="R26" s="101" t="s">
        <v>65</v>
      </c>
      <c r="S26" s="102" t="s">
        <v>179</v>
      </c>
      <c r="T26" s="144">
        <v>3</v>
      </c>
      <c r="U26" s="144">
        <v>2</v>
      </c>
      <c r="V26" s="144">
        <v>0</v>
      </c>
      <c r="W26" s="144">
        <v>4</v>
      </c>
      <c r="X26" s="145">
        <v>6</v>
      </c>
      <c r="Z26" s="40"/>
      <c r="AA26" s="34"/>
      <c r="AB26" s="86"/>
      <c r="AC26" s="86"/>
      <c r="AD26" s="86"/>
      <c r="AE26" s="86"/>
      <c r="AF26" s="91"/>
    </row>
    <row r="27" spans="1:32" x14ac:dyDescent="0.2">
      <c r="A27" s="101" t="s">
        <v>303</v>
      </c>
      <c r="B27" s="103" t="s">
        <v>119</v>
      </c>
      <c r="C27" s="95">
        <v>2</v>
      </c>
      <c r="D27" s="95">
        <v>0</v>
      </c>
      <c r="E27" s="95">
        <v>0</v>
      </c>
      <c r="F27" s="95">
        <v>2</v>
      </c>
      <c r="G27" s="110">
        <v>2</v>
      </c>
      <c r="I27" s="101" t="s">
        <v>64</v>
      </c>
      <c r="J27" s="103" t="s">
        <v>178</v>
      </c>
      <c r="K27" s="95">
        <v>3</v>
      </c>
      <c r="L27" s="95">
        <v>0</v>
      </c>
      <c r="M27" s="95">
        <v>2</v>
      </c>
      <c r="N27" s="95">
        <v>4</v>
      </c>
      <c r="O27" s="110">
        <v>6</v>
      </c>
      <c r="Q27" s="151" t="s">
        <v>23</v>
      </c>
      <c r="R27" s="101" t="s">
        <v>162</v>
      </c>
      <c r="S27" s="102" t="s">
        <v>302</v>
      </c>
      <c r="T27" s="144">
        <v>2</v>
      </c>
      <c r="U27" s="144">
        <v>0</v>
      </c>
      <c r="V27" s="144">
        <v>2</v>
      </c>
      <c r="W27" s="144">
        <v>3</v>
      </c>
      <c r="X27" s="145">
        <v>5</v>
      </c>
      <c r="Z27" s="40"/>
      <c r="AA27" s="34"/>
      <c r="AB27" s="86"/>
      <c r="AC27" s="86"/>
      <c r="AD27" s="86"/>
      <c r="AE27" s="86"/>
      <c r="AF27" s="91"/>
    </row>
    <row r="28" spans="1:32" ht="15" customHeight="1" x14ac:dyDescent="0.2">
      <c r="A28" s="105" t="s">
        <v>162</v>
      </c>
      <c r="B28" s="106" t="s">
        <v>302</v>
      </c>
      <c r="C28" s="95">
        <v>2</v>
      </c>
      <c r="D28" s="95">
        <v>0</v>
      </c>
      <c r="E28" s="95">
        <v>2</v>
      </c>
      <c r="F28" s="95">
        <v>3</v>
      </c>
      <c r="G28" s="110">
        <v>5</v>
      </c>
      <c r="I28" s="105" t="s">
        <v>303</v>
      </c>
      <c r="J28" s="106" t="s">
        <v>119</v>
      </c>
      <c r="K28" s="95">
        <v>2</v>
      </c>
      <c r="L28" s="95">
        <v>0</v>
      </c>
      <c r="M28" s="95">
        <v>0</v>
      </c>
      <c r="N28" s="95">
        <v>2</v>
      </c>
      <c r="O28" s="110">
        <v>2</v>
      </c>
      <c r="Q28" s="151" t="s">
        <v>23</v>
      </c>
      <c r="R28" s="101" t="s">
        <v>64</v>
      </c>
      <c r="S28" s="103" t="s">
        <v>178</v>
      </c>
      <c r="T28" s="95">
        <v>3</v>
      </c>
      <c r="U28" s="95">
        <v>0</v>
      </c>
      <c r="V28" s="95">
        <v>2</v>
      </c>
      <c r="W28" s="95">
        <v>4</v>
      </c>
      <c r="X28" s="110">
        <v>6</v>
      </c>
      <c r="Z28" s="40"/>
      <c r="AA28" s="34"/>
      <c r="AB28" s="86"/>
      <c r="AC28" s="86"/>
      <c r="AD28" s="86"/>
      <c r="AE28" s="86"/>
      <c r="AF28" s="91"/>
    </row>
    <row r="29" spans="1:32" ht="15" customHeight="1" thickBot="1" x14ac:dyDescent="0.25">
      <c r="A29" s="104" t="s">
        <v>304</v>
      </c>
      <c r="B29" s="100" t="s">
        <v>183</v>
      </c>
      <c r="C29" s="96">
        <v>0</v>
      </c>
      <c r="D29" s="96">
        <v>2</v>
      </c>
      <c r="E29" s="96">
        <v>0</v>
      </c>
      <c r="F29" s="96">
        <v>1</v>
      </c>
      <c r="G29" s="108">
        <v>4</v>
      </c>
      <c r="I29" s="107" t="s">
        <v>304</v>
      </c>
      <c r="J29" s="97" t="s">
        <v>183</v>
      </c>
      <c r="K29" s="98">
        <v>0</v>
      </c>
      <c r="L29" s="98">
        <v>2</v>
      </c>
      <c r="M29" s="98">
        <v>0</v>
      </c>
      <c r="N29" s="98">
        <v>1</v>
      </c>
      <c r="O29" s="146">
        <v>4</v>
      </c>
      <c r="Q29" s="151" t="s">
        <v>23</v>
      </c>
      <c r="R29" s="105" t="s">
        <v>303</v>
      </c>
      <c r="S29" s="106" t="s">
        <v>119</v>
      </c>
      <c r="T29" s="95">
        <v>2</v>
      </c>
      <c r="U29" s="95">
        <v>0</v>
      </c>
      <c r="V29" s="95">
        <v>0</v>
      </c>
      <c r="W29" s="95">
        <v>2</v>
      </c>
      <c r="X29" s="110">
        <v>2</v>
      </c>
      <c r="Z29" s="40"/>
      <c r="AA29" s="34"/>
      <c r="AB29" s="86"/>
      <c r="AC29" s="86"/>
      <c r="AD29" s="86"/>
      <c r="AE29" s="86"/>
      <c r="AF29" s="91"/>
    </row>
    <row r="30" spans="1:32" ht="15" customHeight="1" thickBot="1" x14ac:dyDescent="0.25">
      <c r="A30" s="248" t="s">
        <v>26</v>
      </c>
      <c r="B30" s="249"/>
      <c r="C30" s="114">
        <f>SUM(C23:C29)</f>
        <v>15</v>
      </c>
      <c r="D30" s="114">
        <f t="shared" ref="D30:F30" si="0">SUM(D23:D29)</f>
        <v>4</v>
      </c>
      <c r="E30" s="114">
        <f t="shared" si="0"/>
        <v>6</v>
      </c>
      <c r="F30" s="114">
        <f t="shared" si="0"/>
        <v>20</v>
      </c>
      <c r="G30" s="115">
        <f>SUM(G23:G29)</f>
        <v>31</v>
      </c>
      <c r="I30" s="248" t="s">
        <v>26</v>
      </c>
      <c r="J30" s="249"/>
      <c r="K30" s="114">
        <f t="shared" ref="K30:N30" si="1">SUM(K23:K29)</f>
        <v>15</v>
      </c>
      <c r="L30" s="114">
        <f t="shared" si="1"/>
        <v>4</v>
      </c>
      <c r="M30" s="114">
        <f t="shared" si="1"/>
        <v>6</v>
      </c>
      <c r="N30" s="114">
        <f t="shared" si="1"/>
        <v>20</v>
      </c>
      <c r="O30" s="115">
        <f>SUM(O23:O29)</f>
        <v>31</v>
      </c>
      <c r="Q30" s="151" t="s">
        <v>23</v>
      </c>
      <c r="R30" s="107" t="s">
        <v>304</v>
      </c>
      <c r="S30" s="97" t="s">
        <v>183</v>
      </c>
      <c r="T30" s="98">
        <v>0</v>
      </c>
      <c r="U30" s="98">
        <v>2</v>
      </c>
      <c r="V30" s="98">
        <v>0</v>
      </c>
      <c r="W30" s="98">
        <v>1</v>
      </c>
      <c r="X30" s="146">
        <v>4</v>
      </c>
      <c r="Z30" s="40"/>
      <c r="AA30" s="34"/>
      <c r="AB30" s="86"/>
      <c r="AC30" s="86"/>
      <c r="AD30" s="86"/>
      <c r="AE30" s="86"/>
      <c r="AF30" s="91"/>
    </row>
    <row r="31" spans="1:32" ht="15" customHeight="1" thickBot="1" x14ac:dyDescent="0.25">
      <c r="A31" s="74"/>
      <c r="B31" s="75"/>
      <c r="C31" s="76"/>
      <c r="D31" s="76"/>
      <c r="E31" s="76"/>
      <c r="F31" s="76"/>
      <c r="G31" s="77"/>
      <c r="I31" s="85"/>
      <c r="J31" s="28"/>
      <c r="K31" s="31"/>
      <c r="L31" s="31"/>
      <c r="M31" s="31"/>
      <c r="N31" s="31"/>
      <c r="O31" s="87"/>
      <c r="Q31" s="152"/>
      <c r="R31" s="258" t="s">
        <v>25</v>
      </c>
      <c r="S31" s="259"/>
      <c r="T31" s="90">
        <f>SUM(T24:T30)</f>
        <v>15</v>
      </c>
      <c r="U31" s="90">
        <f>SUM(U24:U30)</f>
        <v>4</v>
      </c>
      <c r="V31" s="90">
        <f>SUM(V25:V30)</f>
        <v>4</v>
      </c>
      <c r="W31" s="90">
        <f>SUM(W24:W30)</f>
        <v>20</v>
      </c>
      <c r="X31" s="89">
        <f>SUM(X24:X30)</f>
        <v>31</v>
      </c>
      <c r="Z31" s="133"/>
      <c r="AA31" s="113"/>
      <c r="AB31" s="82"/>
      <c r="AC31" s="82"/>
      <c r="AD31" s="82"/>
      <c r="AE31" s="82"/>
      <c r="AF31" s="157"/>
    </row>
    <row r="32" spans="1:32" ht="15" customHeight="1" thickBot="1" x14ac:dyDescent="0.25">
      <c r="A32" s="74"/>
      <c r="B32" s="75"/>
      <c r="C32" s="76"/>
      <c r="D32" s="76"/>
      <c r="E32" s="76"/>
      <c r="F32" s="76"/>
      <c r="G32" s="77"/>
      <c r="I32" s="85"/>
      <c r="J32" s="28"/>
      <c r="K32" s="31"/>
      <c r="L32" s="31"/>
      <c r="M32" s="31"/>
      <c r="N32" s="31"/>
      <c r="O32" s="87"/>
      <c r="Q32" s="152"/>
      <c r="R32" s="248" t="s">
        <v>26</v>
      </c>
      <c r="S32" s="249"/>
      <c r="T32" s="116">
        <f>SUM(T23,T31)</f>
        <v>15</v>
      </c>
      <c r="U32" s="116">
        <f>SUM(U23,U31)</f>
        <v>4</v>
      </c>
      <c r="V32" s="116">
        <f>SUM(V23,V31)</f>
        <v>4</v>
      </c>
      <c r="W32" s="116">
        <f>SUM(W23,W31)</f>
        <v>20</v>
      </c>
      <c r="X32" s="117">
        <f>SUM(X23,X31)</f>
        <v>31</v>
      </c>
      <c r="Z32" s="248" t="s">
        <v>26</v>
      </c>
      <c r="AA32" s="249"/>
      <c r="AB32" s="114">
        <f>SUM(AB23:AB29)</f>
        <v>0</v>
      </c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5">
        <f>SUM(AF23:AF29)</f>
        <v>0</v>
      </c>
    </row>
    <row r="33" spans="1:32" ht="15" customHeight="1" x14ac:dyDescent="0.2">
      <c r="A33" s="74"/>
      <c r="B33" s="75"/>
      <c r="C33" s="76"/>
      <c r="D33" s="76"/>
      <c r="E33" s="76"/>
      <c r="F33" s="76"/>
      <c r="G33" s="77"/>
      <c r="I33" s="85"/>
      <c r="J33" s="28"/>
      <c r="K33" s="31"/>
      <c r="L33" s="31"/>
      <c r="M33" s="31"/>
      <c r="N33" s="31"/>
      <c r="O33" s="87"/>
      <c r="Q33" s="17"/>
      <c r="X33" s="13"/>
      <c r="Z33" s="17"/>
      <c r="AF33" s="16"/>
    </row>
    <row r="34" spans="1:32" ht="15" customHeight="1" thickBot="1" x14ac:dyDescent="0.25">
      <c r="A34" s="255" t="s">
        <v>9</v>
      </c>
      <c r="B34" s="256"/>
      <c r="C34" s="256"/>
      <c r="D34" s="256"/>
      <c r="E34" s="256"/>
      <c r="F34" s="256"/>
      <c r="G34" s="257"/>
      <c r="I34" s="255" t="s">
        <v>9</v>
      </c>
      <c r="J34" s="256"/>
      <c r="K34" s="256"/>
      <c r="L34" s="256"/>
      <c r="M34" s="256"/>
      <c r="N34" s="256"/>
      <c r="O34" s="257"/>
      <c r="Q34" s="17"/>
      <c r="R34" s="256" t="s">
        <v>9</v>
      </c>
      <c r="S34" s="256"/>
      <c r="T34" s="256"/>
      <c r="U34" s="256"/>
      <c r="V34" s="256"/>
      <c r="W34" s="256"/>
      <c r="X34" s="257"/>
      <c r="Z34" s="252" t="s">
        <v>9</v>
      </c>
      <c r="AA34" s="253"/>
      <c r="AB34" s="253"/>
      <c r="AC34" s="253"/>
      <c r="AD34" s="253"/>
      <c r="AE34" s="253"/>
      <c r="AF34" s="254"/>
    </row>
    <row r="35" spans="1:32" ht="15" customHeight="1" thickBot="1" x14ac:dyDescent="0.25">
      <c r="A35" s="39" t="s">
        <v>1</v>
      </c>
      <c r="B35" s="26" t="s">
        <v>2</v>
      </c>
      <c r="C35" s="27" t="s">
        <v>0</v>
      </c>
      <c r="D35" s="27" t="s">
        <v>3</v>
      </c>
      <c r="E35" s="27" t="s">
        <v>4</v>
      </c>
      <c r="F35" s="27" t="s">
        <v>5</v>
      </c>
      <c r="G35" s="92" t="s">
        <v>6</v>
      </c>
      <c r="I35" s="39" t="s">
        <v>1</v>
      </c>
      <c r="J35" s="26" t="s">
        <v>2</v>
      </c>
      <c r="K35" s="27" t="s">
        <v>0</v>
      </c>
      <c r="L35" s="27" t="s">
        <v>3</v>
      </c>
      <c r="M35" s="27" t="s">
        <v>4</v>
      </c>
      <c r="N35" s="27" t="s">
        <v>5</v>
      </c>
      <c r="O35" s="92" t="s">
        <v>6</v>
      </c>
      <c r="Q35" s="45"/>
      <c r="R35" s="170" t="s">
        <v>1</v>
      </c>
      <c r="S35" s="171" t="s">
        <v>2</v>
      </c>
      <c r="T35" s="172" t="s">
        <v>0</v>
      </c>
      <c r="U35" s="172" t="s">
        <v>3</v>
      </c>
      <c r="V35" s="172" t="s">
        <v>4</v>
      </c>
      <c r="W35" s="172" t="s">
        <v>5</v>
      </c>
      <c r="X35" s="173" t="s">
        <v>6</v>
      </c>
      <c r="Y35" s="2"/>
      <c r="Z35" s="39" t="s">
        <v>1</v>
      </c>
      <c r="AA35" s="26" t="s">
        <v>2</v>
      </c>
      <c r="AB35" s="27" t="s">
        <v>0</v>
      </c>
      <c r="AC35" s="27" t="s">
        <v>3</v>
      </c>
      <c r="AD35" s="27" t="s">
        <v>4</v>
      </c>
      <c r="AE35" s="27" t="s">
        <v>5</v>
      </c>
      <c r="AF35" s="92" t="s">
        <v>6</v>
      </c>
    </row>
    <row r="36" spans="1:32" s="2" customFormat="1" ht="23.1" customHeight="1" x14ac:dyDescent="0.2">
      <c r="A36" s="104" t="s">
        <v>436</v>
      </c>
      <c r="B36" s="100" t="s">
        <v>92</v>
      </c>
      <c r="C36" s="96">
        <v>3</v>
      </c>
      <c r="D36" s="96">
        <v>0</v>
      </c>
      <c r="E36" s="96">
        <v>0</v>
      </c>
      <c r="F36" s="96">
        <v>3</v>
      </c>
      <c r="G36" s="108">
        <v>6</v>
      </c>
      <c r="H36" s="1"/>
      <c r="I36" s="104" t="s">
        <v>161</v>
      </c>
      <c r="J36" s="100" t="s">
        <v>305</v>
      </c>
      <c r="K36" s="96">
        <v>2</v>
      </c>
      <c r="L36" s="96">
        <v>0</v>
      </c>
      <c r="M36" s="96">
        <v>2</v>
      </c>
      <c r="N36" s="96">
        <v>3</v>
      </c>
      <c r="O36" s="108">
        <v>5</v>
      </c>
      <c r="Q36" s="151" t="s">
        <v>22</v>
      </c>
      <c r="R36" s="93" t="s">
        <v>94</v>
      </c>
      <c r="S36" s="94" t="s">
        <v>306</v>
      </c>
      <c r="T36" s="96">
        <v>2</v>
      </c>
      <c r="U36" s="96">
        <v>2</v>
      </c>
      <c r="V36" s="96">
        <v>0</v>
      </c>
      <c r="W36" s="96">
        <v>3</v>
      </c>
      <c r="X36" s="108">
        <v>5</v>
      </c>
      <c r="Y36" s="3"/>
      <c r="Z36" s="93" t="s">
        <v>94</v>
      </c>
      <c r="AA36" s="94" t="s">
        <v>306</v>
      </c>
      <c r="AB36" s="96">
        <v>2</v>
      </c>
      <c r="AC36" s="96">
        <v>2</v>
      </c>
      <c r="AD36" s="96">
        <v>0</v>
      </c>
      <c r="AE36" s="96">
        <v>3</v>
      </c>
      <c r="AF36" s="108">
        <v>5</v>
      </c>
    </row>
    <row r="37" spans="1:32" ht="15" customHeight="1" x14ac:dyDescent="0.2">
      <c r="A37" s="93" t="s">
        <v>437</v>
      </c>
      <c r="B37" s="94" t="s">
        <v>438</v>
      </c>
      <c r="C37" s="96">
        <v>2</v>
      </c>
      <c r="D37" s="96">
        <v>0</v>
      </c>
      <c r="E37" s="96">
        <v>2</v>
      </c>
      <c r="F37" s="96">
        <v>3</v>
      </c>
      <c r="G37" s="108">
        <v>4</v>
      </c>
      <c r="I37" s="93" t="s">
        <v>94</v>
      </c>
      <c r="J37" s="94" t="s">
        <v>306</v>
      </c>
      <c r="K37" s="96">
        <v>2</v>
      </c>
      <c r="L37" s="96">
        <v>2</v>
      </c>
      <c r="M37" s="96">
        <v>0</v>
      </c>
      <c r="N37" s="96">
        <v>3</v>
      </c>
      <c r="O37" s="108">
        <v>5</v>
      </c>
      <c r="Q37" s="151" t="s">
        <v>22</v>
      </c>
      <c r="R37" s="101" t="s">
        <v>160</v>
      </c>
      <c r="S37" s="102" t="s">
        <v>307</v>
      </c>
      <c r="T37" s="144">
        <v>3</v>
      </c>
      <c r="U37" s="144">
        <v>0</v>
      </c>
      <c r="V37" s="144">
        <v>2</v>
      </c>
      <c r="W37" s="144">
        <v>4</v>
      </c>
      <c r="X37" s="145">
        <v>6</v>
      </c>
      <c r="Z37" s="101" t="s">
        <v>160</v>
      </c>
      <c r="AA37" s="102" t="s">
        <v>307</v>
      </c>
      <c r="AB37" s="144">
        <v>3</v>
      </c>
      <c r="AC37" s="144">
        <v>0</v>
      </c>
      <c r="AD37" s="144">
        <v>2</v>
      </c>
      <c r="AE37" s="144">
        <v>4</v>
      </c>
      <c r="AF37" s="145">
        <v>6</v>
      </c>
    </row>
    <row r="38" spans="1:32" ht="15" customHeight="1" x14ac:dyDescent="0.2">
      <c r="A38" s="101" t="s">
        <v>161</v>
      </c>
      <c r="B38" s="102" t="s">
        <v>305</v>
      </c>
      <c r="C38" s="144">
        <v>2</v>
      </c>
      <c r="D38" s="144">
        <v>0</v>
      </c>
      <c r="E38" s="144">
        <v>2</v>
      </c>
      <c r="F38" s="144">
        <v>3</v>
      </c>
      <c r="G38" s="145">
        <v>5</v>
      </c>
      <c r="I38" s="101" t="s">
        <v>160</v>
      </c>
      <c r="J38" s="102" t="s">
        <v>307</v>
      </c>
      <c r="K38" s="144">
        <v>3</v>
      </c>
      <c r="L38" s="144">
        <v>0</v>
      </c>
      <c r="M38" s="144">
        <v>2</v>
      </c>
      <c r="N38" s="144">
        <v>4</v>
      </c>
      <c r="O38" s="145">
        <v>6</v>
      </c>
      <c r="Q38" s="150"/>
      <c r="R38" s="258" t="s">
        <v>24</v>
      </c>
      <c r="S38" s="259"/>
      <c r="T38" s="112">
        <f>SUM(T36:T37)</f>
        <v>5</v>
      </c>
      <c r="U38" s="112">
        <f>SUM(U36:U37)</f>
        <v>2</v>
      </c>
      <c r="V38" s="112">
        <f>SUM(V36:V37)</f>
        <v>2</v>
      </c>
      <c r="W38" s="112">
        <f>SUM(W36:W37)</f>
        <v>7</v>
      </c>
      <c r="X38" s="67">
        <f>SUM(X36:X37)</f>
        <v>11</v>
      </c>
      <c r="Z38" s="40"/>
      <c r="AA38" s="34"/>
      <c r="AB38" s="86"/>
      <c r="AC38" s="86"/>
      <c r="AD38" s="86"/>
      <c r="AE38" s="86"/>
      <c r="AF38" s="91"/>
    </row>
    <row r="39" spans="1:32" ht="15" customHeight="1" x14ac:dyDescent="0.2">
      <c r="A39" s="101" t="s">
        <v>439</v>
      </c>
      <c r="B39" s="102" t="s">
        <v>40</v>
      </c>
      <c r="C39" s="144">
        <v>3</v>
      </c>
      <c r="D39" s="144">
        <v>0</v>
      </c>
      <c r="E39" s="144">
        <v>0</v>
      </c>
      <c r="F39" s="144">
        <v>3</v>
      </c>
      <c r="G39" s="145">
        <v>4</v>
      </c>
      <c r="I39" s="101" t="s">
        <v>112</v>
      </c>
      <c r="J39" s="102" t="s">
        <v>186</v>
      </c>
      <c r="K39" s="144">
        <v>2</v>
      </c>
      <c r="L39" s="144">
        <v>2</v>
      </c>
      <c r="M39" s="144">
        <v>0</v>
      </c>
      <c r="N39" s="144">
        <v>3</v>
      </c>
      <c r="O39" s="145">
        <v>5</v>
      </c>
      <c r="Q39" s="151" t="s">
        <v>23</v>
      </c>
      <c r="R39" s="104" t="s">
        <v>161</v>
      </c>
      <c r="S39" s="100" t="s">
        <v>305</v>
      </c>
      <c r="T39" s="96">
        <v>2</v>
      </c>
      <c r="U39" s="96">
        <v>0</v>
      </c>
      <c r="V39" s="96">
        <v>2</v>
      </c>
      <c r="W39" s="96">
        <v>3</v>
      </c>
      <c r="X39" s="108">
        <v>5</v>
      </c>
      <c r="Z39" s="40"/>
      <c r="AA39" s="34"/>
      <c r="AB39" s="86"/>
      <c r="AC39" s="86"/>
      <c r="AD39" s="86"/>
      <c r="AE39" s="86"/>
      <c r="AF39" s="91"/>
    </row>
    <row r="40" spans="1:32" ht="15" customHeight="1" x14ac:dyDescent="0.2">
      <c r="A40" s="101" t="s">
        <v>112</v>
      </c>
      <c r="B40" s="103" t="s">
        <v>186</v>
      </c>
      <c r="C40" s="95">
        <v>2</v>
      </c>
      <c r="D40" s="95">
        <v>2</v>
      </c>
      <c r="E40" s="95">
        <v>0</v>
      </c>
      <c r="F40" s="95">
        <v>3</v>
      </c>
      <c r="G40" s="110">
        <v>5</v>
      </c>
      <c r="I40" s="101" t="s">
        <v>156</v>
      </c>
      <c r="J40" s="103" t="s">
        <v>30</v>
      </c>
      <c r="K40" s="95">
        <v>2</v>
      </c>
      <c r="L40" s="95">
        <v>0</v>
      </c>
      <c r="M40" s="95">
        <v>0</v>
      </c>
      <c r="N40" s="95">
        <v>2</v>
      </c>
      <c r="O40" s="110">
        <v>3</v>
      </c>
      <c r="Q40" s="151" t="s">
        <v>23</v>
      </c>
      <c r="R40" s="101" t="s">
        <v>112</v>
      </c>
      <c r="S40" s="102" t="s">
        <v>186</v>
      </c>
      <c r="T40" s="144">
        <v>2</v>
      </c>
      <c r="U40" s="144">
        <v>2</v>
      </c>
      <c r="V40" s="144">
        <v>0</v>
      </c>
      <c r="W40" s="144">
        <v>3</v>
      </c>
      <c r="X40" s="145">
        <v>5</v>
      </c>
      <c r="Z40" s="40"/>
      <c r="AA40" s="34"/>
      <c r="AB40" s="86"/>
      <c r="AC40" s="86"/>
      <c r="AD40" s="86"/>
      <c r="AE40" s="86"/>
      <c r="AF40" s="91"/>
    </row>
    <row r="41" spans="1:32" x14ac:dyDescent="0.2">
      <c r="A41" s="105" t="s">
        <v>308</v>
      </c>
      <c r="B41" s="106" t="s">
        <v>140</v>
      </c>
      <c r="C41" s="95">
        <v>2</v>
      </c>
      <c r="D41" s="95">
        <v>0</v>
      </c>
      <c r="E41" s="95">
        <v>0</v>
      </c>
      <c r="F41" s="95">
        <v>2</v>
      </c>
      <c r="G41" s="110">
        <v>2</v>
      </c>
      <c r="I41" s="105" t="s">
        <v>308</v>
      </c>
      <c r="J41" s="106" t="s">
        <v>140</v>
      </c>
      <c r="K41" s="95">
        <v>2</v>
      </c>
      <c r="L41" s="95">
        <v>0</v>
      </c>
      <c r="M41" s="95">
        <v>0</v>
      </c>
      <c r="N41" s="95">
        <v>2</v>
      </c>
      <c r="O41" s="110">
        <v>2</v>
      </c>
      <c r="Q41" s="151" t="s">
        <v>23</v>
      </c>
      <c r="R41" s="105" t="s">
        <v>308</v>
      </c>
      <c r="S41" s="106" t="s">
        <v>140</v>
      </c>
      <c r="T41" s="95">
        <v>2</v>
      </c>
      <c r="U41" s="95">
        <v>0</v>
      </c>
      <c r="V41" s="95">
        <v>0</v>
      </c>
      <c r="W41" s="95">
        <v>2</v>
      </c>
      <c r="X41" s="110">
        <v>2</v>
      </c>
      <c r="Z41" s="40"/>
      <c r="AA41" s="34"/>
      <c r="AB41" s="86"/>
      <c r="AC41" s="86"/>
      <c r="AD41" s="86"/>
      <c r="AE41" s="86"/>
      <c r="AF41" s="91"/>
    </row>
    <row r="42" spans="1:32" ht="26.25" thickBot="1" x14ac:dyDescent="0.25">
      <c r="A42" s="104" t="s">
        <v>309</v>
      </c>
      <c r="B42" s="100" t="s">
        <v>295</v>
      </c>
      <c r="C42" s="96">
        <v>2</v>
      </c>
      <c r="D42" s="96">
        <v>0</v>
      </c>
      <c r="E42" s="96">
        <v>0</v>
      </c>
      <c r="F42" s="96">
        <v>2</v>
      </c>
      <c r="G42" s="108">
        <v>2</v>
      </c>
      <c r="I42" s="107" t="s">
        <v>309</v>
      </c>
      <c r="J42" s="97" t="s">
        <v>294</v>
      </c>
      <c r="K42" s="98">
        <v>2</v>
      </c>
      <c r="L42" s="98">
        <v>0</v>
      </c>
      <c r="M42" s="98">
        <v>0</v>
      </c>
      <c r="N42" s="98">
        <v>2</v>
      </c>
      <c r="O42" s="146">
        <v>2</v>
      </c>
      <c r="Q42" s="151" t="s">
        <v>23</v>
      </c>
      <c r="R42" s="107" t="s">
        <v>309</v>
      </c>
      <c r="S42" s="97" t="s">
        <v>294</v>
      </c>
      <c r="T42" s="98">
        <v>2</v>
      </c>
      <c r="U42" s="98">
        <v>0</v>
      </c>
      <c r="V42" s="98">
        <v>0</v>
      </c>
      <c r="W42" s="98">
        <v>2</v>
      </c>
      <c r="X42" s="146">
        <v>2</v>
      </c>
      <c r="Z42" s="40"/>
      <c r="AA42" s="34"/>
      <c r="AB42" s="86"/>
      <c r="AC42" s="86"/>
      <c r="AD42" s="86"/>
      <c r="AE42" s="86"/>
      <c r="AF42" s="91"/>
    </row>
    <row r="43" spans="1:32" ht="13.5" customHeight="1" thickBot="1" x14ac:dyDescent="0.25">
      <c r="A43" s="104" t="s">
        <v>76</v>
      </c>
      <c r="B43" s="100" t="s">
        <v>30</v>
      </c>
      <c r="C43" s="96">
        <v>2</v>
      </c>
      <c r="D43" s="96">
        <v>0</v>
      </c>
      <c r="E43" s="96">
        <v>0</v>
      </c>
      <c r="F43" s="96">
        <v>2</v>
      </c>
      <c r="G43" s="108">
        <v>3</v>
      </c>
      <c r="I43" s="248" t="s">
        <v>26</v>
      </c>
      <c r="J43" s="249"/>
      <c r="K43" s="114">
        <f>SUM(K35:K42)</f>
        <v>15</v>
      </c>
      <c r="L43" s="114">
        <f>SUM(L35:L42)</f>
        <v>4</v>
      </c>
      <c r="M43" s="114">
        <f>SUM(M35:M42)</f>
        <v>4</v>
      </c>
      <c r="N43" s="114">
        <f>SUM(N35:N42)</f>
        <v>19</v>
      </c>
      <c r="O43" s="115">
        <f>SUM(O35:O42)</f>
        <v>28</v>
      </c>
      <c r="Q43" s="151" t="s">
        <v>23</v>
      </c>
      <c r="R43" s="101" t="s">
        <v>156</v>
      </c>
      <c r="S43" s="103" t="s">
        <v>30</v>
      </c>
      <c r="T43" s="95">
        <v>2</v>
      </c>
      <c r="U43" s="95">
        <v>0</v>
      </c>
      <c r="V43" s="95">
        <v>0</v>
      </c>
      <c r="W43" s="95">
        <v>2</v>
      </c>
      <c r="X43" s="110">
        <v>3</v>
      </c>
      <c r="Z43" s="40"/>
      <c r="AA43" s="34"/>
      <c r="AB43" s="86"/>
      <c r="AC43" s="86"/>
      <c r="AD43" s="86"/>
      <c r="AE43" s="86"/>
      <c r="AF43" s="91"/>
    </row>
    <row r="44" spans="1:32" ht="15" customHeight="1" thickBot="1" x14ac:dyDescent="0.25">
      <c r="A44" s="248" t="s">
        <v>26</v>
      </c>
      <c r="B44" s="249"/>
      <c r="C44" s="114">
        <f>SUM(C36:C43)</f>
        <v>18</v>
      </c>
      <c r="D44" s="114">
        <f>SUM(D36:D43)</f>
        <v>2</v>
      </c>
      <c r="E44" s="114">
        <f>SUM(E36:E43)</f>
        <v>4</v>
      </c>
      <c r="F44" s="114">
        <f>SUM(F36:F43)</f>
        <v>21</v>
      </c>
      <c r="G44" s="115">
        <f>SUM(G36:G43)</f>
        <v>31</v>
      </c>
      <c r="I44" s="250"/>
      <c r="J44" s="251"/>
      <c r="K44" s="31"/>
      <c r="L44" s="31"/>
      <c r="M44" s="31"/>
      <c r="N44" s="31"/>
      <c r="O44" s="87"/>
      <c r="Q44" s="152"/>
      <c r="R44" s="258" t="s">
        <v>25</v>
      </c>
      <c r="S44" s="259"/>
      <c r="T44" s="30">
        <f t="shared" ref="T44:W44" si="2">SUM(T39:T43)</f>
        <v>10</v>
      </c>
      <c r="U44" s="30">
        <f t="shared" si="2"/>
        <v>2</v>
      </c>
      <c r="V44" s="30">
        <f t="shared" si="2"/>
        <v>2</v>
      </c>
      <c r="W44" s="30">
        <f t="shared" si="2"/>
        <v>12</v>
      </c>
      <c r="X44" s="67">
        <f>SUM(X39:X43)</f>
        <v>17</v>
      </c>
      <c r="Z44" s="133"/>
      <c r="AA44" s="113"/>
      <c r="AB44" s="82"/>
      <c r="AC44" s="82"/>
      <c r="AD44" s="82"/>
      <c r="AE44" s="82"/>
      <c r="AF44" s="157"/>
    </row>
    <row r="45" spans="1:32" ht="15" customHeight="1" thickBot="1" x14ac:dyDescent="0.25">
      <c r="A45" s="74"/>
      <c r="B45" s="75"/>
      <c r="C45" s="76"/>
      <c r="D45" s="76"/>
      <c r="E45" s="76"/>
      <c r="F45" s="76"/>
      <c r="G45" s="77"/>
      <c r="I45" s="85"/>
      <c r="J45" s="28"/>
      <c r="K45" s="31"/>
      <c r="L45" s="31"/>
      <c r="M45" s="31"/>
      <c r="N45" s="31"/>
      <c r="O45" s="87"/>
      <c r="Q45" s="152"/>
      <c r="R45" s="248" t="s">
        <v>26</v>
      </c>
      <c r="S45" s="249"/>
      <c r="T45" s="116">
        <f>SUM(T38,T44)</f>
        <v>15</v>
      </c>
      <c r="U45" s="116">
        <f>SUM(U38,U44)</f>
        <v>4</v>
      </c>
      <c r="V45" s="116">
        <f>SUM(V38,V44)</f>
        <v>4</v>
      </c>
      <c r="W45" s="116">
        <f>SUM(W38,W44)</f>
        <v>19</v>
      </c>
      <c r="X45" s="117">
        <f>SUM(X38,X44)</f>
        <v>28</v>
      </c>
      <c r="Z45" s="248" t="s">
        <v>26</v>
      </c>
      <c r="AA45" s="249"/>
      <c r="AB45" s="114">
        <f>SUM(AB36:AB42)</f>
        <v>5</v>
      </c>
      <c r="AC45" s="114">
        <f>SUM(AC36:AC42)</f>
        <v>2</v>
      </c>
      <c r="AD45" s="114">
        <f>SUM(AD36:AD42)</f>
        <v>2</v>
      </c>
      <c r="AE45" s="114">
        <f>SUM(AE36:AE42)</f>
        <v>7</v>
      </c>
      <c r="AF45" s="115">
        <f>SUM(AF36:AF42)</f>
        <v>11</v>
      </c>
    </row>
    <row r="46" spans="1:32" ht="15" customHeight="1" x14ac:dyDescent="0.2">
      <c r="A46" s="74"/>
      <c r="B46" s="75"/>
      <c r="C46" s="76"/>
      <c r="D46" s="76"/>
      <c r="E46" s="76"/>
      <c r="F46" s="76"/>
      <c r="G46" s="77"/>
      <c r="I46" s="85"/>
      <c r="J46" s="28"/>
      <c r="K46" s="31"/>
      <c r="L46" s="31"/>
      <c r="M46" s="31"/>
      <c r="N46" s="31"/>
      <c r="O46" s="87"/>
      <c r="Q46" s="17"/>
      <c r="X46" s="13"/>
      <c r="Z46" s="85"/>
      <c r="AA46" s="60"/>
      <c r="AB46" s="31"/>
      <c r="AC46" s="31"/>
      <c r="AD46" s="31"/>
      <c r="AE46" s="31"/>
      <c r="AF46" s="87"/>
    </row>
    <row r="47" spans="1:32" ht="15" customHeight="1" thickBot="1" x14ac:dyDescent="0.25">
      <c r="A47" s="255" t="s">
        <v>10</v>
      </c>
      <c r="B47" s="256"/>
      <c r="C47" s="256"/>
      <c r="D47" s="256"/>
      <c r="E47" s="256"/>
      <c r="F47" s="256"/>
      <c r="G47" s="257"/>
      <c r="I47" s="255" t="s">
        <v>10</v>
      </c>
      <c r="J47" s="256"/>
      <c r="K47" s="256"/>
      <c r="L47" s="256"/>
      <c r="M47" s="256"/>
      <c r="N47" s="256"/>
      <c r="O47" s="257"/>
      <c r="Q47" s="17"/>
      <c r="R47" s="256" t="s">
        <v>10</v>
      </c>
      <c r="S47" s="256"/>
      <c r="T47" s="256"/>
      <c r="U47" s="256"/>
      <c r="V47" s="256"/>
      <c r="W47" s="256"/>
      <c r="X47" s="257"/>
      <c r="Y47" s="2"/>
      <c r="Z47" s="252" t="s">
        <v>10</v>
      </c>
      <c r="AA47" s="253"/>
      <c r="AB47" s="253"/>
      <c r="AC47" s="253"/>
      <c r="AD47" s="253"/>
      <c r="AE47" s="253"/>
      <c r="AF47" s="254"/>
    </row>
    <row r="48" spans="1:32" s="2" customFormat="1" ht="23.1" customHeight="1" thickBot="1" x14ac:dyDescent="0.25">
      <c r="A48" s="39" t="s">
        <v>1</v>
      </c>
      <c r="B48" s="26" t="s">
        <v>2</v>
      </c>
      <c r="C48" s="27" t="s">
        <v>0</v>
      </c>
      <c r="D48" s="27" t="s">
        <v>3</v>
      </c>
      <c r="E48" s="27" t="s">
        <v>4</v>
      </c>
      <c r="F48" s="27" t="s">
        <v>5</v>
      </c>
      <c r="G48" s="92" t="s">
        <v>6</v>
      </c>
      <c r="H48" s="1"/>
      <c r="I48" s="39" t="s">
        <v>1</v>
      </c>
      <c r="J48" s="26" t="s">
        <v>2</v>
      </c>
      <c r="K48" s="27" t="s">
        <v>0</v>
      </c>
      <c r="L48" s="27" t="s">
        <v>3</v>
      </c>
      <c r="M48" s="27" t="s">
        <v>4</v>
      </c>
      <c r="N48" s="27" t="s">
        <v>5</v>
      </c>
      <c r="O48" s="92" t="s">
        <v>6</v>
      </c>
      <c r="Q48" s="45"/>
      <c r="R48" s="170" t="s">
        <v>1</v>
      </c>
      <c r="S48" s="171" t="s">
        <v>2</v>
      </c>
      <c r="T48" s="172" t="s">
        <v>0</v>
      </c>
      <c r="U48" s="172" t="s">
        <v>3</v>
      </c>
      <c r="V48" s="172" t="s">
        <v>4</v>
      </c>
      <c r="W48" s="172" t="s">
        <v>5</v>
      </c>
      <c r="X48" s="173" t="s">
        <v>6</v>
      </c>
      <c r="Y48" s="3"/>
      <c r="Z48" s="39" t="s">
        <v>1</v>
      </c>
      <c r="AA48" s="26" t="s">
        <v>2</v>
      </c>
      <c r="AB48" s="27" t="s">
        <v>0</v>
      </c>
      <c r="AC48" s="27" t="s">
        <v>3</v>
      </c>
      <c r="AD48" s="27" t="s">
        <v>4</v>
      </c>
      <c r="AE48" s="27" t="s">
        <v>5</v>
      </c>
      <c r="AF48" s="92" t="s">
        <v>6</v>
      </c>
    </row>
    <row r="49" spans="1:32" ht="15" customHeight="1" x14ac:dyDescent="0.2">
      <c r="A49" s="104" t="s">
        <v>440</v>
      </c>
      <c r="B49" s="100" t="s">
        <v>93</v>
      </c>
      <c r="C49" s="96">
        <v>3</v>
      </c>
      <c r="D49" s="96">
        <v>0</v>
      </c>
      <c r="E49" s="96">
        <v>0</v>
      </c>
      <c r="F49" s="96">
        <v>3</v>
      </c>
      <c r="G49" s="108">
        <v>6</v>
      </c>
      <c r="I49" s="104" t="s">
        <v>159</v>
      </c>
      <c r="J49" s="100" t="s">
        <v>310</v>
      </c>
      <c r="K49" s="96">
        <v>3</v>
      </c>
      <c r="L49" s="96">
        <v>0</v>
      </c>
      <c r="M49" s="96">
        <v>2</v>
      </c>
      <c r="N49" s="96">
        <v>4</v>
      </c>
      <c r="O49" s="108">
        <v>6</v>
      </c>
      <c r="Q49" s="151" t="s">
        <v>22</v>
      </c>
      <c r="R49" s="104" t="s">
        <v>159</v>
      </c>
      <c r="S49" s="100" t="s">
        <v>310</v>
      </c>
      <c r="T49" s="96">
        <v>3</v>
      </c>
      <c r="U49" s="96">
        <v>0</v>
      </c>
      <c r="V49" s="96">
        <v>2</v>
      </c>
      <c r="W49" s="96">
        <v>4</v>
      </c>
      <c r="X49" s="108">
        <v>6</v>
      </c>
      <c r="Z49" s="104" t="s">
        <v>159</v>
      </c>
      <c r="AA49" s="100" t="s">
        <v>310</v>
      </c>
      <c r="AB49" s="96">
        <v>3</v>
      </c>
      <c r="AC49" s="96">
        <v>0</v>
      </c>
      <c r="AD49" s="96">
        <v>2</v>
      </c>
      <c r="AE49" s="96">
        <v>4</v>
      </c>
      <c r="AF49" s="108">
        <v>6</v>
      </c>
    </row>
    <row r="50" spans="1:32" ht="15" customHeight="1" x14ac:dyDescent="0.2">
      <c r="A50" s="93" t="s">
        <v>441</v>
      </c>
      <c r="B50" s="94" t="s">
        <v>442</v>
      </c>
      <c r="C50" s="96">
        <v>2</v>
      </c>
      <c r="D50" s="96">
        <v>0</v>
      </c>
      <c r="E50" s="96">
        <v>2</v>
      </c>
      <c r="F50" s="96">
        <v>3</v>
      </c>
      <c r="G50" s="108">
        <v>5</v>
      </c>
      <c r="I50" s="93" t="s">
        <v>96</v>
      </c>
      <c r="J50" s="94" t="s">
        <v>311</v>
      </c>
      <c r="K50" s="96">
        <v>3</v>
      </c>
      <c r="L50" s="96">
        <v>0</v>
      </c>
      <c r="M50" s="96">
        <v>2</v>
      </c>
      <c r="N50" s="96">
        <v>4</v>
      </c>
      <c r="O50" s="108">
        <v>6</v>
      </c>
      <c r="Q50" s="151" t="s">
        <v>22</v>
      </c>
      <c r="R50" s="101" t="s">
        <v>158</v>
      </c>
      <c r="S50" s="102" t="s">
        <v>125</v>
      </c>
      <c r="T50" s="144">
        <v>3</v>
      </c>
      <c r="U50" s="144">
        <v>0</v>
      </c>
      <c r="V50" s="144">
        <v>0</v>
      </c>
      <c r="W50" s="144">
        <v>3</v>
      </c>
      <c r="X50" s="145">
        <v>5</v>
      </c>
      <c r="Z50" s="59"/>
      <c r="AA50" s="53"/>
      <c r="AB50" s="54"/>
      <c r="AC50" s="54"/>
      <c r="AD50" s="54"/>
      <c r="AE50" s="54"/>
      <c r="AF50" s="69"/>
    </row>
    <row r="51" spans="1:32" ht="15" customHeight="1" x14ac:dyDescent="0.2">
      <c r="A51" s="101" t="s">
        <v>443</v>
      </c>
      <c r="B51" s="102" t="s">
        <v>444</v>
      </c>
      <c r="C51" s="144">
        <v>2</v>
      </c>
      <c r="D51" s="144">
        <v>0</v>
      </c>
      <c r="E51" s="144">
        <v>2</v>
      </c>
      <c r="F51" s="144">
        <v>3</v>
      </c>
      <c r="G51" s="145">
        <v>4</v>
      </c>
      <c r="I51" s="101" t="s">
        <v>158</v>
      </c>
      <c r="J51" s="102" t="s">
        <v>125</v>
      </c>
      <c r="K51" s="144">
        <v>3</v>
      </c>
      <c r="L51" s="144">
        <v>0</v>
      </c>
      <c r="M51" s="144">
        <v>0</v>
      </c>
      <c r="N51" s="144">
        <v>3</v>
      </c>
      <c r="O51" s="145">
        <v>5</v>
      </c>
      <c r="Q51" s="151" t="s">
        <v>22</v>
      </c>
      <c r="R51" s="107" t="s">
        <v>171</v>
      </c>
      <c r="S51" s="97" t="s">
        <v>190</v>
      </c>
      <c r="T51" s="98">
        <v>0</v>
      </c>
      <c r="U51" s="98">
        <v>0</v>
      </c>
      <c r="V51" s="98">
        <v>0</v>
      </c>
      <c r="W51" s="98">
        <v>0</v>
      </c>
      <c r="X51" s="146">
        <v>5</v>
      </c>
      <c r="Z51" s="40"/>
      <c r="AA51" s="34"/>
      <c r="AB51" s="86"/>
      <c r="AC51" s="86"/>
      <c r="AD51" s="86"/>
      <c r="AE51" s="86"/>
      <c r="AF51" s="91"/>
    </row>
    <row r="52" spans="1:32" x14ac:dyDescent="0.2">
      <c r="A52" s="101" t="s">
        <v>150</v>
      </c>
      <c r="B52" s="102" t="s">
        <v>55</v>
      </c>
      <c r="C52" s="144">
        <v>3</v>
      </c>
      <c r="D52" s="144">
        <v>0</v>
      </c>
      <c r="E52" s="144">
        <v>0</v>
      </c>
      <c r="F52" s="144">
        <v>3</v>
      </c>
      <c r="G52" s="145">
        <v>5</v>
      </c>
      <c r="I52" s="101" t="s">
        <v>150</v>
      </c>
      <c r="J52" s="102" t="s">
        <v>55</v>
      </c>
      <c r="K52" s="144">
        <v>3</v>
      </c>
      <c r="L52" s="144">
        <v>0</v>
      </c>
      <c r="M52" s="144">
        <v>0</v>
      </c>
      <c r="N52" s="144">
        <v>3</v>
      </c>
      <c r="O52" s="145">
        <v>5</v>
      </c>
      <c r="Q52" s="150"/>
      <c r="R52" s="258" t="s">
        <v>24</v>
      </c>
      <c r="S52" s="259"/>
      <c r="T52" s="112">
        <f>SUM(T49:T51)</f>
        <v>6</v>
      </c>
      <c r="U52" s="112">
        <f>SUM(U49:U51)</f>
        <v>0</v>
      </c>
      <c r="V52" s="112">
        <f>SUM(V49:V51)</f>
        <v>2</v>
      </c>
      <c r="W52" s="112">
        <f>SUM(W49:W51)</f>
        <v>7</v>
      </c>
      <c r="X52" s="67">
        <f>SUM(X49:X51)</f>
        <v>16</v>
      </c>
      <c r="Z52" s="40"/>
      <c r="AA52" s="34"/>
      <c r="AB52" s="86"/>
      <c r="AC52" s="86"/>
      <c r="AD52" s="86"/>
      <c r="AE52" s="86"/>
      <c r="AF52" s="91"/>
    </row>
    <row r="53" spans="1:32" ht="15" customHeight="1" x14ac:dyDescent="0.2">
      <c r="A53" s="101" t="s">
        <v>312</v>
      </c>
      <c r="B53" s="103" t="s">
        <v>122</v>
      </c>
      <c r="C53" s="95">
        <v>2</v>
      </c>
      <c r="D53" s="95">
        <v>0</v>
      </c>
      <c r="E53" s="95">
        <v>0</v>
      </c>
      <c r="F53" s="95">
        <v>2</v>
      </c>
      <c r="G53" s="110">
        <v>2</v>
      </c>
      <c r="I53" s="101" t="s">
        <v>312</v>
      </c>
      <c r="J53" s="103" t="s">
        <v>122</v>
      </c>
      <c r="K53" s="95">
        <v>2</v>
      </c>
      <c r="L53" s="95">
        <v>0</v>
      </c>
      <c r="M53" s="95">
        <v>0</v>
      </c>
      <c r="N53" s="95">
        <v>2</v>
      </c>
      <c r="O53" s="110">
        <v>2</v>
      </c>
      <c r="Q53" s="151" t="s">
        <v>23</v>
      </c>
      <c r="R53" s="93" t="s">
        <v>96</v>
      </c>
      <c r="S53" s="94" t="s">
        <v>311</v>
      </c>
      <c r="T53" s="96">
        <v>3</v>
      </c>
      <c r="U53" s="96">
        <v>0</v>
      </c>
      <c r="V53" s="96">
        <v>2</v>
      </c>
      <c r="W53" s="96">
        <v>4</v>
      </c>
      <c r="X53" s="108">
        <v>6</v>
      </c>
      <c r="Z53" s="40"/>
      <c r="AA53" s="34"/>
      <c r="AB53" s="86"/>
      <c r="AC53" s="86"/>
      <c r="AD53" s="86"/>
      <c r="AE53" s="86"/>
      <c r="AF53" s="91"/>
    </row>
    <row r="54" spans="1:32" ht="17.25" customHeight="1" x14ac:dyDescent="0.2">
      <c r="A54" s="105" t="s">
        <v>313</v>
      </c>
      <c r="B54" s="106" t="s">
        <v>297</v>
      </c>
      <c r="C54" s="95">
        <v>2</v>
      </c>
      <c r="D54" s="95">
        <v>0</v>
      </c>
      <c r="E54" s="95">
        <v>0</v>
      </c>
      <c r="F54" s="95">
        <v>2</v>
      </c>
      <c r="G54" s="110">
        <v>2</v>
      </c>
      <c r="I54" s="105" t="s">
        <v>313</v>
      </c>
      <c r="J54" s="106" t="s">
        <v>296</v>
      </c>
      <c r="K54" s="95">
        <v>2</v>
      </c>
      <c r="L54" s="95">
        <v>0</v>
      </c>
      <c r="M54" s="95">
        <v>0</v>
      </c>
      <c r="N54" s="95">
        <v>2</v>
      </c>
      <c r="O54" s="110">
        <v>2</v>
      </c>
      <c r="Q54" s="151" t="s">
        <v>23</v>
      </c>
      <c r="R54" s="101" t="s">
        <v>150</v>
      </c>
      <c r="S54" s="102" t="s">
        <v>55</v>
      </c>
      <c r="T54" s="144">
        <v>3</v>
      </c>
      <c r="U54" s="144">
        <v>0</v>
      </c>
      <c r="V54" s="144">
        <v>0</v>
      </c>
      <c r="W54" s="144">
        <v>3</v>
      </c>
      <c r="X54" s="145">
        <v>5</v>
      </c>
      <c r="Z54" s="40"/>
      <c r="AA54" s="34"/>
      <c r="AB54" s="86"/>
      <c r="AC54" s="86"/>
      <c r="AD54" s="86"/>
      <c r="AE54" s="86"/>
      <c r="AF54" s="91"/>
    </row>
    <row r="55" spans="1:32" ht="15" customHeight="1" thickBot="1" x14ac:dyDescent="0.25">
      <c r="A55" s="104" t="s">
        <v>445</v>
      </c>
      <c r="B55" s="100" t="s">
        <v>190</v>
      </c>
      <c r="C55" s="96">
        <v>0</v>
      </c>
      <c r="D55" s="96">
        <v>0</v>
      </c>
      <c r="E55" s="96">
        <v>0</v>
      </c>
      <c r="F55" s="96">
        <v>0</v>
      </c>
      <c r="G55" s="108">
        <v>5</v>
      </c>
      <c r="I55" s="107" t="s">
        <v>171</v>
      </c>
      <c r="J55" s="97" t="s">
        <v>190</v>
      </c>
      <c r="K55" s="98">
        <v>0</v>
      </c>
      <c r="L55" s="98">
        <v>0</v>
      </c>
      <c r="M55" s="98">
        <v>0</v>
      </c>
      <c r="N55" s="98">
        <v>0</v>
      </c>
      <c r="O55" s="146">
        <v>5</v>
      </c>
      <c r="Q55" s="151" t="s">
        <v>23</v>
      </c>
      <c r="R55" s="101" t="s">
        <v>312</v>
      </c>
      <c r="S55" s="103" t="s">
        <v>122</v>
      </c>
      <c r="T55" s="95">
        <v>2</v>
      </c>
      <c r="U55" s="95">
        <v>0</v>
      </c>
      <c r="V55" s="95">
        <v>0</v>
      </c>
      <c r="W55" s="95">
        <v>2</v>
      </c>
      <c r="X55" s="110">
        <v>2</v>
      </c>
      <c r="Z55" s="40"/>
      <c r="AA55" s="34"/>
      <c r="AB55" s="86"/>
      <c r="AC55" s="86"/>
      <c r="AD55" s="86"/>
      <c r="AE55" s="86"/>
      <c r="AF55" s="91"/>
    </row>
    <row r="56" spans="1:32" ht="15.75" customHeight="1" thickBot="1" x14ac:dyDescent="0.25">
      <c r="A56" s="248" t="s">
        <v>26</v>
      </c>
      <c r="B56" s="249"/>
      <c r="C56" s="166">
        <f>SUM(C49:C55)</f>
        <v>14</v>
      </c>
      <c r="D56" s="168">
        <f>SUM(D49:D55)</f>
        <v>0</v>
      </c>
      <c r="E56" s="166">
        <f>SUM(E49:E55)</f>
        <v>4</v>
      </c>
      <c r="F56" s="168">
        <f>SUM(F49:F55)</f>
        <v>16</v>
      </c>
      <c r="G56" s="167">
        <f>SUM(G49:G55)</f>
        <v>29</v>
      </c>
      <c r="I56" s="248" t="s">
        <v>26</v>
      </c>
      <c r="J56" s="249"/>
      <c r="K56" s="114">
        <f>SUM(K48:K55)</f>
        <v>16</v>
      </c>
      <c r="L56" s="114">
        <f>SUM(L48:L55)</f>
        <v>0</v>
      </c>
      <c r="M56" s="114">
        <f>SUM(M48:M55)</f>
        <v>4</v>
      </c>
      <c r="N56" s="114">
        <f>SUM(N48:N55)</f>
        <v>18</v>
      </c>
      <c r="O56" s="115">
        <f>SUM(O48:O55)</f>
        <v>31</v>
      </c>
      <c r="Q56" s="151" t="s">
        <v>23</v>
      </c>
      <c r="R56" s="105" t="s">
        <v>313</v>
      </c>
      <c r="S56" s="106" t="s">
        <v>296</v>
      </c>
      <c r="T56" s="95">
        <v>2</v>
      </c>
      <c r="U56" s="95">
        <v>0</v>
      </c>
      <c r="V56" s="95">
        <v>0</v>
      </c>
      <c r="W56" s="95">
        <v>2</v>
      </c>
      <c r="X56" s="110">
        <v>2</v>
      </c>
      <c r="Z56" s="40"/>
      <c r="AA56" s="34"/>
      <c r="AB56" s="86"/>
      <c r="AC56" s="86"/>
      <c r="AD56" s="86"/>
      <c r="AE56" s="86"/>
      <c r="AF56" s="91"/>
    </row>
    <row r="57" spans="1:32" ht="15" customHeight="1" thickBot="1" x14ac:dyDescent="0.25">
      <c r="A57" s="78"/>
      <c r="B57" s="79"/>
      <c r="C57" s="79"/>
      <c r="D57" s="79"/>
      <c r="E57" s="79"/>
      <c r="F57" s="79"/>
      <c r="G57" s="80"/>
      <c r="I57" s="17"/>
      <c r="O57" s="16"/>
      <c r="Q57" s="17"/>
      <c r="R57" s="258" t="s">
        <v>25</v>
      </c>
      <c r="S57" s="259"/>
      <c r="T57" s="30">
        <f t="shared" ref="T57:W57" si="3">SUM(T53:T56)</f>
        <v>10</v>
      </c>
      <c r="U57" s="30">
        <f t="shared" si="3"/>
        <v>0</v>
      </c>
      <c r="V57" s="30">
        <f t="shared" si="3"/>
        <v>2</v>
      </c>
      <c r="W57" s="30">
        <f t="shared" si="3"/>
        <v>11</v>
      </c>
      <c r="X57" s="67">
        <f>SUM(X53:X56)</f>
        <v>15</v>
      </c>
      <c r="Z57" s="133"/>
      <c r="AA57" s="113"/>
      <c r="AB57" s="82"/>
      <c r="AC57" s="82"/>
      <c r="AD57" s="82"/>
      <c r="AE57" s="82"/>
      <c r="AF57" s="157"/>
    </row>
    <row r="58" spans="1:32" ht="13.5" customHeight="1" thickBot="1" x14ac:dyDescent="0.25">
      <c r="A58" s="78"/>
      <c r="B58" s="79"/>
      <c r="C58" s="79"/>
      <c r="D58" s="79"/>
      <c r="E58" s="79"/>
      <c r="F58" s="79"/>
      <c r="G58" s="80"/>
      <c r="I58" s="17"/>
      <c r="O58" s="16"/>
      <c r="Q58" s="17"/>
      <c r="R58" s="248" t="s">
        <v>26</v>
      </c>
      <c r="S58" s="249"/>
      <c r="T58" s="116">
        <f>SUM(T52,T57)</f>
        <v>16</v>
      </c>
      <c r="U58" s="116">
        <f>SUM(U52,U57)</f>
        <v>0</v>
      </c>
      <c r="V58" s="116">
        <f>SUM(V52,V57)</f>
        <v>4</v>
      </c>
      <c r="W58" s="116">
        <f>SUM(W52,W57)</f>
        <v>18</v>
      </c>
      <c r="X58" s="117">
        <f>SUM(X52,X57)</f>
        <v>31</v>
      </c>
      <c r="Z58" s="248" t="s">
        <v>26</v>
      </c>
      <c r="AA58" s="249"/>
      <c r="AB58" s="114">
        <f>SUM(AB49:AB56)</f>
        <v>3</v>
      </c>
      <c r="AC58" s="114">
        <f>SUM(AC49:AC56)</f>
        <v>0</v>
      </c>
      <c r="AD58" s="114">
        <f>SUM(AD49:AD56)</f>
        <v>2</v>
      </c>
      <c r="AE58" s="114">
        <f>SUM(AE49:AE56)</f>
        <v>4</v>
      </c>
      <c r="AF58" s="115">
        <f>SUM(AF49:AF56)</f>
        <v>6</v>
      </c>
    </row>
    <row r="59" spans="1:32" ht="15" customHeight="1" x14ac:dyDescent="0.2">
      <c r="A59" s="78"/>
      <c r="B59" s="79"/>
      <c r="C59" s="79"/>
      <c r="D59" s="79"/>
      <c r="E59" s="79"/>
      <c r="F59" s="79"/>
      <c r="G59" s="80"/>
      <c r="I59" s="17"/>
      <c r="O59" s="16"/>
      <c r="Q59" s="17"/>
      <c r="R59" s="28"/>
      <c r="S59" s="28"/>
      <c r="T59" s="31"/>
      <c r="U59" s="31"/>
      <c r="V59" s="31"/>
      <c r="W59" s="31"/>
      <c r="X59" s="87"/>
      <c r="Z59" s="46"/>
      <c r="AA59" s="37"/>
      <c r="AB59" s="38"/>
      <c r="AC59" s="38"/>
      <c r="AD59" s="38"/>
      <c r="AE59" s="38"/>
      <c r="AF59" s="44"/>
    </row>
    <row r="60" spans="1:32" ht="15" customHeight="1" thickBot="1" x14ac:dyDescent="0.25">
      <c r="A60" s="255" t="s">
        <v>11</v>
      </c>
      <c r="B60" s="256"/>
      <c r="C60" s="256"/>
      <c r="D60" s="256"/>
      <c r="E60" s="256"/>
      <c r="F60" s="256"/>
      <c r="G60" s="257"/>
      <c r="I60" s="255" t="s">
        <v>11</v>
      </c>
      <c r="J60" s="256"/>
      <c r="K60" s="256"/>
      <c r="L60" s="256"/>
      <c r="M60" s="256"/>
      <c r="N60" s="256"/>
      <c r="O60" s="257"/>
      <c r="Q60" s="17"/>
      <c r="R60" s="256" t="s">
        <v>11</v>
      </c>
      <c r="S60" s="256"/>
      <c r="T60" s="256"/>
      <c r="U60" s="256"/>
      <c r="V60" s="256"/>
      <c r="W60" s="256"/>
      <c r="X60" s="257"/>
      <c r="Z60" s="252" t="s">
        <v>11</v>
      </c>
      <c r="AA60" s="253"/>
      <c r="AB60" s="253"/>
      <c r="AC60" s="253"/>
      <c r="AD60" s="253"/>
      <c r="AE60" s="253"/>
      <c r="AF60" s="254"/>
    </row>
    <row r="61" spans="1:32" ht="15" customHeight="1" thickBot="1" x14ac:dyDescent="0.25">
      <c r="A61" s="39" t="s">
        <v>1</v>
      </c>
      <c r="B61" s="26" t="s">
        <v>2</v>
      </c>
      <c r="C61" s="27" t="s">
        <v>0</v>
      </c>
      <c r="D61" s="27" t="s">
        <v>3</v>
      </c>
      <c r="E61" s="27" t="s">
        <v>4</v>
      </c>
      <c r="F61" s="27" t="s">
        <v>5</v>
      </c>
      <c r="G61" s="92" t="s">
        <v>6</v>
      </c>
      <c r="I61" s="39" t="s">
        <v>1</v>
      </c>
      <c r="J61" s="26" t="s">
        <v>2</v>
      </c>
      <c r="K61" s="27" t="s">
        <v>0</v>
      </c>
      <c r="L61" s="27" t="s">
        <v>3</v>
      </c>
      <c r="M61" s="27" t="s">
        <v>4</v>
      </c>
      <c r="N61" s="27" t="s">
        <v>5</v>
      </c>
      <c r="O61" s="92" t="s">
        <v>6</v>
      </c>
      <c r="Q61" s="17"/>
      <c r="R61" s="170" t="s">
        <v>1</v>
      </c>
      <c r="S61" s="171" t="s">
        <v>2</v>
      </c>
      <c r="T61" s="172" t="s">
        <v>0</v>
      </c>
      <c r="U61" s="172" t="s">
        <v>3</v>
      </c>
      <c r="V61" s="172" t="s">
        <v>4</v>
      </c>
      <c r="W61" s="172" t="s">
        <v>5</v>
      </c>
      <c r="X61" s="173" t="s">
        <v>6</v>
      </c>
      <c r="Y61" s="2"/>
      <c r="Z61" s="39" t="s">
        <v>1</v>
      </c>
      <c r="AA61" s="26" t="s">
        <v>2</v>
      </c>
      <c r="AB61" s="27" t="s">
        <v>0</v>
      </c>
      <c r="AC61" s="27" t="s">
        <v>3</v>
      </c>
      <c r="AD61" s="27" t="s">
        <v>4</v>
      </c>
      <c r="AE61" s="27" t="s">
        <v>5</v>
      </c>
      <c r="AF61" s="92" t="s">
        <v>6</v>
      </c>
    </row>
    <row r="62" spans="1:32" ht="15" customHeight="1" x14ac:dyDescent="0.2">
      <c r="A62" s="104" t="s">
        <v>446</v>
      </c>
      <c r="B62" s="100" t="s">
        <v>447</v>
      </c>
      <c r="C62" s="96">
        <v>2</v>
      </c>
      <c r="D62" s="96">
        <v>0</v>
      </c>
      <c r="E62" s="96">
        <v>2</v>
      </c>
      <c r="F62" s="96">
        <v>3</v>
      </c>
      <c r="G62" s="108">
        <v>5</v>
      </c>
      <c r="I62" s="104" t="s">
        <v>157</v>
      </c>
      <c r="J62" s="100" t="s">
        <v>314</v>
      </c>
      <c r="K62" s="96">
        <v>2</v>
      </c>
      <c r="L62" s="96">
        <v>0</v>
      </c>
      <c r="M62" s="96">
        <v>2</v>
      </c>
      <c r="N62" s="96">
        <v>3</v>
      </c>
      <c r="O62" s="108">
        <v>5</v>
      </c>
      <c r="Q62" s="151" t="s">
        <v>22</v>
      </c>
      <c r="R62" s="93" t="s">
        <v>97</v>
      </c>
      <c r="S62" s="94" t="s">
        <v>98</v>
      </c>
      <c r="T62" s="96">
        <v>3</v>
      </c>
      <c r="U62" s="96">
        <v>0</v>
      </c>
      <c r="V62" s="96">
        <v>0</v>
      </c>
      <c r="W62" s="96">
        <v>3</v>
      </c>
      <c r="X62" s="108">
        <v>5</v>
      </c>
      <c r="Z62" s="93" t="s">
        <v>97</v>
      </c>
      <c r="AA62" s="94" t="s">
        <v>98</v>
      </c>
      <c r="AB62" s="96">
        <v>3</v>
      </c>
      <c r="AC62" s="96">
        <v>0</v>
      </c>
      <c r="AD62" s="96">
        <v>0</v>
      </c>
      <c r="AE62" s="96">
        <v>3</v>
      </c>
      <c r="AF62" s="108">
        <v>5</v>
      </c>
    </row>
    <row r="63" spans="1:32" s="2" customFormat="1" ht="23.1" customHeight="1" x14ac:dyDescent="0.2">
      <c r="A63" s="93" t="s">
        <v>157</v>
      </c>
      <c r="B63" s="94" t="s">
        <v>314</v>
      </c>
      <c r="C63" s="96">
        <v>2</v>
      </c>
      <c r="D63" s="96">
        <v>0</v>
      </c>
      <c r="E63" s="96">
        <v>2</v>
      </c>
      <c r="F63" s="96">
        <v>3</v>
      </c>
      <c r="G63" s="108">
        <v>5</v>
      </c>
      <c r="H63" s="1"/>
      <c r="I63" s="93" t="s">
        <v>97</v>
      </c>
      <c r="J63" s="94" t="s">
        <v>98</v>
      </c>
      <c r="K63" s="96">
        <v>3</v>
      </c>
      <c r="L63" s="96">
        <v>0</v>
      </c>
      <c r="M63" s="96">
        <v>0</v>
      </c>
      <c r="N63" s="96">
        <v>3</v>
      </c>
      <c r="O63" s="108">
        <v>5</v>
      </c>
      <c r="Q63" s="151" t="s">
        <v>22</v>
      </c>
      <c r="R63" s="101" t="s">
        <v>158</v>
      </c>
      <c r="S63" s="102" t="s">
        <v>315</v>
      </c>
      <c r="T63" s="144">
        <v>3</v>
      </c>
      <c r="U63" s="144">
        <v>0</v>
      </c>
      <c r="V63" s="144">
        <v>0</v>
      </c>
      <c r="W63" s="144">
        <v>3</v>
      </c>
      <c r="X63" s="145">
        <v>5</v>
      </c>
      <c r="Y63" s="3"/>
      <c r="Z63" s="40"/>
      <c r="AA63" s="34"/>
      <c r="AB63" s="86"/>
      <c r="AC63" s="86"/>
      <c r="AD63" s="86"/>
      <c r="AE63" s="86"/>
      <c r="AF63" s="91"/>
    </row>
    <row r="64" spans="1:32" ht="15" customHeight="1" x14ac:dyDescent="0.2">
      <c r="A64" s="101" t="s">
        <v>448</v>
      </c>
      <c r="B64" s="102" t="s">
        <v>449</v>
      </c>
      <c r="C64" s="144">
        <v>2</v>
      </c>
      <c r="D64" s="144">
        <v>0</v>
      </c>
      <c r="E64" s="144">
        <v>2</v>
      </c>
      <c r="F64" s="144">
        <v>3</v>
      </c>
      <c r="G64" s="145">
        <v>4</v>
      </c>
      <c r="I64" s="101" t="s">
        <v>99</v>
      </c>
      <c r="J64" s="102" t="s">
        <v>40</v>
      </c>
      <c r="K64" s="144">
        <v>3</v>
      </c>
      <c r="L64" s="144">
        <v>0</v>
      </c>
      <c r="M64" s="144">
        <v>0</v>
      </c>
      <c r="N64" s="144">
        <v>3</v>
      </c>
      <c r="O64" s="145">
        <v>5</v>
      </c>
      <c r="Q64" s="150"/>
      <c r="R64" s="258" t="s">
        <v>24</v>
      </c>
      <c r="S64" s="259"/>
      <c r="T64" s="112">
        <f>SUM(T62:T63)</f>
        <v>6</v>
      </c>
      <c r="U64" s="112">
        <f>SUM(U62:U63)</f>
        <v>0</v>
      </c>
      <c r="V64" s="112">
        <f>SUM(V62:V63)</f>
        <v>0</v>
      </c>
      <c r="W64" s="112">
        <f>SUM(W62:W63)</f>
        <v>6</v>
      </c>
      <c r="X64" s="67">
        <f>SUM(X62:X63)</f>
        <v>10</v>
      </c>
      <c r="Z64" s="40"/>
      <c r="AA64" s="34"/>
      <c r="AB64" s="86"/>
      <c r="AC64" s="86"/>
      <c r="AD64" s="86"/>
      <c r="AE64" s="86"/>
      <c r="AF64" s="91"/>
    </row>
    <row r="65" spans="1:32" ht="15" customHeight="1" x14ac:dyDescent="0.2">
      <c r="A65" s="101" t="s">
        <v>450</v>
      </c>
      <c r="B65" s="102" t="s">
        <v>451</v>
      </c>
      <c r="C65" s="144">
        <v>3</v>
      </c>
      <c r="D65" s="144">
        <v>0</v>
      </c>
      <c r="E65" s="144">
        <v>0</v>
      </c>
      <c r="F65" s="144">
        <v>3</v>
      </c>
      <c r="G65" s="145">
        <v>5</v>
      </c>
      <c r="I65" s="101" t="s">
        <v>158</v>
      </c>
      <c r="J65" s="102" t="s">
        <v>315</v>
      </c>
      <c r="K65" s="144">
        <v>3</v>
      </c>
      <c r="L65" s="144">
        <v>0</v>
      </c>
      <c r="M65" s="144">
        <v>0</v>
      </c>
      <c r="N65" s="144">
        <v>3</v>
      </c>
      <c r="O65" s="145">
        <v>5</v>
      </c>
      <c r="Q65" s="151" t="s">
        <v>23</v>
      </c>
      <c r="R65" s="104" t="s">
        <v>157</v>
      </c>
      <c r="S65" s="100" t="s">
        <v>314</v>
      </c>
      <c r="T65" s="96">
        <v>2</v>
      </c>
      <c r="U65" s="96">
        <v>0</v>
      </c>
      <c r="V65" s="96">
        <v>2</v>
      </c>
      <c r="W65" s="96">
        <v>3</v>
      </c>
      <c r="X65" s="108">
        <v>5</v>
      </c>
      <c r="Z65" s="40"/>
      <c r="AA65" s="34"/>
      <c r="AB65" s="86"/>
      <c r="AC65" s="86"/>
      <c r="AD65" s="86"/>
      <c r="AE65" s="86"/>
      <c r="AF65" s="91"/>
    </row>
    <row r="66" spans="1:32" ht="15" customHeight="1" x14ac:dyDescent="0.2">
      <c r="A66" s="101" t="s">
        <v>13</v>
      </c>
      <c r="B66" s="103" t="s">
        <v>126</v>
      </c>
      <c r="C66" s="95">
        <v>3</v>
      </c>
      <c r="D66" s="95">
        <v>0</v>
      </c>
      <c r="E66" s="95">
        <v>0</v>
      </c>
      <c r="F66" s="95">
        <v>3</v>
      </c>
      <c r="G66" s="110">
        <v>5</v>
      </c>
      <c r="I66" s="101" t="s">
        <v>13</v>
      </c>
      <c r="J66" s="103" t="s">
        <v>126</v>
      </c>
      <c r="K66" s="95">
        <v>3</v>
      </c>
      <c r="L66" s="95">
        <v>0</v>
      </c>
      <c r="M66" s="95">
        <v>0</v>
      </c>
      <c r="N66" s="95">
        <v>3</v>
      </c>
      <c r="O66" s="110">
        <v>5</v>
      </c>
      <c r="Q66" s="151" t="s">
        <v>23</v>
      </c>
      <c r="R66" s="101" t="s">
        <v>99</v>
      </c>
      <c r="S66" s="102" t="s">
        <v>40</v>
      </c>
      <c r="T66" s="144">
        <v>3</v>
      </c>
      <c r="U66" s="144">
        <v>0</v>
      </c>
      <c r="V66" s="144">
        <v>0</v>
      </c>
      <c r="W66" s="144">
        <v>3</v>
      </c>
      <c r="X66" s="145">
        <v>5</v>
      </c>
      <c r="Z66" s="59"/>
      <c r="AA66" s="53"/>
      <c r="AB66" s="54"/>
      <c r="AC66" s="54"/>
      <c r="AD66" s="54"/>
      <c r="AE66" s="54"/>
      <c r="AF66" s="58"/>
    </row>
    <row r="67" spans="1:32" ht="15" customHeight="1" thickBot="1" x14ac:dyDescent="0.25">
      <c r="A67" s="105" t="s">
        <v>13</v>
      </c>
      <c r="B67" s="106" t="s">
        <v>127</v>
      </c>
      <c r="C67" s="95">
        <v>3</v>
      </c>
      <c r="D67" s="95">
        <v>0</v>
      </c>
      <c r="E67" s="95">
        <v>0</v>
      </c>
      <c r="F67" s="95">
        <v>3</v>
      </c>
      <c r="G67" s="110">
        <v>5</v>
      </c>
      <c r="I67" s="105" t="s">
        <v>95</v>
      </c>
      <c r="J67" s="106" t="s">
        <v>45</v>
      </c>
      <c r="K67" s="95">
        <v>3</v>
      </c>
      <c r="L67" s="95">
        <v>0</v>
      </c>
      <c r="M67" s="95">
        <v>0</v>
      </c>
      <c r="N67" s="95">
        <v>3</v>
      </c>
      <c r="O67" s="110">
        <v>5</v>
      </c>
      <c r="Q67" s="151" t="s">
        <v>23</v>
      </c>
      <c r="R67" s="101" t="s">
        <v>13</v>
      </c>
      <c r="S67" s="103" t="s">
        <v>126</v>
      </c>
      <c r="T67" s="95">
        <v>3</v>
      </c>
      <c r="U67" s="95">
        <v>0</v>
      </c>
      <c r="V67" s="95">
        <v>0</v>
      </c>
      <c r="W67" s="95">
        <v>3</v>
      </c>
      <c r="X67" s="110">
        <v>5</v>
      </c>
      <c r="Z67" s="59"/>
      <c r="AA67" s="53"/>
      <c r="AB67" s="54"/>
      <c r="AC67" s="54"/>
      <c r="AD67" s="54"/>
      <c r="AE67" s="54"/>
      <c r="AF67" s="58"/>
    </row>
    <row r="68" spans="1:32" ht="15" customHeight="1" thickBot="1" x14ac:dyDescent="0.25">
      <c r="A68" s="164"/>
      <c r="B68" s="162"/>
      <c r="C68" s="165"/>
      <c r="D68" s="165"/>
      <c r="E68" s="165"/>
      <c r="F68" s="165"/>
      <c r="G68" s="163"/>
      <c r="I68" s="248" t="s">
        <v>26</v>
      </c>
      <c r="J68" s="249"/>
      <c r="K68" s="114">
        <f>SUM(K60:K67)</f>
        <v>17</v>
      </c>
      <c r="L68" s="114">
        <f>SUM(L60:L67)</f>
        <v>0</v>
      </c>
      <c r="M68" s="114">
        <f>SUM(M60:M67)</f>
        <v>2</v>
      </c>
      <c r="N68" s="114">
        <f>SUM(N60:N67)</f>
        <v>18</v>
      </c>
      <c r="O68" s="115">
        <f>SUM(O60:O67)</f>
        <v>30</v>
      </c>
      <c r="Q68" s="151" t="s">
        <v>23</v>
      </c>
      <c r="R68" s="105" t="s">
        <v>95</v>
      </c>
      <c r="S68" s="106" t="s">
        <v>45</v>
      </c>
      <c r="T68" s="95">
        <v>3</v>
      </c>
      <c r="U68" s="95">
        <v>0</v>
      </c>
      <c r="V68" s="95">
        <v>0</v>
      </c>
      <c r="W68" s="95">
        <v>3</v>
      </c>
      <c r="X68" s="110">
        <v>5</v>
      </c>
      <c r="Z68" s="40"/>
      <c r="AA68" s="34"/>
      <c r="AB68" s="86"/>
      <c r="AC68" s="86"/>
      <c r="AD68" s="86"/>
      <c r="AE68" s="86"/>
      <c r="AF68" s="91"/>
    </row>
    <row r="69" spans="1:32" ht="15" customHeight="1" thickBot="1" x14ac:dyDescent="0.25">
      <c r="A69" s="248" t="s">
        <v>26</v>
      </c>
      <c r="B69" s="249"/>
      <c r="C69" s="166">
        <f>SUM(C62:C68)</f>
        <v>15</v>
      </c>
      <c r="D69" s="166">
        <f>SUM(D62:D68)</f>
        <v>0</v>
      </c>
      <c r="E69" s="166">
        <f>SUM(E62:E68)</f>
        <v>6</v>
      </c>
      <c r="F69" s="166">
        <f>SUM(F62:F68)</f>
        <v>18</v>
      </c>
      <c r="G69" s="167">
        <f>SUM(G62:G68)</f>
        <v>29</v>
      </c>
      <c r="I69" s="85"/>
      <c r="J69" s="28"/>
      <c r="K69" s="31"/>
      <c r="L69" s="31"/>
      <c r="M69" s="31"/>
      <c r="N69" s="31"/>
      <c r="O69" s="87"/>
      <c r="Q69" s="17"/>
      <c r="R69" s="258" t="s">
        <v>25</v>
      </c>
      <c r="S69" s="259"/>
      <c r="T69" s="30">
        <f t="shared" ref="T69:W69" si="4">SUM(T65:T68)</f>
        <v>11</v>
      </c>
      <c r="U69" s="30">
        <f t="shared" si="4"/>
        <v>0</v>
      </c>
      <c r="V69" s="30">
        <f t="shared" si="4"/>
        <v>2</v>
      </c>
      <c r="W69" s="30">
        <f t="shared" si="4"/>
        <v>12</v>
      </c>
      <c r="X69" s="67">
        <f>SUM(X65:X68)</f>
        <v>20</v>
      </c>
      <c r="Z69" s="133"/>
      <c r="AA69" s="113"/>
      <c r="AB69" s="82"/>
      <c r="AC69" s="82"/>
      <c r="AD69" s="82"/>
      <c r="AE69" s="82"/>
      <c r="AF69" s="157"/>
    </row>
    <row r="70" spans="1:32" ht="15" customHeight="1" thickBot="1" x14ac:dyDescent="0.25">
      <c r="A70" s="78"/>
      <c r="B70" s="79"/>
      <c r="C70" s="79"/>
      <c r="D70" s="79"/>
      <c r="E70" s="79"/>
      <c r="F70" s="79"/>
      <c r="G70" s="80"/>
      <c r="I70" s="85"/>
      <c r="J70" s="28"/>
      <c r="K70" s="31"/>
      <c r="L70" s="31"/>
      <c r="M70" s="31"/>
      <c r="N70" s="31"/>
      <c r="O70" s="87"/>
      <c r="Q70" s="152"/>
      <c r="R70" s="248" t="s">
        <v>26</v>
      </c>
      <c r="S70" s="249"/>
      <c r="T70" s="116">
        <f>SUM(T64,T69)</f>
        <v>17</v>
      </c>
      <c r="U70" s="116">
        <f>SUM(U64,U69)</f>
        <v>0</v>
      </c>
      <c r="V70" s="116">
        <f>SUM(V64,V69)</f>
        <v>2</v>
      </c>
      <c r="W70" s="116">
        <f>SUM(W64,W69)</f>
        <v>18</v>
      </c>
      <c r="X70" s="117">
        <f>SUM(X64,X69)</f>
        <v>30</v>
      </c>
      <c r="Z70" s="248" t="s">
        <v>26</v>
      </c>
      <c r="AA70" s="249"/>
      <c r="AB70" s="114">
        <f>SUM(AB62:AB68)</f>
        <v>3</v>
      </c>
      <c r="AC70" s="114">
        <f>SUM(AC62:AC68)</f>
        <v>0</v>
      </c>
      <c r="AD70" s="114">
        <f>SUM(AD62:AD68)</f>
        <v>0</v>
      </c>
      <c r="AE70" s="114">
        <f>SUM(AE62:AE68)</f>
        <v>3</v>
      </c>
      <c r="AF70" s="115">
        <f>SUM(AF62:AF68)</f>
        <v>5</v>
      </c>
    </row>
    <row r="71" spans="1:32" ht="15" customHeight="1" x14ac:dyDescent="0.2">
      <c r="A71" s="74"/>
      <c r="B71" s="75"/>
      <c r="C71" s="76"/>
      <c r="D71" s="76"/>
      <c r="E71" s="76"/>
      <c r="F71" s="76"/>
      <c r="G71" s="77"/>
      <c r="I71" s="85"/>
      <c r="J71" s="28"/>
      <c r="K71" s="31"/>
      <c r="L71" s="31"/>
      <c r="M71" s="31"/>
      <c r="N71" s="31"/>
      <c r="O71" s="87"/>
      <c r="Q71" s="17"/>
      <c r="R71" s="28"/>
      <c r="S71" s="28"/>
      <c r="T71" s="31"/>
      <c r="U71" s="31"/>
      <c r="V71" s="31"/>
      <c r="W71" s="31"/>
      <c r="X71" s="87"/>
      <c r="Z71" s="17"/>
      <c r="AF71" s="16"/>
    </row>
    <row r="72" spans="1:32" ht="13.5" customHeight="1" thickBot="1" x14ac:dyDescent="0.25">
      <c r="A72" s="255" t="s">
        <v>12</v>
      </c>
      <c r="B72" s="256"/>
      <c r="C72" s="256"/>
      <c r="D72" s="256"/>
      <c r="E72" s="256"/>
      <c r="F72" s="256"/>
      <c r="G72" s="257"/>
      <c r="I72" s="255" t="s">
        <v>12</v>
      </c>
      <c r="J72" s="256"/>
      <c r="K72" s="256"/>
      <c r="L72" s="256"/>
      <c r="M72" s="256"/>
      <c r="N72" s="256"/>
      <c r="O72" s="257"/>
      <c r="Q72" s="17"/>
      <c r="R72" s="256" t="s">
        <v>12</v>
      </c>
      <c r="S72" s="256"/>
      <c r="T72" s="256"/>
      <c r="U72" s="256"/>
      <c r="V72" s="256"/>
      <c r="W72" s="256"/>
      <c r="X72" s="257"/>
      <c r="Z72" s="252" t="s">
        <v>12</v>
      </c>
      <c r="AA72" s="253"/>
      <c r="AB72" s="253"/>
      <c r="AC72" s="253"/>
      <c r="AD72" s="253"/>
      <c r="AE72" s="253"/>
      <c r="AF72" s="254"/>
    </row>
    <row r="73" spans="1:32" ht="15" customHeight="1" thickBot="1" x14ac:dyDescent="0.25">
      <c r="A73" s="39" t="s">
        <v>1</v>
      </c>
      <c r="B73" s="26" t="s">
        <v>2</v>
      </c>
      <c r="C73" s="27" t="s">
        <v>0</v>
      </c>
      <c r="D73" s="27" t="s">
        <v>3</v>
      </c>
      <c r="E73" s="27" t="s">
        <v>4</v>
      </c>
      <c r="F73" s="27" t="s">
        <v>5</v>
      </c>
      <c r="G73" s="92" t="s">
        <v>6</v>
      </c>
      <c r="I73" s="39" t="s">
        <v>1</v>
      </c>
      <c r="J73" s="26" t="s">
        <v>2</v>
      </c>
      <c r="K73" s="27" t="s">
        <v>0</v>
      </c>
      <c r="L73" s="27" t="s">
        <v>3</v>
      </c>
      <c r="M73" s="27" t="s">
        <v>4</v>
      </c>
      <c r="N73" s="27" t="s">
        <v>5</v>
      </c>
      <c r="O73" s="92" t="s">
        <v>6</v>
      </c>
      <c r="Q73" s="17"/>
      <c r="R73" s="170" t="s">
        <v>1</v>
      </c>
      <c r="S73" s="171" t="s">
        <v>2</v>
      </c>
      <c r="T73" s="172" t="s">
        <v>0</v>
      </c>
      <c r="U73" s="172" t="s">
        <v>3</v>
      </c>
      <c r="V73" s="172" t="s">
        <v>4</v>
      </c>
      <c r="W73" s="172" t="s">
        <v>5</v>
      </c>
      <c r="X73" s="173" t="s">
        <v>6</v>
      </c>
      <c r="Y73" s="2"/>
      <c r="Z73" s="39" t="s">
        <v>1</v>
      </c>
      <c r="AA73" s="26" t="s">
        <v>2</v>
      </c>
      <c r="AB73" s="27" t="s">
        <v>0</v>
      </c>
      <c r="AC73" s="27" t="s">
        <v>3</v>
      </c>
      <c r="AD73" s="27" t="s">
        <v>4</v>
      </c>
      <c r="AE73" s="27" t="s">
        <v>5</v>
      </c>
      <c r="AF73" s="92" t="s">
        <v>6</v>
      </c>
    </row>
    <row r="74" spans="1:32" ht="15" customHeight="1" x14ac:dyDescent="0.2">
      <c r="A74" s="104" t="s">
        <v>452</v>
      </c>
      <c r="B74" s="100" t="s">
        <v>453</v>
      </c>
      <c r="C74" s="96">
        <v>2</v>
      </c>
      <c r="D74" s="96">
        <v>0</v>
      </c>
      <c r="E74" s="96">
        <v>2</v>
      </c>
      <c r="F74" s="96">
        <v>3</v>
      </c>
      <c r="G74" s="108">
        <v>5</v>
      </c>
      <c r="I74" s="104" t="s">
        <v>165</v>
      </c>
      <c r="J74" s="100" t="s">
        <v>42</v>
      </c>
      <c r="K74" s="96">
        <v>3</v>
      </c>
      <c r="L74" s="96">
        <v>0</v>
      </c>
      <c r="M74" s="96">
        <v>0</v>
      </c>
      <c r="N74" s="96">
        <v>3</v>
      </c>
      <c r="O74" s="108">
        <v>5</v>
      </c>
      <c r="Q74" s="151" t="s">
        <v>22</v>
      </c>
      <c r="R74" s="93" t="s">
        <v>166</v>
      </c>
      <c r="S74" s="94" t="s">
        <v>316</v>
      </c>
      <c r="T74" s="96">
        <v>2</v>
      </c>
      <c r="U74" s="96">
        <v>0</v>
      </c>
      <c r="V74" s="96">
        <v>2</v>
      </c>
      <c r="W74" s="96">
        <v>3</v>
      </c>
      <c r="X74" s="108">
        <v>5</v>
      </c>
      <c r="Z74" s="93" t="s">
        <v>166</v>
      </c>
      <c r="AA74" s="94" t="s">
        <v>316</v>
      </c>
      <c r="AB74" s="96">
        <v>2</v>
      </c>
      <c r="AC74" s="96">
        <v>0</v>
      </c>
      <c r="AD74" s="96">
        <v>2</v>
      </c>
      <c r="AE74" s="96">
        <v>3</v>
      </c>
      <c r="AF74" s="108">
        <v>5</v>
      </c>
    </row>
    <row r="75" spans="1:32" ht="15" customHeight="1" x14ac:dyDescent="0.2">
      <c r="A75" s="93" t="s">
        <v>167</v>
      </c>
      <c r="B75" s="94" t="s">
        <v>44</v>
      </c>
      <c r="C75" s="96">
        <v>3</v>
      </c>
      <c r="D75" s="96">
        <v>0</v>
      </c>
      <c r="E75" s="96">
        <v>0</v>
      </c>
      <c r="F75" s="96">
        <v>3</v>
      </c>
      <c r="G75" s="108">
        <v>6</v>
      </c>
      <c r="I75" s="93" t="s">
        <v>166</v>
      </c>
      <c r="J75" s="94" t="s">
        <v>316</v>
      </c>
      <c r="K75" s="96">
        <v>2</v>
      </c>
      <c r="L75" s="96">
        <v>0</v>
      </c>
      <c r="M75" s="96">
        <v>2</v>
      </c>
      <c r="N75" s="96">
        <v>3</v>
      </c>
      <c r="O75" s="108">
        <v>5</v>
      </c>
      <c r="Q75" s="151" t="s">
        <v>22</v>
      </c>
      <c r="R75" s="101" t="s">
        <v>158</v>
      </c>
      <c r="S75" s="102" t="s">
        <v>317</v>
      </c>
      <c r="T75" s="144">
        <v>3</v>
      </c>
      <c r="U75" s="144">
        <v>0</v>
      </c>
      <c r="V75" s="144">
        <v>0</v>
      </c>
      <c r="W75" s="144">
        <v>3</v>
      </c>
      <c r="X75" s="145">
        <v>5</v>
      </c>
      <c r="Z75" s="40"/>
      <c r="AA75" s="34"/>
      <c r="AB75" s="86"/>
      <c r="AC75" s="86"/>
      <c r="AD75" s="86"/>
      <c r="AE75" s="86"/>
      <c r="AF75" s="91"/>
    </row>
    <row r="76" spans="1:32" ht="15.75" customHeight="1" x14ac:dyDescent="0.2">
      <c r="A76" s="101" t="s">
        <v>13</v>
      </c>
      <c r="B76" s="102" t="s">
        <v>132</v>
      </c>
      <c r="C76" s="144">
        <v>3</v>
      </c>
      <c r="D76" s="144">
        <v>0</v>
      </c>
      <c r="E76" s="144">
        <v>0</v>
      </c>
      <c r="F76" s="144">
        <v>3</v>
      </c>
      <c r="G76" s="145">
        <v>5</v>
      </c>
      <c r="H76" s="1"/>
      <c r="I76" s="101" t="s">
        <v>158</v>
      </c>
      <c r="J76" s="102" t="s">
        <v>317</v>
      </c>
      <c r="K76" s="144">
        <v>3</v>
      </c>
      <c r="L76" s="144">
        <v>0</v>
      </c>
      <c r="M76" s="144">
        <v>0</v>
      </c>
      <c r="N76" s="144">
        <v>3</v>
      </c>
      <c r="O76" s="145">
        <v>5</v>
      </c>
      <c r="P76" s="2"/>
      <c r="Q76" s="149"/>
      <c r="R76" s="258" t="s">
        <v>24</v>
      </c>
      <c r="S76" s="259"/>
      <c r="T76" s="112">
        <f>SUM(T74:T75)</f>
        <v>5</v>
      </c>
      <c r="U76" s="112">
        <f>SUM(U74:U75)</f>
        <v>0</v>
      </c>
      <c r="V76" s="112">
        <f>SUM(V74:V75)</f>
        <v>2</v>
      </c>
      <c r="W76" s="112">
        <f>SUM(W74:W75)</f>
        <v>6</v>
      </c>
      <c r="X76" s="67">
        <f>SUM(X74:X75)</f>
        <v>10</v>
      </c>
      <c r="Z76" s="40"/>
      <c r="AA76" s="34"/>
      <c r="AB76" s="86"/>
      <c r="AC76" s="86"/>
      <c r="AD76" s="86"/>
      <c r="AE76" s="86"/>
      <c r="AF76" s="91"/>
    </row>
    <row r="77" spans="1:32" s="2" customFormat="1" ht="17.25" customHeight="1" x14ac:dyDescent="0.2">
      <c r="A77" s="101" t="s">
        <v>450</v>
      </c>
      <c r="B77" s="102" t="s">
        <v>315</v>
      </c>
      <c r="C77" s="144">
        <v>3</v>
      </c>
      <c r="D77" s="144">
        <v>0</v>
      </c>
      <c r="E77" s="144">
        <v>0</v>
      </c>
      <c r="F77" s="144">
        <v>3</v>
      </c>
      <c r="G77" s="145">
        <v>5</v>
      </c>
      <c r="H77" s="3"/>
      <c r="I77" s="101" t="s">
        <v>167</v>
      </c>
      <c r="J77" s="102" t="s">
        <v>44</v>
      </c>
      <c r="K77" s="144">
        <v>3</v>
      </c>
      <c r="L77" s="144">
        <v>0</v>
      </c>
      <c r="M77" s="144">
        <v>0</v>
      </c>
      <c r="N77" s="144">
        <v>3</v>
      </c>
      <c r="O77" s="145">
        <v>6</v>
      </c>
      <c r="P77" s="3"/>
      <c r="Q77" s="151" t="s">
        <v>23</v>
      </c>
      <c r="R77" s="104" t="s">
        <v>165</v>
      </c>
      <c r="S77" s="100" t="s">
        <v>42</v>
      </c>
      <c r="T77" s="96">
        <v>3</v>
      </c>
      <c r="U77" s="96">
        <v>0</v>
      </c>
      <c r="V77" s="96">
        <v>0</v>
      </c>
      <c r="W77" s="96">
        <v>3</v>
      </c>
      <c r="X77" s="108">
        <v>5</v>
      </c>
      <c r="Y77" s="3"/>
      <c r="Z77" s="40"/>
      <c r="AA77" s="34"/>
      <c r="AB77" s="86"/>
      <c r="AC77" s="86"/>
      <c r="AD77" s="86"/>
      <c r="AE77" s="86"/>
      <c r="AF77" s="91"/>
    </row>
    <row r="78" spans="1:32" ht="15" customHeight="1" x14ac:dyDescent="0.2">
      <c r="A78" s="101" t="s">
        <v>13</v>
      </c>
      <c r="B78" s="103" t="s">
        <v>454</v>
      </c>
      <c r="C78" s="95">
        <v>3</v>
      </c>
      <c r="D78" s="95">
        <v>0</v>
      </c>
      <c r="E78" s="95">
        <v>0</v>
      </c>
      <c r="F78" s="95">
        <v>3</v>
      </c>
      <c r="G78" s="110">
        <v>5</v>
      </c>
      <c r="I78" s="101" t="s">
        <v>172</v>
      </c>
      <c r="J78" s="103" t="s">
        <v>199</v>
      </c>
      <c r="K78" s="95">
        <v>0</v>
      </c>
      <c r="L78" s="95">
        <v>0</v>
      </c>
      <c r="M78" s="95">
        <v>0</v>
      </c>
      <c r="N78" s="95">
        <v>0</v>
      </c>
      <c r="O78" s="110">
        <v>5</v>
      </c>
      <c r="Q78" s="151" t="s">
        <v>23</v>
      </c>
      <c r="R78" s="101" t="s">
        <v>167</v>
      </c>
      <c r="S78" s="102" t="s">
        <v>44</v>
      </c>
      <c r="T78" s="144">
        <v>3</v>
      </c>
      <c r="U78" s="144">
        <v>0</v>
      </c>
      <c r="V78" s="144">
        <v>0</v>
      </c>
      <c r="W78" s="144">
        <v>3</v>
      </c>
      <c r="X78" s="145">
        <v>6</v>
      </c>
      <c r="Z78" s="40"/>
      <c r="AA78" s="34"/>
      <c r="AB78" s="86"/>
      <c r="AC78" s="86"/>
      <c r="AD78" s="86"/>
      <c r="AE78" s="86"/>
      <c r="AF78" s="91"/>
    </row>
    <row r="79" spans="1:32" ht="15" customHeight="1" thickBot="1" x14ac:dyDescent="0.25">
      <c r="A79" s="105" t="s">
        <v>455</v>
      </c>
      <c r="B79" s="106" t="s">
        <v>199</v>
      </c>
      <c r="C79" s="95">
        <v>0</v>
      </c>
      <c r="D79" s="95">
        <v>0</v>
      </c>
      <c r="E79" s="95">
        <v>0</v>
      </c>
      <c r="F79" s="95">
        <v>0</v>
      </c>
      <c r="G79" s="110">
        <v>5</v>
      </c>
      <c r="I79" s="105" t="s">
        <v>13</v>
      </c>
      <c r="J79" s="106" t="s">
        <v>127</v>
      </c>
      <c r="K79" s="95">
        <v>3</v>
      </c>
      <c r="L79" s="95">
        <v>0</v>
      </c>
      <c r="M79" s="95">
        <v>0</v>
      </c>
      <c r="N79" s="95">
        <v>3</v>
      </c>
      <c r="O79" s="110">
        <v>5</v>
      </c>
      <c r="Q79" s="151" t="s">
        <v>23</v>
      </c>
      <c r="R79" s="101" t="s">
        <v>172</v>
      </c>
      <c r="S79" s="103" t="s">
        <v>199</v>
      </c>
      <c r="T79" s="95">
        <v>0</v>
      </c>
      <c r="U79" s="95">
        <v>0</v>
      </c>
      <c r="V79" s="95">
        <v>0</v>
      </c>
      <c r="W79" s="95">
        <v>0</v>
      </c>
      <c r="X79" s="110">
        <v>5</v>
      </c>
      <c r="Z79" s="40"/>
      <c r="AA79" s="34"/>
      <c r="AB79" s="86"/>
      <c r="AC79" s="86"/>
      <c r="AD79" s="86"/>
      <c r="AE79" s="86"/>
      <c r="AF79" s="91"/>
    </row>
    <row r="80" spans="1:32" ht="15" customHeight="1" thickBot="1" x14ac:dyDescent="0.25">
      <c r="A80" s="248" t="s">
        <v>26</v>
      </c>
      <c r="B80" s="249"/>
      <c r="C80" s="166">
        <f>SUM(C74:C79)</f>
        <v>14</v>
      </c>
      <c r="D80" s="166">
        <f>SUM(D74:D79)</f>
        <v>0</v>
      </c>
      <c r="E80" s="166">
        <f>SUM(E74:E79)</f>
        <v>2</v>
      </c>
      <c r="F80" s="166">
        <f>SUM(F74:F79)</f>
        <v>15</v>
      </c>
      <c r="G80" s="167">
        <f>SUM(G74:G79)</f>
        <v>31</v>
      </c>
      <c r="I80" s="248" t="s">
        <v>26</v>
      </c>
      <c r="J80" s="249"/>
      <c r="K80" s="114">
        <f>SUM(K72:K79)</f>
        <v>14</v>
      </c>
      <c r="L80" s="114">
        <f>SUM(L72:L79)</f>
        <v>0</v>
      </c>
      <c r="M80" s="114">
        <f>SUM(M72:M79)</f>
        <v>2</v>
      </c>
      <c r="N80" s="114">
        <f>SUM(N72:N79)</f>
        <v>15</v>
      </c>
      <c r="O80" s="115">
        <f>SUM(O72:O79)</f>
        <v>31</v>
      </c>
      <c r="Q80" s="151" t="s">
        <v>23</v>
      </c>
      <c r="R80" s="105" t="s">
        <v>13</v>
      </c>
      <c r="S80" s="106" t="s">
        <v>127</v>
      </c>
      <c r="T80" s="95">
        <v>3</v>
      </c>
      <c r="U80" s="95">
        <v>0</v>
      </c>
      <c r="V80" s="95">
        <v>0</v>
      </c>
      <c r="W80" s="95">
        <v>3</v>
      </c>
      <c r="X80" s="110">
        <v>5</v>
      </c>
      <c r="Z80" s="40"/>
      <c r="AA80" s="34"/>
      <c r="AB80" s="86"/>
      <c r="AC80" s="86"/>
      <c r="AD80" s="86"/>
      <c r="AE80" s="86"/>
      <c r="AF80" s="91"/>
    </row>
    <row r="81" spans="1:32" ht="15" customHeight="1" thickBot="1" x14ac:dyDescent="0.25">
      <c r="A81" s="78"/>
      <c r="B81" s="79"/>
      <c r="C81" s="79"/>
      <c r="D81" s="79"/>
      <c r="E81" s="79"/>
      <c r="F81" s="79"/>
      <c r="G81" s="80"/>
      <c r="I81" s="250"/>
      <c r="J81" s="251"/>
      <c r="K81" s="31"/>
      <c r="L81" s="31"/>
      <c r="M81" s="31"/>
      <c r="N81" s="31"/>
      <c r="O81" s="87"/>
      <c r="Q81" s="152"/>
      <c r="R81" s="258" t="s">
        <v>25</v>
      </c>
      <c r="S81" s="259"/>
      <c r="T81" s="30">
        <f t="shared" ref="T81:W81" si="5">SUM(T77:T80)</f>
        <v>9</v>
      </c>
      <c r="U81" s="30">
        <f t="shared" si="5"/>
        <v>0</v>
      </c>
      <c r="V81" s="30">
        <f t="shared" si="5"/>
        <v>0</v>
      </c>
      <c r="W81" s="30">
        <f t="shared" si="5"/>
        <v>9</v>
      </c>
      <c r="X81" s="67">
        <f>SUM(X77:X80)</f>
        <v>21</v>
      </c>
      <c r="Z81" s="133"/>
      <c r="AA81" s="113"/>
      <c r="AB81" s="82"/>
      <c r="AC81" s="82"/>
      <c r="AD81" s="82"/>
      <c r="AE81" s="82"/>
      <c r="AF81" s="157"/>
    </row>
    <row r="82" spans="1:32" ht="15" customHeight="1" thickBot="1" x14ac:dyDescent="0.25">
      <c r="A82" s="78"/>
      <c r="B82" s="79"/>
      <c r="C82" s="79"/>
      <c r="D82" s="79"/>
      <c r="E82" s="79"/>
      <c r="F82" s="79"/>
      <c r="G82" s="80"/>
      <c r="I82" s="85"/>
      <c r="J82" s="28"/>
      <c r="K82" s="31"/>
      <c r="L82" s="31"/>
      <c r="M82" s="31"/>
      <c r="N82" s="31"/>
      <c r="O82" s="87"/>
      <c r="Q82" s="17"/>
      <c r="R82" s="248" t="s">
        <v>26</v>
      </c>
      <c r="S82" s="249"/>
      <c r="T82" s="116">
        <f t="shared" ref="T82:V82" si="6">SUM(T76,T81)</f>
        <v>14</v>
      </c>
      <c r="U82" s="116">
        <f t="shared" si="6"/>
        <v>0</v>
      </c>
      <c r="V82" s="116">
        <f t="shared" si="6"/>
        <v>2</v>
      </c>
      <c r="W82" s="116">
        <f>SUM(W76,W81)</f>
        <v>15</v>
      </c>
      <c r="X82" s="117">
        <f>SUM(X76,X81)</f>
        <v>31</v>
      </c>
      <c r="Y82" s="2"/>
      <c r="Z82" s="248" t="s">
        <v>26</v>
      </c>
      <c r="AA82" s="249"/>
      <c r="AB82" s="114">
        <f>SUM(AB74:AB80)</f>
        <v>2</v>
      </c>
      <c r="AC82" s="114">
        <f>SUM(AC74:AC80)</f>
        <v>0</v>
      </c>
      <c r="AD82" s="114">
        <f>SUM(AD74:AD80)</f>
        <v>2</v>
      </c>
      <c r="AE82" s="114">
        <f>SUM(AE74:AE80)</f>
        <v>3</v>
      </c>
      <c r="AF82" s="115">
        <f>SUM(AF74:AF80)</f>
        <v>5</v>
      </c>
    </row>
    <row r="83" spans="1:32" ht="15" customHeight="1" x14ac:dyDescent="0.2">
      <c r="A83" s="78"/>
      <c r="B83" s="79"/>
      <c r="C83" s="79"/>
      <c r="D83" s="79"/>
      <c r="E83" s="79"/>
      <c r="F83" s="79"/>
      <c r="G83" s="80"/>
      <c r="I83" s="17"/>
      <c r="O83" s="16"/>
      <c r="Q83" s="17"/>
      <c r="X83" s="16"/>
      <c r="Z83" s="17"/>
      <c r="AF83" s="16"/>
    </row>
    <row r="84" spans="1:32" ht="15" customHeight="1" thickBot="1" x14ac:dyDescent="0.25">
      <c r="A84" s="255" t="s">
        <v>14</v>
      </c>
      <c r="B84" s="256"/>
      <c r="C84" s="256"/>
      <c r="D84" s="256"/>
      <c r="E84" s="256"/>
      <c r="F84" s="256"/>
      <c r="G84" s="257"/>
      <c r="I84" s="255" t="s">
        <v>14</v>
      </c>
      <c r="J84" s="256"/>
      <c r="K84" s="256"/>
      <c r="L84" s="256"/>
      <c r="M84" s="256"/>
      <c r="N84" s="256"/>
      <c r="O84" s="257"/>
      <c r="Q84" s="45"/>
      <c r="R84" s="256" t="s">
        <v>14</v>
      </c>
      <c r="S84" s="256"/>
      <c r="T84" s="256"/>
      <c r="U84" s="256"/>
      <c r="V84" s="256"/>
      <c r="W84" s="256"/>
      <c r="X84" s="257"/>
      <c r="Z84" s="252" t="s">
        <v>14</v>
      </c>
      <c r="AA84" s="253"/>
      <c r="AB84" s="253"/>
      <c r="AC84" s="253"/>
      <c r="AD84" s="253"/>
      <c r="AE84" s="253"/>
      <c r="AF84" s="254"/>
    </row>
    <row r="85" spans="1:32" ht="15.75" customHeight="1" thickBot="1" x14ac:dyDescent="0.25">
      <c r="A85" s="39" t="s">
        <v>1</v>
      </c>
      <c r="B85" s="26" t="s">
        <v>2</v>
      </c>
      <c r="C85" s="27" t="s">
        <v>0</v>
      </c>
      <c r="D85" s="27" t="s">
        <v>3</v>
      </c>
      <c r="E85" s="27" t="s">
        <v>4</v>
      </c>
      <c r="F85" s="27" t="s">
        <v>5</v>
      </c>
      <c r="G85" s="92" t="s">
        <v>6</v>
      </c>
      <c r="H85" s="1"/>
      <c r="I85" s="39" t="s">
        <v>1</v>
      </c>
      <c r="J85" s="26" t="s">
        <v>2</v>
      </c>
      <c r="K85" s="27" t="s">
        <v>0</v>
      </c>
      <c r="L85" s="27" t="s">
        <v>3</v>
      </c>
      <c r="M85" s="27" t="s">
        <v>4</v>
      </c>
      <c r="N85" s="27" t="s">
        <v>5</v>
      </c>
      <c r="O85" s="92" t="s">
        <v>6</v>
      </c>
      <c r="P85" s="2"/>
      <c r="Q85" s="17"/>
      <c r="R85" s="170" t="s">
        <v>1</v>
      </c>
      <c r="S85" s="171" t="s">
        <v>2</v>
      </c>
      <c r="T85" s="172" t="s">
        <v>0</v>
      </c>
      <c r="U85" s="172" t="s">
        <v>3</v>
      </c>
      <c r="V85" s="172" t="s">
        <v>4</v>
      </c>
      <c r="W85" s="172" t="s">
        <v>5</v>
      </c>
      <c r="X85" s="173" t="s">
        <v>6</v>
      </c>
      <c r="Z85" s="39" t="s">
        <v>1</v>
      </c>
      <c r="AA85" s="26" t="s">
        <v>2</v>
      </c>
      <c r="AB85" s="27" t="s">
        <v>0</v>
      </c>
      <c r="AC85" s="27" t="s">
        <v>3</v>
      </c>
      <c r="AD85" s="27" t="s">
        <v>4</v>
      </c>
      <c r="AE85" s="27" t="s">
        <v>5</v>
      </c>
      <c r="AF85" s="92" t="s">
        <v>6</v>
      </c>
    </row>
    <row r="86" spans="1:32" s="2" customFormat="1" ht="12.75" customHeight="1" x14ac:dyDescent="0.2">
      <c r="A86" s="104" t="s">
        <v>456</v>
      </c>
      <c r="B86" s="100" t="s">
        <v>32</v>
      </c>
      <c r="C86" s="96">
        <v>2</v>
      </c>
      <c r="D86" s="96">
        <v>0</v>
      </c>
      <c r="E86" s="96">
        <v>0</v>
      </c>
      <c r="F86" s="96">
        <v>2</v>
      </c>
      <c r="G86" s="108">
        <v>8</v>
      </c>
      <c r="H86" s="3"/>
      <c r="I86" s="104" t="s">
        <v>168</v>
      </c>
      <c r="J86" s="100" t="s">
        <v>41</v>
      </c>
      <c r="K86" s="96">
        <v>3</v>
      </c>
      <c r="L86" s="96">
        <v>0</v>
      </c>
      <c r="M86" s="96">
        <v>0</v>
      </c>
      <c r="N86" s="96">
        <v>3</v>
      </c>
      <c r="O86" s="108">
        <v>5</v>
      </c>
      <c r="P86" s="3"/>
      <c r="Q86" s="151" t="s">
        <v>22</v>
      </c>
      <c r="R86" s="93" t="s">
        <v>169</v>
      </c>
      <c r="S86" s="94" t="s">
        <v>32</v>
      </c>
      <c r="T86" s="96">
        <v>2</v>
      </c>
      <c r="U86" s="96">
        <v>0</v>
      </c>
      <c r="V86" s="96">
        <v>0</v>
      </c>
      <c r="W86" s="96">
        <v>2</v>
      </c>
      <c r="X86" s="108">
        <v>7</v>
      </c>
      <c r="Y86" s="3"/>
      <c r="Z86" s="40"/>
      <c r="AA86" s="34"/>
      <c r="AB86" s="86"/>
      <c r="AC86" s="86"/>
      <c r="AD86" s="86"/>
      <c r="AE86" s="86"/>
      <c r="AF86" s="91"/>
    </row>
    <row r="87" spans="1:32" ht="13.5" customHeight="1" x14ac:dyDescent="0.2">
      <c r="A87" s="93" t="s">
        <v>450</v>
      </c>
      <c r="B87" s="94" t="s">
        <v>133</v>
      </c>
      <c r="C87" s="96">
        <v>3</v>
      </c>
      <c r="D87" s="96">
        <v>0</v>
      </c>
      <c r="E87" s="96">
        <v>0</v>
      </c>
      <c r="F87" s="96">
        <v>3</v>
      </c>
      <c r="G87" s="108">
        <v>5</v>
      </c>
      <c r="I87" s="93" t="s">
        <v>169</v>
      </c>
      <c r="J87" s="94" t="s">
        <v>32</v>
      </c>
      <c r="K87" s="96">
        <v>2</v>
      </c>
      <c r="L87" s="96">
        <v>0</v>
      </c>
      <c r="M87" s="96">
        <v>0</v>
      </c>
      <c r="N87" s="96">
        <v>2</v>
      </c>
      <c r="O87" s="108">
        <v>7</v>
      </c>
      <c r="Q87" s="151" t="s">
        <v>22</v>
      </c>
      <c r="R87" s="101" t="s">
        <v>158</v>
      </c>
      <c r="S87" s="102" t="s">
        <v>134</v>
      </c>
      <c r="T87" s="144">
        <v>3</v>
      </c>
      <c r="U87" s="144">
        <v>0</v>
      </c>
      <c r="V87" s="144">
        <v>0</v>
      </c>
      <c r="W87" s="144">
        <v>3</v>
      </c>
      <c r="X87" s="145">
        <v>5</v>
      </c>
      <c r="Z87" s="40"/>
      <c r="AA87" s="34"/>
      <c r="AB87" s="86"/>
      <c r="AC87" s="86"/>
      <c r="AD87" s="86"/>
      <c r="AE87" s="86"/>
      <c r="AF87" s="91"/>
    </row>
    <row r="88" spans="1:32" ht="15" customHeight="1" x14ac:dyDescent="0.2">
      <c r="A88" s="101" t="s">
        <v>450</v>
      </c>
      <c r="B88" s="102" t="s">
        <v>134</v>
      </c>
      <c r="C88" s="144">
        <v>3</v>
      </c>
      <c r="D88" s="144">
        <v>0</v>
      </c>
      <c r="E88" s="144">
        <v>0</v>
      </c>
      <c r="F88" s="144">
        <v>3</v>
      </c>
      <c r="G88" s="145">
        <v>5</v>
      </c>
      <c r="I88" s="101" t="s">
        <v>158</v>
      </c>
      <c r="J88" s="102" t="s">
        <v>134</v>
      </c>
      <c r="K88" s="144">
        <v>3</v>
      </c>
      <c r="L88" s="144">
        <v>0</v>
      </c>
      <c r="M88" s="144">
        <v>0</v>
      </c>
      <c r="N88" s="144">
        <v>3</v>
      </c>
      <c r="O88" s="145">
        <v>5</v>
      </c>
      <c r="Q88" s="149"/>
      <c r="R88" s="258" t="s">
        <v>24</v>
      </c>
      <c r="S88" s="259"/>
      <c r="T88" s="112">
        <f>SUM(T86:T87)</f>
        <v>5</v>
      </c>
      <c r="U88" s="112">
        <f>SUM(U86:U87)</f>
        <v>0</v>
      </c>
      <c r="V88" s="112">
        <f>SUM(V86:V87)</f>
        <v>0</v>
      </c>
      <c r="W88" s="112">
        <f>SUM(W86:W87)</f>
        <v>5</v>
      </c>
      <c r="X88" s="67">
        <f>SUM(X86:X87)</f>
        <v>12</v>
      </c>
      <c r="Z88" s="40"/>
      <c r="AA88" s="34"/>
      <c r="AB88" s="86"/>
      <c r="AC88" s="86"/>
      <c r="AD88" s="86"/>
      <c r="AE88" s="86"/>
      <c r="AF88" s="91"/>
    </row>
    <row r="89" spans="1:32" ht="15" customHeight="1" x14ac:dyDescent="0.2">
      <c r="A89" s="101" t="s">
        <v>168</v>
      </c>
      <c r="B89" s="102" t="s">
        <v>41</v>
      </c>
      <c r="C89" s="144">
        <v>3</v>
      </c>
      <c r="D89" s="144">
        <v>0</v>
      </c>
      <c r="E89" s="144">
        <v>0</v>
      </c>
      <c r="F89" s="144">
        <v>3</v>
      </c>
      <c r="G89" s="145">
        <v>5</v>
      </c>
      <c r="I89" s="101" t="s">
        <v>13</v>
      </c>
      <c r="J89" s="102" t="s">
        <v>131</v>
      </c>
      <c r="K89" s="144">
        <v>3</v>
      </c>
      <c r="L89" s="144">
        <v>0</v>
      </c>
      <c r="M89" s="144">
        <v>0</v>
      </c>
      <c r="N89" s="144">
        <v>3</v>
      </c>
      <c r="O89" s="145">
        <v>5</v>
      </c>
      <c r="Q89" s="151" t="s">
        <v>23</v>
      </c>
      <c r="R89" s="104" t="s">
        <v>168</v>
      </c>
      <c r="S89" s="100" t="s">
        <v>41</v>
      </c>
      <c r="T89" s="96">
        <v>3</v>
      </c>
      <c r="U89" s="96">
        <v>0</v>
      </c>
      <c r="V89" s="96">
        <v>0</v>
      </c>
      <c r="W89" s="96">
        <v>3</v>
      </c>
      <c r="X89" s="108">
        <v>5</v>
      </c>
      <c r="Z89" s="40"/>
      <c r="AA89" s="34"/>
      <c r="AB89" s="86"/>
      <c r="AC89" s="86"/>
      <c r="AD89" s="86"/>
      <c r="AE89" s="86"/>
      <c r="AF89" s="91"/>
    </row>
    <row r="90" spans="1:32" ht="15" customHeight="1" x14ac:dyDescent="0.2">
      <c r="A90" s="101" t="s">
        <v>13</v>
      </c>
      <c r="B90" s="103" t="s">
        <v>204</v>
      </c>
      <c r="C90" s="95">
        <v>3</v>
      </c>
      <c r="D90" s="95">
        <v>0</v>
      </c>
      <c r="E90" s="95">
        <v>0</v>
      </c>
      <c r="F90" s="95">
        <v>3</v>
      </c>
      <c r="G90" s="110">
        <v>5</v>
      </c>
      <c r="I90" s="101" t="s">
        <v>13</v>
      </c>
      <c r="J90" s="103" t="s">
        <v>204</v>
      </c>
      <c r="K90" s="95">
        <v>3</v>
      </c>
      <c r="L90" s="95">
        <v>0</v>
      </c>
      <c r="M90" s="95">
        <v>0</v>
      </c>
      <c r="N90" s="95">
        <v>3</v>
      </c>
      <c r="O90" s="110">
        <v>5</v>
      </c>
      <c r="Q90" s="151" t="s">
        <v>23</v>
      </c>
      <c r="R90" s="101" t="s">
        <v>13</v>
      </c>
      <c r="S90" s="102" t="s">
        <v>131</v>
      </c>
      <c r="T90" s="144">
        <v>3</v>
      </c>
      <c r="U90" s="144">
        <v>0</v>
      </c>
      <c r="V90" s="144">
        <v>0</v>
      </c>
      <c r="W90" s="144">
        <v>3</v>
      </c>
      <c r="X90" s="145">
        <v>5</v>
      </c>
      <c r="Z90" s="40"/>
      <c r="AA90" s="34"/>
      <c r="AB90" s="86"/>
      <c r="AC90" s="86"/>
      <c r="AD90" s="86"/>
      <c r="AE90" s="86"/>
      <c r="AF90" s="91"/>
    </row>
    <row r="91" spans="1:32" ht="15" customHeight="1" thickBot="1" x14ac:dyDescent="0.25">
      <c r="A91" s="105"/>
      <c r="B91" s="106"/>
      <c r="C91" s="95"/>
      <c r="D91" s="95"/>
      <c r="E91" s="95"/>
      <c r="F91" s="95"/>
      <c r="G91" s="110"/>
      <c r="I91" s="105"/>
      <c r="J91" s="106"/>
      <c r="K91" s="95"/>
      <c r="L91" s="95"/>
      <c r="M91" s="95"/>
      <c r="N91" s="95"/>
      <c r="O91" s="110"/>
      <c r="Q91" s="151" t="s">
        <v>23</v>
      </c>
      <c r="R91" s="101" t="s">
        <v>13</v>
      </c>
      <c r="S91" s="103" t="s">
        <v>204</v>
      </c>
      <c r="T91" s="95">
        <v>3</v>
      </c>
      <c r="U91" s="95">
        <v>0</v>
      </c>
      <c r="V91" s="95">
        <v>0</v>
      </c>
      <c r="W91" s="95">
        <v>3</v>
      </c>
      <c r="X91" s="110">
        <v>5</v>
      </c>
      <c r="Z91" s="40"/>
      <c r="AA91" s="34"/>
      <c r="AB91" s="86"/>
      <c r="AC91" s="86"/>
      <c r="AD91" s="86"/>
      <c r="AE91" s="86"/>
      <c r="AF91" s="91"/>
    </row>
    <row r="92" spans="1:32" ht="13.5" customHeight="1" thickBot="1" x14ac:dyDescent="0.25">
      <c r="A92" s="248" t="s">
        <v>26</v>
      </c>
      <c r="B92" s="249"/>
      <c r="C92" s="166">
        <f>SUM(C86:C91)</f>
        <v>14</v>
      </c>
      <c r="D92" s="166">
        <f>SUM(D86:D91)</f>
        <v>0</v>
      </c>
      <c r="E92" s="166">
        <f>SUM(E86:E91)</f>
        <v>0</v>
      </c>
      <c r="F92" s="166">
        <f>SUM(F86:F91)</f>
        <v>14</v>
      </c>
      <c r="G92" s="167">
        <f>SUM(G86:G91)</f>
        <v>28</v>
      </c>
      <c r="I92" s="248" t="s">
        <v>26</v>
      </c>
      <c r="J92" s="249"/>
      <c r="K92" s="114">
        <f t="shared" ref="K92:N92" si="7">SUM(K85:K91)</f>
        <v>14</v>
      </c>
      <c r="L92" s="114">
        <f t="shared" si="7"/>
        <v>0</v>
      </c>
      <c r="M92" s="114">
        <f t="shared" si="7"/>
        <v>0</v>
      </c>
      <c r="N92" s="114">
        <f t="shared" si="7"/>
        <v>14</v>
      </c>
      <c r="O92" s="115">
        <f>SUM(O85:O91)</f>
        <v>27</v>
      </c>
      <c r="Q92" s="151"/>
      <c r="R92" s="29"/>
      <c r="S92" s="73"/>
      <c r="T92" s="86"/>
      <c r="U92" s="86"/>
      <c r="V92" s="86"/>
      <c r="W92" s="86"/>
      <c r="X92" s="56"/>
      <c r="Z92" s="40"/>
      <c r="AA92" s="34"/>
      <c r="AB92" s="86"/>
      <c r="AC92" s="86"/>
      <c r="AD92" s="86"/>
      <c r="AE92" s="86"/>
      <c r="AF92" s="91"/>
    </row>
    <row r="93" spans="1:32" ht="15" customHeight="1" thickBot="1" x14ac:dyDescent="0.25">
      <c r="A93" s="74"/>
      <c r="B93" s="75"/>
      <c r="C93" s="76"/>
      <c r="D93" s="76"/>
      <c r="E93" s="76"/>
      <c r="F93" s="76"/>
      <c r="G93" s="77"/>
      <c r="I93" s="85"/>
      <c r="J93" s="28"/>
      <c r="K93" s="31"/>
      <c r="L93" s="31"/>
      <c r="M93" s="31"/>
      <c r="N93" s="31"/>
      <c r="O93" s="87"/>
      <c r="Q93" s="152"/>
      <c r="R93" s="258" t="s">
        <v>25</v>
      </c>
      <c r="S93" s="259"/>
      <c r="T93" s="112">
        <f>SUM(T89:T92)</f>
        <v>9</v>
      </c>
      <c r="U93" s="112">
        <f>SUM(U89:U92)</f>
        <v>0</v>
      </c>
      <c r="V93" s="112">
        <f>SUM(V89:V92)</f>
        <v>0</v>
      </c>
      <c r="W93" s="112">
        <f>SUM(W89:W92)</f>
        <v>9</v>
      </c>
      <c r="X93" s="67">
        <f>SUM(X89:X92)</f>
        <v>15</v>
      </c>
      <c r="Z93" s="134"/>
      <c r="AA93" s="135"/>
      <c r="AB93" s="136"/>
      <c r="AC93" s="136"/>
      <c r="AD93" s="136"/>
      <c r="AE93" s="136"/>
      <c r="AF93" s="157"/>
    </row>
    <row r="94" spans="1:32" ht="15" customHeight="1" thickBot="1" x14ac:dyDescent="0.25">
      <c r="A94" s="74"/>
      <c r="B94" s="75"/>
      <c r="C94" s="76"/>
      <c r="D94" s="76"/>
      <c r="E94" s="76"/>
      <c r="F94" s="76"/>
      <c r="G94" s="77"/>
      <c r="I94" s="85"/>
      <c r="J94" s="28"/>
      <c r="K94" s="31"/>
      <c r="L94" s="31"/>
      <c r="M94" s="31"/>
      <c r="N94" s="31"/>
      <c r="O94" s="87"/>
      <c r="Q94" s="17"/>
      <c r="R94" s="248" t="s">
        <v>26</v>
      </c>
      <c r="S94" s="249"/>
      <c r="T94" s="116">
        <f t="shared" ref="T94:W94" si="8">SUM(T88,T93)</f>
        <v>14</v>
      </c>
      <c r="U94" s="116">
        <f t="shared" si="8"/>
        <v>0</v>
      </c>
      <c r="V94" s="116">
        <f t="shared" si="8"/>
        <v>0</v>
      </c>
      <c r="W94" s="116">
        <f t="shared" si="8"/>
        <v>14</v>
      </c>
      <c r="X94" s="117">
        <f>SUM(X88,X93)</f>
        <v>27</v>
      </c>
      <c r="Z94" s="248" t="s">
        <v>26</v>
      </c>
      <c r="AA94" s="249"/>
      <c r="AB94" s="114">
        <f>SUM(AB86:AB92)</f>
        <v>0</v>
      </c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5">
        <f>SUM(AF86:AF92)</f>
        <v>0</v>
      </c>
    </row>
    <row r="95" spans="1:32" ht="22.5" customHeight="1" x14ac:dyDescent="0.2">
      <c r="A95" s="74"/>
      <c r="B95" s="75"/>
      <c r="C95" s="76"/>
      <c r="D95" s="76"/>
      <c r="E95" s="76"/>
      <c r="F95" s="76"/>
      <c r="G95" s="77"/>
      <c r="H95" s="1"/>
      <c r="I95" s="85"/>
      <c r="J95" s="28"/>
      <c r="K95" s="31"/>
      <c r="L95" s="31"/>
      <c r="M95" s="31"/>
      <c r="N95" s="31"/>
      <c r="O95" s="87"/>
      <c r="P95" s="2"/>
      <c r="Q95" s="17"/>
      <c r="X95" s="16"/>
      <c r="Z95" s="17"/>
      <c r="AF95" s="16"/>
    </row>
    <row r="96" spans="1:32" ht="15" customHeight="1" thickBot="1" x14ac:dyDescent="0.25">
      <c r="A96" s="255" t="s">
        <v>15</v>
      </c>
      <c r="B96" s="256"/>
      <c r="C96" s="256"/>
      <c r="D96" s="256"/>
      <c r="E96" s="256"/>
      <c r="F96" s="256"/>
      <c r="G96" s="257"/>
      <c r="I96" s="255" t="s">
        <v>15</v>
      </c>
      <c r="J96" s="256"/>
      <c r="K96" s="256"/>
      <c r="L96" s="256"/>
      <c r="M96" s="256"/>
      <c r="N96" s="256"/>
      <c r="O96" s="257"/>
      <c r="Q96" s="17"/>
      <c r="R96" s="256" t="s">
        <v>15</v>
      </c>
      <c r="S96" s="256"/>
      <c r="T96" s="256"/>
      <c r="U96" s="256"/>
      <c r="V96" s="256"/>
      <c r="W96" s="256"/>
      <c r="X96" s="257"/>
      <c r="Z96" s="252" t="s">
        <v>15</v>
      </c>
      <c r="AA96" s="253"/>
      <c r="AB96" s="253"/>
      <c r="AC96" s="253"/>
      <c r="AD96" s="253"/>
      <c r="AE96" s="253"/>
      <c r="AF96" s="254"/>
    </row>
    <row r="97" spans="1:32" ht="15" customHeight="1" thickBot="1" x14ac:dyDescent="0.25">
      <c r="A97" s="39" t="s">
        <v>1</v>
      </c>
      <c r="B97" s="26" t="s">
        <v>2</v>
      </c>
      <c r="C97" s="27" t="s">
        <v>0</v>
      </c>
      <c r="D97" s="27" t="s">
        <v>3</v>
      </c>
      <c r="E97" s="27" t="s">
        <v>4</v>
      </c>
      <c r="F97" s="27" t="s">
        <v>5</v>
      </c>
      <c r="G97" s="92" t="s">
        <v>6</v>
      </c>
      <c r="I97" s="39" t="s">
        <v>1</v>
      </c>
      <c r="J97" s="26" t="s">
        <v>2</v>
      </c>
      <c r="K97" s="27" t="s">
        <v>0</v>
      </c>
      <c r="L97" s="27" t="s">
        <v>3</v>
      </c>
      <c r="M97" s="27" t="s">
        <v>4</v>
      </c>
      <c r="N97" s="27" t="s">
        <v>5</v>
      </c>
      <c r="O97" s="92" t="s">
        <v>6</v>
      </c>
      <c r="Q97" s="17"/>
      <c r="R97" s="170" t="s">
        <v>1</v>
      </c>
      <c r="S97" s="171" t="s">
        <v>2</v>
      </c>
      <c r="T97" s="172" t="s">
        <v>0</v>
      </c>
      <c r="U97" s="172" t="s">
        <v>3</v>
      </c>
      <c r="V97" s="172" t="s">
        <v>4</v>
      </c>
      <c r="W97" s="172" t="s">
        <v>5</v>
      </c>
      <c r="X97" s="173" t="s">
        <v>6</v>
      </c>
      <c r="Z97" s="39" t="s">
        <v>1</v>
      </c>
      <c r="AA97" s="26" t="s">
        <v>2</v>
      </c>
      <c r="AB97" s="27" t="s">
        <v>0</v>
      </c>
      <c r="AC97" s="27" t="s">
        <v>3</v>
      </c>
      <c r="AD97" s="27" t="s">
        <v>4</v>
      </c>
      <c r="AE97" s="27" t="s">
        <v>5</v>
      </c>
      <c r="AF97" s="92" t="s">
        <v>6</v>
      </c>
    </row>
    <row r="98" spans="1:32" ht="15" customHeight="1" x14ac:dyDescent="0.2">
      <c r="A98" s="104" t="s">
        <v>457</v>
      </c>
      <c r="B98" s="100" t="s">
        <v>203</v>
      </c>
      <c r="C98" s="96">
        <v>0</v>
      </c>
      <c r="D98" s="96">
        <v>0</v>
      </c>
      <c r="E98" s="96">
        <v>4</v>
      </c>
      <c r="F98" s="96">
        <v>2</v>
      </c>
      <c r="G98" s="108">
        <v>8</v>
      </c>
      <c r="I98" s="104" t="s">
        <v>170</v>
      </c>
      <c r="J98" s="100" t="s">
        <v>203</v>
      </c>
      <c r="K98" s="96">
        <v>0</v>
      </c>
      <c r="L98" s="96">
        <v>0</v>
      </c>
      <c r="M98" s="96">
        <v>4</v>
      </c>
      <c r="N98" s="96">
        <v>2</v>
      </c>
      <c r="O98" s="108">
        <v>8</v>
      </c>
      <c r="Q98" s="151" t="s">
        <v>22</v>
      </c>
      <c r="R98" s="104" t="s">
        <v>170</v>
      </c>
      <c r="S98" s="100" t="s">
        <v>203</v>
      </c>
      <c r="T98" s="96">
        <v>0</v>
      </c>
      <c r="U98" s="96">
        <v>0</v>
      </c>
      <c r="V98" s="96">
        <v>4</v>
      </c>
      <c r="W98" s="96">
        <v>2</v>
      </c>
      <c r="X98" s="108">
        <v>8</v>
      </c>
      <c r="Z98" s="40"/>
      <c r="AA98" s="34"/>
      <c r="AB98" s="86"/>
      <c r="AC98" s="86"/>
      <c r="AD98" s="86"/>
      <c r="AE98" s="86"/>
      <c r="AF98" s="51"/>
    </row>
    <row r="99" spans="1:32" ht="15" customHeight="1" x14ac:dyDescent="0.2">
      <c r="A99" s="93" t="s">
        <v>450</v>
      </c>
      <c r="B99" s="94" t="s">
        <v>137</v>
      </c>
      <c r="C99" s="96">
        <v>3</v>
      </c>
      <c r="D99" s="96">
        <v>0</v>
      </c>
      <c r="E99" s="96">
        <v>0</v>
      </c>
      <c r="F99" s="96">
        <v>3</v>
      </c>
      <c r="G99" s="108">
        <v>5</v>
      </c>
      <c r="I99" s="93" t="s">
        <v>158</v>
      </c>
      <c r="J99" s="94" t="s">
        <v>137</v>
      </c>
      <c r="K99" s="96">
        <v>3</v>
      </c>
      <c r="L99" s="96">
        <v>0</v>
      </c>
      <c r="M99" s="96">
        <v>0</v>
      </c>
      <c r="N99" s="96">
        <v>3</v>
      </c>
      <c r="O99" s="108">
        <v>5</v>
      </c>
      <c r="Q99" s="151" t="s">
        <v>22</v>
      </c>
      <c r="R99" s="93" t="s">
        <v>158</v>
      </c>
      <c r="S99" s="94" t="s">
        <v>137</v>
      </c>
      <c r="T99" s="96">
        <v>3</v>
      </c>
      <c r="U99" s="96">
        <v>0</v>
      </c>
      <c r="V99" s="96">
        <v>0</v>
      </c>
      <c r="W99" s="96">
        <v>3</v>
      </c>
      <c r="X99" s="108">
        <v>5</v>
      </c>
      <c r="Z99" s="40"/>
      <c r="AA99" s="34"/>
      <c r="AB99" s="86"/>
      <c r="AC99" s="86"/>
      <c r="AD99" s="86"/>
      <c r="AE99" s="86"/>
      <c r="AF99" s="51"/>
    </row>
    <row r="100" spans="1:32" ht="15" customHeight="1" x14ac:dyDescent="0.2">
      <c r="A100" s="101" t="s">
        <v>450</v>
      </c>
      <c r="B100" s="102" t="s">
        <v>138</v>
      </c>
      <c r="C100" s="144">
        <v>3</v>
      </c>
      <c r="D100" s="144">
        <v>0</v>
      </c>
      <c r="E100" s="144">
        <v>0</v>
      </c>
      <c r="F100" s="144">
        <v>3</v>
      </c>
      <c r="G100" s="145">
        <v>5</v>
      </c>
      <c r="I100" s="101" t="s">
        <v>158</v>
      </c>
      <c r="J100" s="102" t="s">
        <v>138</v>
      </c>
      <c r="K100" s="144">
        <v>3</v>
      </c>
      <c r="L100" s="144">
        <v>0</v>
      </c>
      <c r="M100" s="144">
        <v>0</v>
      </c>
      <c r="N100" s="144">
        <v>3</v>
      </c>
      <c r="O100" s="145">
        <v>5</v>
      </c>
      <c r="Q100" s="151" t="s">
        <v>22</v>
      </c>
      <c r="R100" s="101" t="s">
        <v>158</v>
      </c>
      <c r="S100" s="102" t="s">
        <v>138</v>
      </c>
      <c r="T100" s="144">
        <v>3</v>
      </c>
      <c r="U100" s="144">
        <v>0</v>
      </c>
      <c r="V100" s="144">
        <v>0</v>
      </c>
      <c r="W100" s="144">
        <v>3</v>
      </c>
      <c r="X100" s="145">
        <v>5</v>
      </c>
      <c r="Z100" s="40"/>
      <c r="AA100" s="34"/>
      <c r="AB100" s="86"/>
      <c r="AC100" s="86"/>
      <c r="AD100" s="86"/>
      <c r="AE100" s="86"/>
      <c r="AF100" s="51"/>
    </row>
    <row r="101" spans="1:32" ht="15" customHeight="1" x14ac:dyDescent="0.2">
      <c r="A101" s="101" t="s">
        <v>13</v>
      </c>
      <c r="B101" s="102" t="s">
        <v>205</v>
      </c>
      <c r="C101" s="144">
        <v>3</v>
      </c>
      <c r="D101" s="144">
        <v>0</v>
      </c>
      <c r="E101" s="144">
        <v>0</v>
      </c>
      <c r="F101" s="144">
        <v>3</v>
      </c>
      <c r="G101" s="145">
        <v>5</v>
      </c>
      <c r="I101" s="101" t="s">
        <v>13</v>
      </c>
      <c r="J101" s="102" t="s">
        <v>205</v>
      </c>
      <c r="K101" s="144">
        <v>3</v>
      </c>
      <c r="L101" s="144">
        <v>0</v>
      </c>
      <c r="M101" s="144">
        <v>0</v>
      </c>
      <c r="N101" s="144">
        <v>3</v>
      </c>
      <c r="O101" s="145">
        <v>5</v>
      </c>
      <c r="Q101" s="152"/>
      <c r="R101" s="258" t="s">
        <v>24</v>
      </c>
      <c r="S101" s="259"/>
      <c r="T101" s="112">
        <f>SUM(T98:T100)</f>
        <v>6</v>
      </c>
      <c r="U101" s="112">
        <f>SUM(U98:U100)</f>
        <v>0</v>
      </c>
      <c r="V101" s="112">
        <f>SUM(V98:V100)</f>
        <v>4</v>
      </c>
      <c r="W101" s="112">
        <f>SUM(W98:W100)</f>
        <v>8</v>
      </c>
      <c r="X101" s="67">
        <f>SUM(X98:X100)</f>
        <v>18</v>
      </c>
      <c r="Z101" s="40"/>
      <c r="AA101" s="34"/>
      <c r="AB101" s="86"/>
      <c r="AC101" s="86"/>
      <c r="AD101" s="86"/>
      <c r="AE101" s="86"/>
      <c r="AF101" s="51"/>
    </row>
    <row r="102" spans="1:32" ht="15" customHeight="1" x14ac:dyDescent="0.2">
      <c r="A102" s="101" t="s">
        <v>13</v>
      </c>
      <c r="B102" s="103" t="s">
        <v>324</v>
      </c>
      <c r="C102" s="95">
        <v>3</v>
      </c>
      <c r="D102" s="95">
        <v>0</v>
      </c>
      <c r="E102" s="95">
        <v>0</v>
      </c>
      <c r="F102" s="95">
        <v>3</v>
      </c>
      <c r="G102" s="110">
        <v>5</v>
      </c>
      <c r="I102" s="101" t="s">
        <v>13</v>
      </c>
      <c r="J102" s="103" t="s">
        <v>132</v>
      </c>
      <c r="K102" s="95">
        <v>3</v>
      </c>
      <c r="L102" s="95">
        <v>0</v>
      </c>
      <c r="M102" s="95">
        <v>0</v>
      </c>
      <c r="N102" s="95">
        <v>3</v>
      </c>
      <c r="O102" s="110">
        <v>5</v>
      </c>
      <c r="Q102" s="151" t="s">
        <v>23</v>
      </c>
      <c r="R102" s="101" t="s">
        <v>13</v>
      </c>
      <c r="S102" s="102" t="s">
        <v>205</v>
      </c>
      <c r="T102" s="144">
        <v>3</v>
      </c>
      <c r="U102" s="144">
        <v>0</v>
      </c>
      <c r="V102" s="144">
        <v>0</v>
      </c>
      <c r="W102" s="144">
        <v>3</v>
      </c>
      <c r="X102" s="145">
        <v>5</v>
      </c>
      <c r="Y102" s="2"/>
      <c r="Z102" s="40"/>
      <c r="AA102" s="34"/>
      <c r="AB102" s="86"/>
      <c r="AC102" s="86"/>
      <c r="AD102" s="86"/>
      <c r="AE102" s="86"/>
      <c r="AF102" s="51"/>
    </row>
    <row r="103" spans="1:32" ht="15" customHeight="1" thickBot="1" x14ac:dyDescent="0.25">
      <c r="A103" s="105" t="s">
        <v>318</v>
      </c>
      <c r="B103" s="106" t="s">
        <v>327</v>
      </c>
      <c r="C103" s="95">
        <v>4</v>
      </c>
      <c r="D103" s="95">
        <v>0</v>
      </c>
      <c r="E103" s="95">
        <v>0</v>
      </c>
      <c r="F103" s="95">
        <v>4</v>
      </c>
      <c r="G103" s="110">
        <v>4</v>
      </c>
      <c r="I103" s="105" t="s">
        <v>318</v>
      </c>
      <c r="J103" s="106" t="s">
        <v>81</v>
      </c>
      <c r="K103" s="95">
        <v>4</v>
      </c>
      <c r="L103" s="95">
        <v>0</v>
      </c>
      <c r="M103" s="95">
        <v>0</v>
      </c>
      <c r="N103" s="95">
        <v>4</v>
      </c>
      <c r="O103" s="110">
        <v>4</v>
      </c>
      <c r="Q103" s="151" t="s">
        <v>23</v>
      </c>
      <c r="R103" s="101" t="s">
        <v>13</v>
      </c>
      <c r="S103" s="103" t="s">
        <v>132</v>
      </c>
      <c r="T103" s="95">
        <v>3</v>
      </c>
      <c r="U103" s="95">
        <v>0</v>
      </c>
      <c r="V103" s="95">
        <v>0</v>
      </c>
      <c r="W103" s="95">
        <v>3</v>
      </c>
      <c r="X103" s="110">
        <v>5</v>
      </c>
      <c r="Z103" s="40"/>
      <c r="AA103" s="34"/>
      <c r="AB103" s="86"/>
      <c r="AC103" s="86"/>
      <c r="AD103" s="86"/>
      <c r="AE103" s="86"/>
      <c r="AF103" s="51"/>
    </row>
    <row r="104" spans="1:32" ht="14.25" customHeight="1" thickBot="1" x14ac:dyDescent="0.25">
      <c r="A104" s="248" t="s">
        <v>26</v>
      </c>
      <c r="B104" s="249"/>
      <c r="C104" s="166">
        <f>SUM(C98:C103)</f>
        <v>16</v>
      </c>
      <c r="D104" s="166">
        <v>10</v>
      </c>
      <c r="E104" s="166">
        <f>SUM(E98:E103)</f>
        <v>4</v>
      </c>
      <c r="F104" s="166">
        <f>SUM(F98:F103)</f>
        <v>18</v>
      </c>
      <c r="G104" s="167">
        <f>SUM(G98:G103)</f>
        <v>32</v>
      </c>
      <c r="I104" s="248" t="s">
        <v>26</v>
      </c>
      <c r="J104" s="249"/>
      <c r="K104" s="114">
        <f>SUM(K96:K103)</f>
        <v>16</v>
      </c>
      <c r="L104" s="114">
        <f>SUM(L96:L103)</f>
        <v>0</v>
      </c>
      <c r="M104" s="114">
        <f>SUM(M96:M103)</f>
        <v>4</v>
      </c>
      <c r="N104" s="114">
        <f>SUM(N96:N103)</f>
        <v>18</v>
      </c>
      <c r="O104" s="115">
        <f>SUM(O96:O103)</f>
        <v>32</v>
      </c>
      <c r="Q104" s="151" t="s">
        <v>23</v>
      </c>
      <c r="R104" s="105" t="s">
        <v>318</v>
      </c>
      <c r="S104" s="106" t="s">
        <v>81</v>
      </c>
      <c r="T104" s="95">
        <v>4</v>
      </c>
      <c r="U104" s="95">
        <v>0</v>
      </c>
      <c r="V104" s="95">
        <v>0</v>
      </c>
      <c r="W104" s="95">
        <v>4</v>
      </c>
      <c r="X104" s="110">
        <v>4</v>
      </c>
      <c r="Z104" s="40"/>
      <c r="AA104" s="34"/>
      <c r="AB104" s="86"/>
      <c r="AC104" s="86"/>
      <c r="AD104" s="86"/>
      <c r="AE104" s="86"/>
      <c r="AF104" s="51"/>
    </row>
    <row r="105" spans="1:32" ht="15" customHeight="1" thickBot="1" x14ac:dyDescent="0.25">
      <c r="A105" s="291"/>
      <c r="B105" s="292"/>
      <c r="C105" s="31"/>
      <c r="D105" s="31"/>
      <c r="E105" s="31"/>
      <c r="F105" s="31"/>
      <c r="G105" s="87"/>
      <c r="I105" s="250"/>
      <c r="J105" s="251"/>
      <c r="K105" s="31"/>
      <c r="L105" s="31"/>
      <c r="M105" s="31"/>
      <c r="N105" s="31"/>
      <c r="O105" s="87"/>
      <c r="Q105" s="17"/>
      <c r="R105" s="258" t="s">
        <v>25</v>
      </c>
      <c r="S105" s="259"/>
      <c r="T105" s="112">
        <f>SUM(T102:T104)</f>
        <v>10</v>
      </c>
      <c r="U105" s="112">
        <f>SUM(U102:U104)</f>
        <v>0</v>
      </c>
      <c r="V105" s="112">
        <f>SUM(V102:V104)</f>
        <v>0</v>
      </c>
      <c r="W105" s="112">
        <f>SUM(W102:W104)</f>
        <v>10</v>
      </c>
      <c r="X105" s="67">
        <f>SUM(X102:X104)</f>
        <v>14</v>
      </c>
      <c r="Z105" s="133"/>
      <c r="AA105" s="113"/>
      <c r="AB105" s="82"/>
      <c r="AC105" s="82"/>
      <c r="AD105" s="82"/>
      <c r="AE105" s="82"/>
      <c r="AF105" s="143"/>
    </row>
    <row r="106" spans="1:32" s="2" customFormat="1" ht="13.5" customHeight="1" thickBot="1" x14ac:dyDescent="0.25">
      <c r="A106" s="42"/>
      <c r="B106" s="3"/>
      <c r="C106" s="3"/>
      <c r="D106" s="3"/>
      <c r="E106" s="3"/>
      <c r="F106" s="3"/>
      <c r="G106" s="16"/>
      <c r="H106" s="3"/>
      <c r="I106" s="42"/>
      <c r="J106" s="3"/>
      <c r="K106" s="3"/>
      <c r="L106" s="3"/>
      <c r="M106" s="3"/>
      <c r="N106" s="3"/>
      <c r="O106" s="16"/>
      <c r="P106" s="3"/>
      <c r="Q106" s="17"/>
      <c r="R106" s="248" t="s">
        <v>26</v>
      </c>
      <c r="S106" s="249"/>
      <c r="T106" s="116">
        <f>SUM(T101,T105)</f>
        <v>16</v>
      </c>
      <c r="U106" s="116">
        <f>SUM(U101,U105)</f>
        <v>0</v>
      </c>
      <c r="V106" s="116">
        <f>SUM(V101,V105)</f>
        <v>4</v>
      </c>
      <c r="W106" s="116">
        <f>SUM(W101,W105)</f>
        <v>18</v>
      </c>
      <c r="X106" s="117">
        <f>SUM(X101,X105)</f>
        <v>32</v>
      </c>
      <c r="Y106" s="3"/>
      <c r="Z106" s="248" t="s">
        <v>26</v>
      </c>
      <c r="AA106" s="249"/>
      <c r="AB106" s="114">
        <f>SUM(AB98:AB104)</f>
        <v>0</v>
      </c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5">
        <f>SUM(AF98:AF104)</f>
        <v>0</v>
      </c>
    </row>
    <row r="107" spans="1:32" ht="15" customHeight="1" x14ac:dyDescent="0.2">
      <c r="A107" s="42"/>
      <c r="G107" s="16"/>
      <c r="I107" s="42"/>
      <c r="O107" s="16"/>
      <c r="Q107" s="17"/>
      <c r="R107" s="28"/>
      <c r="S107" s="28"/>
      <c r="T107" s="31"/>
      <c r="U107" s="31"/>
      <c r="V107" s="31"/>
      <c r="W107" s="31"/>
      <c r="X107" s="87"/>
      <c r="Z107" s="85"/>
      <c r="AA107" s="60"/>
      <c r="AB107" s="31"/>
      <c r="AC107" s="31"/>
      <c r="AD107" s="31"/>
      <c r="AE107" s="31"/>
      <c r="AF107" s="61"/>
    </row>
    <row r="108" spans="1:32" ht="15" customHeight="1" x14ac:dyDescent="0.2">
      <c r="A108" s="42"/>
      <c r="G108" s="16"/>
      <c r="I108" s="42"/>
      <c r="O108" s="16"/>
      <c r="Q108" s="17"/>
      <c r="X108" s="16"/>
      <c r="Z108" s="47"/>
      <c r="AA108" s="6"/>
      <c r="AB108" s="2"/>
      <c r="AC108" s="7"/>
      <c r="AD108" s="7"/>
      <c r="AE108" s="7"/>
      <c r="AF108" s="48"/>
    </row>
    <row r="109" spans="1:32" ht="15" customHeight="1" x14ac:dyDescent="0.2">
      <c r="A109" s="17"/>
      <c r="B109" s="33" t="s">
        <v>16</v>
      </c>
      <c r="C109" s="279">
        <f>SUM(F17,F30,F44,F56,F69,F80,F92,F104)</f>
        <v>143</v>
      </c>
      <c r="D109" s="280"/>
      <c r="E109" s="280"/>
      <c r="F109" s="281"/>
      <c r="G109" s="43"/>
      <c r="I109" s="42"/>
      <c r="J109" s="33" t="s">
        <v>16</v>
      </c>
      <c r="K109" s="269">
        <f>SUM(N17,N30,N43,N56,N68,N80,N92,N104)</f>
        <v>143</v>
      </c>
      <c r="L109" s="269"/>
      <c r="M109" s="269"/>
      <c r="N109" s="270"/>
      <c r="O109" s="16"/>
      <c r="Q109" s="17"/>
      <c r="R109" s="263" t="s">
        <v>100</v>
      </c>
      <c r="S109" s="263"/>
      <c r="T109" s="282">
        <f>SUM(W101,W88,W76,W64,W52,W38,W23,W11)</f>
        <v>42</v>
      </c>
      <c r="U109" s="283"/>
      <c r="V109" s="283"/>
      <c r="W109" s="284"/>
      <c r="X109" s="16"/>
      <c r="Z109" s="12"/>
      <c r="AA109" s="33" t="s">
        <v>58</v>
      </c>
      <c r="AB109" s="260">
        <f>SUM(AE106,AE94,AE82,AE70,AE58,AE45,AE32,AE19)</f>
        <v>20</v>
      </c>
      <c r="AC109" s="261"/>
      <c r="AD109" s="261"/>
      <c r="AE109" s="262"/>
      <c r="AF109" s="13"/>
    </row>
    <row r="110" spans="1:32" ht="21.75" customHeight="1" x14ac:dyDescent="0.2">
      <c r="A110" s="12"/>
      <c r="B110" s="111" t="s">
        <v>235</v>
      </c>
      <c r="C110" s="285">
        <f>SUM(G17,G30,G44,G56,G69,G80,G92,G104)</f>
        <v>244</v>
      </c>
      <c r="D110" s="286"/>
      <c r="E110" s="286"/>
      <c r="F110" s="287"/>
      <c r="G110" s="13"/>
      <c r="I110" s="17"/>
      <c r="J110" s="111" t="s">
        <v>235</v>
      </c>
      <c r="K110" s="274">
        <f>SUM(O104,O92,O80,O68,O56,O43,O30,O17)</f>
        <v>243</v>
      </c>
      <c r="L110" s="274"/>
      <c r="M110" s="274"/>
      <c r="N110" s="275"/>
      <c r="O110" s="43"/>
      <c r="P110" s="2"/>
      <c r="Q110" s="17"/>
      <c r="R110" s="263" t="s">
        <v>101</v>
      </c>
      <c r="S110" s="263"/>
      <c r="T110" s="279">
        <f>SUM(W106,W94,W82,W70,W58,W45,W32,W19)</f>
        <v>143</v>
      </c>
      <c r="U110" s="280"/>
      <c r="V110" s="280"/>
      <c r="W110" s="281"/>
      <c r="X110" s="16"/>
      <c r="Z110" s="12"/>
      <c r="AA110" s="33" t="s">
        <v>236</v>
      </c>
      <c r="AB110" s="260">
        <f>SUM(AF106,AF94,AF82,AF70,AF58,AF45,AF32,AF19)</f>
        <v>31</v>
      </c>
      <c r="AC110" s="261"/>
      <c r="AD110" s="261"/>
      <c r="AE110" s="262"/>
      <c r="AF110" s="13"/>
    </row>
    <row r="111" spans="1:32" ht="21.75" customHeight="1" x14ac:dyDescent="0.2">
      <c r="A111" s="12"/>
      <c r="B111" s="126"/>
      <c r="C111" s="127"/>
      <c r="D111" s="127"/>
      <c r="E111" s="127"/>
      <c r="F111" s="127"/>
      <c r="G111" s="13"/>
      <c r="I111" s="12"/>
      <c r="O111" s="13"/>
      <c r="P111" s="2"/>
      <c r="Q111" s="17"/>
      <c r="R111" s="263" t="s">
        <v>102</v>
      </c>
      <c r="S111" s="263"/>
      <c r="T111" s="279">
        <f>SUM(X101,X88,X76,X64,X52,X38,X23,X11)</f>
        <v>81</v>
      </c>
      <c r="U111" s="280"/>
      <c r="V111" s="280"/>
      <c r="W111" s="281"/>
      <c r="X111" s="16"/>
      <c r="Z111" s="12"/>
      <c r="AA111" s="120"/>
      <c r="AB111" s="121"/>
      <c r="AC111" s="121"/>
      <c r="AD111" s="121"/>
      <c r="AE111" s="121"/>
      <c r="AF111" s="13"/>
    </row>
    <row r="112" spans="1:32" ht="21.75" customHeight="1" x14ac:dyDescent="0.2">
      <c r="A112" s="17"/>
      <c r="G112" s="16"/>
      <c r="I112" s="17"/>
      <c r="O112" s="16"/>
      <c r="P112" s="2"/>
      <c r="Q112" s="17"/>
      <c r="R112" s="263" t="s">
        <v>103</v>
      </c>
      <c r="S112" s="263"/>
      <c r="T112" s="288">
        <f>X106+X94+X82+X70+X58+X45+X32+X19</f>
        <v>243</v>
      </c>
      <c r="U112" s="289"/>
      <c r="V112" s="289"/>
      <c r="W112" s="290"/>
      <c r="X112" s="13"/>
      <c r="Z112" s="17"/>
      <c r="AF112" s="16"/>
    </row>
    <row r="113" spans="1:32" ht="15" customHeight="1" thickBot="1" x14ac:dyDescent="0.25">
      <c r="A113" s="23"/>
      <c r="B113" s="24"/>
      <c r="C113" s="24"/>
      <c r="D113" s="24"/>
      <c r="E113" s="24"/>
      <c r="F113" s="24"/>
      <c r="G113" s="25"/>
      <c r="I113" s="23"/>
      <c r="J113" s="24"/>
      <c r="K113" s="24"/>
      <c r="L113" s="24"/>
      <c r="M113" s="24"/>
      <c r="N113" s="24"/>
      <c r="O113" s="25"/>
      <c r="Q113" s="23"/>
      <c r="R113" s="24"/>
      <c r="S113" s="24"/>
      <c r="T113" s="24"/>
      <c r="U113" s="24"/>
      <c r="V113" s="24"/>
      <c r="W113" s="24"/>
      <c r="X113" s="25"/>
      <c r="Z113" s="23"/>
      <c r="AA113" s="24"/>
      <c r="AB113" s="24"/>
      <c r="AC113" s="24"/>
      <c r="AD113" s="24"/>
      <c r="AE113" s="24"/>
      <c r="AF113" s="25"/>
    </row>
    <row r="114" spans="1:32" ht="15" customHeight="1" x14ac:dyDescent="0.2">
      <c r="A114" s="17"/>
    </row>
    <row r="115" spans="1:32" ht="15" customHeight="1" x14ac:dyDescent="0.2">
      <c r="A115" s="12"/>
    </row>
    <row r="116" spans="1:32" ht="15" customHeight="1" x14ac:dyDescent="0.2">
      <c r="A116" s="17"/>
    </row>
    <row r="117" spans="1:32" ht="15" customHeight="1" x14ac:dyDescent="0.2"/>
    <row r="118" spans="1:32" ht="15" customHeight="1" x14ac:dyDescent="0.2"/>
    <row r="119" spans="1:32" x14ac:dyDescent="0.2">
      <c r="A119" s="17"/>
    </row>
    <row r="120" spans="1:32" x14ac:dyDescent="0.2">
      <c r="R120" s="4"/>
    </row>
  </sheetData>
  <mergeCells count="109">
    <mergeCell ref="A44:B44"/>
    <mergeCell ref="A69:B69"/>
    <mergeCell ref="A72:G72"/>
    <mergeCell ref="A80:B80"/>
    <mergeCell ref="R111:S111"/>
    <mergeCell ref="T111:W111"/>
    <mergeCell ref="R112:S112"/>
    <mergeCell ref="T112:W112"/>
    <mergeCell ref="A17:B17"/>
    <mergeCell ref="A21:G21"/>
    <mergeCell ref="A30:B30"/>
    <mergeCell ref="A34:G34"/>
    <mergeCell ref="I96:O96"/>
    <mergeCell ref="R96:X96"/>
    <mergeCell ref="A84:G84"/>
    <mergeCell ref="R82:S82"/>
    <mergeCell ref="I60:O60"/>
    <mergeCell ref="R60:X60"/>
    <mergeCell ref="I34:O34"/>
    <mergeCell ref="R34:X34"/>
    <mergeCell ref="A104:B104"/>
    <mergeCell ref="C109:F109"/>
    <mergeCell ref="R76:S76"/>
    <mergeCell ref="R88:S88"/>
    <mergeCell ref="A47:G47"/>
    <mergeCell ref="A56:B56"/>
    <mergeCell ref="A60:G60"/>
    <mergeCell ref="AB109:AE109"/>
    <mergeCell ref="K110:N110"/>
    <mergeCell ref="R110:S110"/>
    <mergeCell ref="T110:W110"/>
    <mergeCell ref="AB110:AE110"/>
    <mergeCell ref="A105:B105"/>
    <mergeCell ref="I105:J105"/>
    <mergeCell ref="R105:S105"/>
    <mergeCell ref="R106:S106"/>
    <mergeCell ref="Z106:AA106"/>
    <mergeCell ref="C110:F110"/>
    <mergeCell ref="K109:N109"/>
    <mergeCell ref="R109:S109"/>
    <mergeCell ref="T109:W109"/>
    <mergeCell ref="Z96:AF96"/>
    <mergeCell ref="R101:S101"/>
    <mergeCell ref="I104:J104"/>
    <mergeCell ref="A92:B92"/>
    <mergeCell ref="A96:G96"/>
    <mergeCell ref="I92:J92"/>
    <mergeCell ref="R93:S93"/>
    <mergeCell ref="R94:S94"/>
    <mergeCell ref="Z94:AA94"/>
    <mergeCell ref="Z82:AA82"/>
    <mergeCell ref="I84:O84"/>
    <mergeCell ref="R84:X84"/>
    <mergeCell ref="Z84:AF84"/>
    <mergeCell ref="I80:J80"/>
    <mergeCell ref="I81:J81"/>
    <mergeCell ref="R81:S81"/>
    <mergeCell ref="R69:S69"/>
    <mergeCell ref="R70:S70"/>
    <mergeCell ref="Z70:AA70"/>
    <mergeCell ref="I72:O72"/>
    <mergeCell ref="R72:X72"/>
    <mergeCell ref="Z72:AF72"/>
    <mergeCell ref="Z60:AF60"/>
    <mergeCell ref="R64:S64"/>
    <mergeCell ref="I68:J68"/>
    <mergeCell ref="R52:S52"/>
    <mergeCell ref="I56:J56"/>
    <mergeCell ref="R57:S57"/>
    <mergeCell ref="R58:S58"/>
    <mergeCell ref="Z58:AA58"/>
    <mergeCell ref="I44:J44"/>
    <mergeCell ref="R44:S44"/>
    <mergeCell ref="R45:S45"/>
    <mergeCell ref="Z45:AA45"/>
    <mergeCell ref="I47:O47"/>
    <mergeCell ref="R47:X47"/>
    <mergeCell ref="Z47:AF47"/>
    <mergeCell ref="Z34:AF34"/>
    <mergeCell ref="R38:S38"/>
    <mergeCell ref="I43:J43"/>
    <mergeCell ref="R23:S23"/>
    <mergeCell ref="I30:J30"/>
    <mergeCell ref="R31:S31"/>
    <mergeCell ref="R32:S32"/>
    <mergeCell ref="Z32:AA32"/>
    <mergeCell ref="I17:J17"/>
    <mergeCell ref="R18:S18"/>
    <mergeCell ref="R19:S19"/>
    <mergeCell ref="Z19:AA19"/>
    <mergeCell ref="I21:O21"/>
    <mergeCell ref="R21:X21"/>
    <mergeCell ref="Z21:AF21"/>
    <mergeCell ref="I6:O6"/>
    <mergeCell ref="A8:G8"/>
    <mergeCell ref="I8:O8"/>
    <mergeCell ref="R8:X8"/>
    <mergeCell ref="Z8:AF8"/>
    <mergeCell ref="R11:S11"/>
    <mergeCell ref="A1:AF1"/>
    <mergeCell ref="A3:G3"/>
    <mergeCell ref="I3:O3"/>
    <mergeCell ref="A4:G4"/>
    <mergeCell ref="I4:O4"/>
    <mergeCell ref="A5:G5"/>
    <mergeCell ref="I5:O5"/>
    <mergeCell ref="R5:X6"/>
    <mergeCell ref="Z5:AF6"/>
    <mergeCell ref="A6:G6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124"/>
  <sheetViews>
    <sheetView tabSelected="1" topLeftCell="A81" zoomScale="91" zoomScaleNormal="91" workbookViewId="0">
      <selection activeCell="V115" sqref="V115"/>
    </sheetView>
  </sheetViews>
  <sheetFormatPr defaultColWidth="9.140625" defaultRowHeight="12.75" x14ac:dyDescent="0.2"/>
  <cols>
    <col min="1" max="1" width="9" style="3" customWidth="1"/>
    <col min="2" max="2" width="40.5703125" style="3" bestFit="1" customWidth="1"/>
    <col min="3" max="4" width="3.28515625" style="3" bestFit="1" customWidth="1"/>
    <col min="5" max="5" width="2.85546875" style="3" bestFit="1" customWidth="1"/>
    <col min="6" max="6" width="4.5703125" style="3" bestFit="1" customWidth="1"/>
    <col min="7" max="7" width="5.5703125" style="3" customWidth="1"/>
    <col min="8" max="8" width="7" style="3" customWidth="1"/>
    <col min="9" max="9" width="10" style="3" bestFit="1" customWidth="1"/>
    <col min="10" max="10" width="36.85546875" style="3" customWidth="1"/>
    <col min="11" max="11" width="3" style="3" bestFit="1" customWidth="1"/>
    <col min="12" max="13" width="3.140625" style="3" bestFit="1" customWidth="1"/>
    <col min="14" max="14" width="4.5703125" style="3" bestFit="1" customWidth="1"/>
    <col min="15" max="15" width="5.7109375" style="3" bestFit="1" customWidth="1"/>
    <col min="16" max="16" width="7.140625" style="3" customWidth="1"/>
    <col min="17" max="17" width="9.7109375" style="3" customWidth="1"/>
    <col min="18" max="18" width="10" style="3" customWidth="1"/>
    <col min="19" max="19" width="43.5703125" style="3" customWidth="1"/>
    <col min="20" max="20" width="3.28515625" style="3" customWidth="1"/>
    <col min="21" max="21" width="2.140625" style="3" bestFit="1" customWidth="1"/>
    <col min="22" max="22" width="2.7109375" style="3" customWidth="1"/>
    <col min="23" max="23" width="3.28515625" style="3" bestFit="1" customWidth="1"/>
    <col min="24" max="24" width="5.5703125" style="71" bestFit="1" customWidth="1"/>
    <col min="25" max="25" width="7.140625" style="3" customWidth="1"/>
    <col min="26" max="26" width="10" style="3" customWidth="1"/>
    <col min="27" max="27" width="39.140625" style="3" bestFit="1" customWidth="1"/>
    <col min="28" max="28" width="3" style="3" bestFit="1" customWidth="1"/>
    <col min="29" max="30" width="2.140625" style="3" bestFit="1" customWidth="1"/>
    <col min="31" max="31" width="3.28515625" style="3" bestFit="1" customWidth="1"/>
    <col min="32" max="32" width="5.5703125" style="3" bestFit="1" customWidth="1"/>
    <col min="33" max="16384" width="9.140625" style="3"/>
  </cols>
  <sheetData>
    <row r="1" spans="1:32" ht="51.75" customHeight="1" x14ac:dyDescent="0.25">
      <c r="A1" s="236" t="s">
        <v>289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spans="1:32" ht="33.75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" customFormat="1" ht="20.100000000000001" customHeight="1" x14ac:dyDescent="0.2">
      <c r="A3" s="245" t="s">
        <v>17</v>
      </c>
      <c r="B3" s="246"/>
      <c r="C3" s="246"/>
      <c r="D3" s="246"/>
      <c r="E3" s="246"/>
      <c r="F3" s="246"/>
      <c r="G3" s="247"/>
      <c r="I3" s="245" t="s">
        <v>17</v>
      </c>
      <c r="J3" s="246"/>
      <c r="K3" s="246"/>
      <c r="L3" s="246"/>
      <c r="M3" s="246"/>
      <c r="N3" s="246"/>
      <c r="O3" s="247"/>
      <c r="Q3" s="20"/>
      <c r="R3" s="21"/>
      <c r="S3" s="21"/>
      <c r="T3" s="21"/>
      <c r="U3" s="21"/>
      <c r="V3" s="21"/>
      <c r="W3" s="21"/>
      <c r="X3" s="65"/>
      <c r="Z3" s="20"/>
      <c r="AA3" s="21"/>
      <c r="AB3" s="21"/>
      <c r="AC3" s="21"/>
      <c r="AD3" s="21"/>
      <c r="AE3" s="21"/>
      <c r="AF3" s="22"/>
    </row>
    <row r="4" spans="1:32" s="1" customFormat="1" ht="20.100000000000001" customHeight="1" x14ac:dyDescent="0.2">
      <c r="A4" s="237" t="s">
        <v>18</v>
      </c>
      <c r="B4" s="238"/>
      <c r="C4" s="238"/>
      <c r="D4" s="238"/>
      <c r="E4" s="238"/>
      <c r="F4" s="238"/>
      <c r="G4" s="239"/>
      <c r="I4" s="237" t="s">
        <v>18</v>
      </c>
      <c r="J4" s="238"/>
      <c r="K4" s="238"/>
      <c r="L4" s="238"/>
      <c r="M4" s="238"/>
      <c r="N4" s="238"/>
      <c r="O4" s="239"/>
      <c r="Q4" s="18"/>
      <c r="X4" s="66"/>
      <c r="Z4" s="18"/>
      <c r="AF4" s="11"/>
    </row>
    <row r="5" spans="1:32" s="1" customFormat="1" ht="20.100000000000001" customHeight="1" x14ac:dyDescent="0.2">
      <c r="A5" s="237" t="s">
        <v>288</v>
      </c>
      <c r="B5" s="238"/>
      <c r="C5" s="238"/>
      <c r="D5" s="238"/>
      <c r="E5" s="238"/>
      <c r="F5" s="238"/>
      <c r="G5" s="239"/>
      <c r="I5" s="237" t="s">
        <v>234</v>
      </c>
      <c r="J5" s="238"/>
      <c r="K5" s="238"/>
      <c r="L5" s="238"/>
      <c r="M5" s="238"/>
      <c r="N5" s="238"/>
      <c r="O5" s="239"/>
      <c r="Q5" s="18"/>
      <c r="R5" s="244" t="s">
        <v>20</v>
      </c>
      <c r="S5" s="241"/>
      <c r="T5" s="241"/>
      <c r="U5" s="241"/>
      <c r="V5" s="241"/>
      <c r="W5" s="241"/>
      <c r="X5" s="242"/>
      <c r="Z5" s="240" t="s">
        <v>21</v>
      </c>
      <c r="AA5" s="241"/>
      <c r="AB5" s="241"/>
      <c r="AC5" s="241"/>
      <c r="AD5" s="241"/>
      <c r="AE5" s="241"/>
      <c r="AF5" s="242"/>
    </row>
    <row r="6" spans="1:32" s="1" customFormat="1" ht="20.100000000000001" customHeight="1" x14ac:dyDescent="0.2">
      <c r="A6" s="237" t="s">
        <v>19</v>
      </c>
      <c r="B6" s="238"/>
      <c r="C6" s="238"/>
      <c r="D6" s="238"/>
      <c r="E6" s="238"/>
      <c r="F6" s="238"/>
      <c r="G6" s="239"/>
      <c r="I6" s="237" t="s">
        <v>19</v>
      </c>
      <c r="J6" s="238"/>
      <c r="K6" s="238"/>
      <c r="L6" s="238"/>
      <c r="M6" s="238"/>
      <c r="N6" s="238"/>
      <c r="O6" s="239"/>
      <c r="Q6" s="18"/>
      <c r="R6" s="241"/>
      <c r="S6" s="241"/>
      <c r="T6" s="241"/>
      <c r="U6" s="241"/>
      <c r="V6" s="241"/>
      <c r="W6" s="241"/>
      <c r="X6" s="242"/>
      <c r="Z6" s="243"/>
      <c r="AA6" s="241"/>
      <c r="AB6" s="241"/>
      <c r="AC6" s="241"/>
      <c r="AD6" s="241"/>
      <c r="AE6" s="241"/>
      <c r="AF6" s="242"/>
    </row>
    <row r="7" spans="1:32" s="1" customFormat="1" ht="11.25" customHeight="1" x14ac:dyDescent="0.2">
      <c r="A7" s="18"/>
      <c r="G7" s="11"/>
      <c r="I7" s="18"/>
      <c r="O7" s="11"/>
      <c r="Q7" s="18"/>
      <c r="X7" s="66"/>
      <c r="Z7" s="18"/>
      <c r="AF7" s="11"/>
    </row>
    <row r="8" spans="1:32" s="1" customFormat="1" ht="20.100000000000001" customHeight="1" thickBot="1" x14ac:dyDescent="0.25">
      <c r="A8" s="255" t="s">
        <v>7</v>
      </c>
      <c r="B8" s="256"/>
      <c r="C8" s="256"/>
      <c r="D8" s="256"/>
      <c r="E8" s="256"/>
      <c r="F8" s="256"/>
      <c r="G8" s="257"/>
      <c r="I8" s="252" t="s">
        <v>7</v>
      </c>
      <c r="J8" s="253"/>
      <c r="K8" s="253"/>
      <c r="L8" s="253"/>
      <c r="M8" s="253"/>
      <c r="N8" s="253"/>
      <c r="O8" s="254"/>
      <c r="Q8" s="18"/>
      <c r="R8" s="253" t="s">
        <v>7</v>
      </c>
      <c r="S8" s="253"/>
      <c r="T8" s="253"/>
      <c r="U8" s="253"/>
      <c r="V8" s="253"/>
      <c r="W8" s="253"/>
      <c r="X8" s="254"/>
      <c r="Z8" s="252" t="s">
        <v>7</v>
      </c>
      <c r="AA8" s="253"/>
      <c r="AB8" s="253"/>
      <c r="AC8" s="253"/>
      <c r="AD8" s="253"/>
      <c r="AE8" s="253"/>
      <c r="AF8" s="254"/>
    </row>
    <row r="9" spans="1:32" s="2" customFormat="1" ht="23.1" customHeight="1" thickBot="1" x14ac:dyDescent="0.25">
      <c r="A9" s="174" t="s">
        <v>1</v>
      </c>
      <c r="B9" s="174" t="s">
        <v>2</v>
      </c>
      <c r="C9" s="175" t="s">
        <v>0</v>
      </c>
      <c r="D9" s="175" t="s">
        <v>3</v>
      </c>
      <c r="E9" s="175" t="s">
        <v>4</v>
      </c>
      <c r="F9" s="175" t="s">
        <v>5</v>
      </c>
      <c r="G9" s="176" t="s">
        <v>6</v>
      </c>
      <c r="H9" s="1"/>
      <c r="I9" s="39" t="s">
        <v>1</v>
      </c>
      <c r="J9" s="26" t="s">
        <v>2</v>
      </c>
      <c r="K9" s="27" t="s">
        <v>0</v>
      </c>
      <c r="L9" s="27" t="s">
        <v>3</v>
      </c>
      <c r="M9" s="27" t="s">
        <v>4</v>
      </c>
      <c r="N9" s="27" t="s">
        <v>5</v>
      </c>
      <c r="O9" s="92" t="s">
        <v>6</v>
      </c>
      <c r="Q9" s="45"/>
      <c r="R9" s="170" t="s">
        <v>1</v>
      </c>
      <c r="S9" s="171" t="s">
        <v>2</v>
      </c>
      <c r="T9" s="172" t="s">
        <v>0</v>
      </c>
      <c r="U9" s="172" t="s">
        <v>3</v>
      </c>
      <c r="V9" s="172" t="s">
        <v>4</v>
      </c>
      <c r="W9" s="172" t="s">
        <v>5</v>
      </c>
      <c r="X9" s="173" t="s">
        <v>6</v>
      </c>
      <c r="Z9" s="170" t="s">
        <v>1</v>
      </c>
      <c r="AA9" s="171" t="s">
        <v>2</v>
      </c>
      <c r="AB9" s="172" t="s">
        <v>0</v>
      </c>
      <c r="AC9" s="172" t="s">
        <v>3</v>
      </c>
      <c r="AD9" s="172" t="s">
        <v>4</v>
      </c>
      <c r="AE9" s="172" t="s">
        <v>5</v>
      </c>
      <c r="AF9" s="173" t="s">
        <v>6</v>
      </c>
    </row>
    <row r="10" spans="1:32" ht="15" customHeight="1" x14ac:dyDescent="0.2">
      <c r="A10" s="104" t="s">
        <v>60</v>
      </c>
      <c r="B10" s="100" t="s">
        <v>174</v>
      </c>
      <c r="C10" s="96">
        <v>3</v>
      </c>
      <c r="D10" s="96">
        <v>2</v>
      </c>
      <c r="E10" s="96">
        <v>0</v>
      </c>
      <c r="F10" s="96">
        <v>4</v>
      </c>
      <c r="G10" s="108">
        <v>6</v>
      </c>
      <c r="I10" s="104" t="s">
        <v>164</v>
      </c>
      <c r="J10" s="100" t="s">
        <v>34</v>
      </c>
      <c r="K10" s="96">
        <v>3</v>
      </c>
      <c r="L10" s="96">
        <v>0</v>
      </c>
      <c r="M10" s="96">
        <v>0</v>
      </c>
      <c r="N10" s="96">
        <v>3</v>
      </c>
      <c r="O10" s="108">
        <v>4</v>
      </c>
      <c r="Q10" s="124" t="s">
        <v>22</v>
      </c>
      <c r="R10" s="104" t="s">
        <v>164</v>
      </c>
      <c r="S10" s="100" t="s">
        <v>34</v>
      </c>
      <c r="T10" s="96">
        <v>3</v>
      </c>
      <c r="U10" s="96">
        <v>0</v>
      </c>
      <c r="V10" s="96">
        <v>0</v>
      </c>
      <c r="W10" s="96">
        <v>3</v>
      </c>
      <c r="X10" s="108">
        <v>4</v>
      </c>
      <c r="Z10" s="104" t="s">
        <v>164</v>
      </c>
      <c r="AA10" s="100" t="s">
        <v>34</v>
      </c>
      <c r="AB10" s="96">
        <v>3</v>
      </c>
      <c r="AC10" s="96">
        <v>0</v>
      </c>
      <c r="AD10" s="96">
        <v>0</v>
      </c>
      <c r="AE10" s="96">
        <v>3</v>
      </c>
      <c r="AF10" s="108">
        <v>4</v>
      </c>
    </row>
    <row r="11" spans="1:32" ht="15" customHeight="1" x14ac:dyDescent="0.2">
      <c r="A11" s="93" t="s">
        <v>59</v>
      </c>
      <c r="B11" s="94" t="s">
        <v>173</v>
      </c>
      <c r="C11" s="96">
        <v>3</v>
      </c>
      <c r="D11" s="96">
        <v>0</v>
      </c>
      <c r="E11" s="96">
        <v>2</v>
      </c>
      <c r="F11" s="96">
        <v>4</v>
      </c>
      <c r="G11" s="108">
        <v>6</v>
      </c>
      <c r="I11" s="93" t="s">
        <v>60</v>
      </c>
      <c r="J11" s="94" t="s">
        <v>174</v>
      </c>
      <c r="K11" s="96">
        <v>3</v>
      </c>
      <c r="L11" s="96">
        <v>2</v>
      </c>
      <c r="M11" s="96">
        <v>0</v>
      </c>
      <c r="N11" s="96">
        <v>4</v>
      </c>
      <c r="O11" s="108">
        <v>6</v>
      </c>
      <c r="Q11" s="12"/>
      <c r="R11" s="258" t="s">
        <v>24</v>
      </c>
      <c r="S11" s="259"/>
      <c r="T11" s="112">
        <f>SUM(T10)</f>
        <v>3</v>
      </c>
      <c r="U11" s="112">
        <f>SUM(U10)</f>
        <v>0</v>
      </c>
      <c r="V11" s="112">
        <f>SUM(V10)</f>
        <v>0</v>
      </c>
      <c r="W11" s="112">
        <f>SUM(W10)</f>
        <v>3</v>
      </c>
      <c r="X11" s="67">
        <f>SUM(X10)</f>
        <v>4</v>
      </c>
      <c r="Z11" s="40"/>
      <c r="AA11" s="34"/>
      <c r="AB11" s="86"/>
      <c r="AC11" s="86"/>
      <c r="AD11" s="86"/>
      <c r="AE11" s="86"/>
      <c r="AF11" s="91"/>
    </row>
    <row r="12" spans="1:32" ht="15" customHeight="1" x14ac:dyDescent="0.2">
      <c r="A12" s="101" t="s">
        <v>61</v>
      </c>
      <c r="B12" s="102" t="s">
        <v>299</v>
      </c>
      <c r="C12" s="144">
        <v>3</v>
      </c>
      <c r="D12" s="144">
        <v>0</v>
      </c>
      <c r="E12" s="144">
        <v>2</v>
      </c>
      <c r="F12" s="144">
        <v>4</v>
      </c>
      <c r="G12" s="145">
        <v>6</v>
      </c>
      <c r="I12" s="101" t="s">
        <v>59</v>
      </c>
      <c r="J12" s="102" t="s">
        <v>173</v>
      </c>
      <c r="K12" s="144">
        <v>3</v>
      </c>
      <c r="L12" s="144">
        <v>0</v>
      </c>
      <c r="M12" s="144">
        <v>2</v>
      </c>
      <c r="N12" s="144">
        <v>4</v>
      </c>
      <c r="O12" s="145">
        <v>6</v>
      </c>
      <c r="Q12" s="124" t="s">
        <v>23</v>
      </c>
      <c r="R12" s="93" t="s">
        <v>60</v>
      </c>
      <c r="S12" s="94" t="s">
        <v>174</v>
      </c>
      <c r="T12" s="96">
        <v>3</v>
      </c>
      <c r="U12" s="96">
        <v>2</v>
      </c>
      <c r="V12" s="96">
        <v>0</v>
      </c>
      <c r="W12" s="96">
        <v>4</v>
      </c>
      <c r="X12" s="108">
        <v>6</v>
      </c>
      <c r="Z12" s="40"/>
      <c r="AA12" s="34"/>
      <c r="AB12" s="86"/>
      <c r="AC12" s="86"/>
      <c r="AD12" s="86"/>
      <c r="AE12" s="86"/>
      <c r="AF12" s="91"/>
    </row>
    <row r="13" spans="1:32" ht="15" customHeight="1" x14ac:dyDescent="0.2">
      <c r="A13" s="101" t="s">
        <v>458</v>
      </c>
      <c r="B13" s="102" t="s">
        <v>153</v>
      </c>
      <c r="C13" s="144">
        <v>2</v>
      </c>
      <c r="D13" s="144">
        <v>0</v>
      </c>
      <c r="E13" s="144">
        <v>0</v>
      </c>
      <c r="F13" s="144">
        <v>2</v>
      </c>
      <c r="G13" s="145">
        <v>3</v>
      </c>
      <c r="I13" s="101" t="s">
        <v>61</v>
      </c>
      <c r="J13" s="102" t="s">
        <v>299</v>
      </c>
      <c r="K13" s="144">
        <v>3</v>
      </c>
      <c r="L13" s="144">
        <v>0</v>
      </c>
      <c r="M13" s="144">
        <v>2</v>
      </c>
      <c r="N13" s="144">
        <v>4</v>
      </c>
      <c r="O13" s="145">
        <v>6</v>
      </c>
      <c r="Q13" s="124" t="s">
        <v>23</v>
      </c>
      <c r="R13" s="101" t="s">
        <v>59</v>
      </c>
      <c r="S13" s="102" t="s">
        <v>173</v>
      </c>
      <c r="T13" s="144">
        <v>3</v>
      </c>
      <c r="U13" s="144">
        <v>0</v>
      </c>
      <c r="V13" s="144">
        <v>2</v>
      </c>
      <c r="W13" s="144">
        <v>4</v>
      </c>
      <c r="X13" s="145">
        <v>6</v>
      </c>
      <c r="Z13" s="40"/>
      <c r="AA13" s="34"/>
      <c r="AB13" s="86"/>
      <c r="AC13" s="86"/>
      <c r="AD13" s="86"/>
      <c r="AE13" s="86"/>
      <c r="AF13" s="91"/>
    </row>
    <row r="14" spans="1:32" x14ac:dyDescent="0.2">
      <c r="A14" s="101" t="s">
        <v>298</v>
      </c>
      <c r="B14" s="103" t="s">
        <v>177</v>
      </c>
      <c r="C14" s="95">
        <v>2</v>
      </c>
      <c r="D14" s="95">
        <v>0</v>
      </c>
      <c r="E14" s="95">
        <v>0</v>
      </c>
      <c r="F14" s="95">
        <v>2</v>
      </c>
      <c r="G14" s="110">
        <v>2</v>
      </c>
      <c r="I14" s="101" t="s">
        <v>298</v>
      </c>
      <c r="J14" s="103" t="s">
        <v>27</v>
      </c>
      <c r="K14" s="95">
        <v>2</v>
      </c>
      <c r="L14" s="95">
        <v>0</v>
      </c>
      <c r="M14" s="95">
        <v>0</v>
      </c>
      <c r="N14" s="95">
        <v>2</v>
      </c>
      <c r="O14" s="110">
        <v>2</v>
      </c>
      <c r="Q14" s="124" t="s">
        <v>23</v>
      </c>
      <c r="R14" s="101" t="s">
        <v>61</v>
      </c>
      <c r="S14" s="102" t="s">
        <v>299</v>
      </c>
      <c r="T14" s="144">
        <v>3</v>
      </c>
      <c r="U14" s="144">
        <v>0</v>
      </c>
      <c r="V14" s="144">
        <v>2</v>
      </c>
      <c r="W14" s="144">
        <v>4</v>
      </c>
      <c r="X14" s="145">
        <v>6</v>
      </c>
      <c r="Z14" s="40"/>
      <c r="AA14" s="34"/>
      <c r="AB14" s="86"/>
      <c r="AC14" s="86"/>
      <c r="AD14" s="86"/>
      <c r="AE14" s="86"/>
      <c r="AF14" s="91"/>
    </row>
    <row r="15" spans="1:32" ht="15" customHeight="1" x14ac:dyDescent="0.2">
      <c r="A15" s="105" t="s">
        <v>63</v>
      </c>
      <c r="B15" s="106" t="s">
        <v>230</v>
      </c>
      <c r="C15" s="95">
        <v>3</v>
      </c>
      <c r="D15" s="95">
        <v>0</v>
      </c>
      <c r="E15" s="95">
        <v>0</v>
      </c>
      <c r="F15" s="95">
        <v>3</v>
      </c>
      <c r="G15" s="110">
        <v>5</v>
      </c>
      <c r="I15" s="105" t="s">
        <v>63</v>
      </c>
      <c r="J15" s="106" t="s">
        <v>35</v>
      </c>
      <c r="K15" s="95">
        <v>3</v>
      </c>
      <c r="L15" s="95">
        <v>0</v>
      </c>
      <c r="M15" s="95">
        <v>0</v>
      </c>
      <c r="N15" s="95">
        <v>3</v>
      </c>
      <c r="O15" s="110">
        <v>5</v>
      </c>
      <c r="Q15" s="124" t="s">
        <v>23</v>
      </c>
      <c r="R15" s="101" t="s">
        <v>298</v>
      </c>
      <c r="S15" s="103" t="s">
        <v>27</v>
      </c>
      <c r="T15" s="95">
        <v>2</v>
      </c>
      <c r="U15" s="95">
        <v>0</v>
      </c>
      <c r="V15" s="95">
        <v>0</v>
      </c>
      <c r="W15" s="95">
        <v>2</v>
      </c>
      <c r="X15" s="110">
        <v>2</v>
      </c>
      <c r="Z15" s="40"/>
      <c r="AA15" s="34"/>
      <c r="AB15" s="86"/>
      <c r="AC15" s="86"/>
      <c r="AD15" s="86"/>
      <c r="AE15" s="86"/>
      <c r="AF15" s="91"/>
    </row>
    <row r="16" spans="1:32" ht="15" customHeight="1" thickBot="1" x14ac:dyDescent="0.25">
      <c r="A16" s="104" t="s">
        <v>300</v>
      </c>
      <c r="B16" s="100" t="s">
        <v>176</v>
      </c>
      <c r="C16" s="96">
        <v>0</v>
      </c>
      <c r="D16" s="96">
        <v>2</v>
      </c>
      <c r="E16" s="96">
        <v>0</v>
      </c>
      <c r="F16" s="96">
        <v>1</v>
      </c>
      <c r="G16" s="108">
        <v>4</v>
      </c>
      <c r="I16" s="107" t="s">
        <v>300</v>
      </c>
      <c r="J16" s="97" t="s">
        <v>176</v>
      </c>
      <c r="K16" s="98">
        <v>0</v>
      </c>
      <c r="L16" s="98">
        <v>2</v>
      </c>
      <c r="M16" s="98">
        <v>0</v>
      </c>
      <c r="N16" s="98">
        <v>1</v>
      </c>
      <c r="O16" s="146">
        <v>4</v>
      </c>
      <c r="Q16" s="124" t="s">
        <v>23</v>
      </c>
      <c r="R16" s="105" t="s">
        <v>63</v>
      </c>
      <c r="S16" s="106" t="s">
        <v>35</v>
      </c>
      <c r="T16" s="95">
        <v>3</v>
      </c>
      <c r="U16" s="95">
        <v>0</v>
      </c>
      <c r="V16" s="95">
        <v>0</v>
      </c>
      <c r="W16" s="95">
        <v>3</v>
      </c>
      <c r="X16" s="110">
        <v>5</v>
      </c>
      <c r="Z16" s="40"/>
      <c r="AA16" s="34"/>
      <c r="AB16" s="86"/>
      <c r="AC16" s="86"/>
      <c r="AD16" s="86"/>
      <c r="AE16" s="86"/>
      <c r="AF16" s="91"/>
    </row>
    <row r="17" spans="1:32" ht="15" customHeight="1" thickBot="1" x14ac:dyDescent="0.25">
      <c r="A17" s="248" t="s">
        <v>26</v>
      </c>
      <c r="B17" s="249"/>
      <c r="C17" s="114">
        <f>SUM(C10:C16)</f>
        <v>16</v>
      </c>
      <c r="D17" s="114">
        <f>SUM(D10:D16)</f>
        <v>4</v>
      </c>
      <c r="E17" s="114">
        <f>SUM(E10:E16)</f>
        <v>4</v>
      </c>
      <c r="F17" s="114">
        <f>SUM(F10:F16)</f>
        <v>20</v>
      </c>
      <c r="G17" s="115">
        <f>SUM(G10:G16)</f>
        <v>32</v>
      </c>
      <c r="I17" s="248" t="s">
        <v>26</v>
      </c>
      <c r="J17" s="249"/>
      <c r="K17" s="114">
        <f>SUM(K9:K16)</f>
        <v>17</v>
      </c>
      <c r="L17" s="114">
        <f>SUM(L9:L16)</f>
        <v>4</v>
      </c>
      <c r="M17" s="114">
        <f>SUM(M9:M16)</f>
        <v>4</v>
      </c>
      <c r="N17" s="114">
        <f>SUM(N9:N16)</f>
        <v>21</v>
      </c>
      <c r="O17" s="115">
        <f>SUM(O9:O16)</f>
        <v>33</v>
      </c>
      <c r="Q17" s="124" t="s">
        <v>23</v>
      </c>
      <c r="R17" s="107" t="s">
        <v>300</v>
      </c>
      <c r="S17" s="97" t="s">
        <v>176</v>
      </c>
      <c r="T17" s="98">
        <v>0</v>
      </c>
      <c r="U17" s="98">
        <v>2</v>
      </c>
      <c r="V17" s="98">
        <v>0</v>
      </c>
      <c r="W17" s="98">
        <v>1</v>
      </c>
      <c r="X17" s="146">
        <v>4</v>
      </c>
      <c r="Z17" s="40"/>
      <c r="AA17" s="34"/>
      <c r="AB17" s="86"/>
      <c r="AC17" s="86"/>
      <c r="AD17" s="86"/>
      <c r="AE17" s="86"/>
      <c r="AF17" s="91"/>
    </row>
    <row r="18" spans="1:32" ht="15" customHeight="1" thickBot="1" x14ac:dyDescent="0.25">
      <c r="A18" s="85"/>
      <c r="B18" s="28"/>
      <c r="C18" s="31"/>
      <c r="D18" s="31"/>
      <c r="E18" s="31"/>
      <c r="F18" s="31"/>
      <c r="G18" s="87"/>
      <c r="I18" s="85"/>
      <c r="J18" s="28"/>
      <c r="K18" s="31"/>
      <c r="L18" s="31"/>
      <c r="M18" s="31"/>
      <c r="N18" s="31"/>
      <c r="O18" s="87"/>
      <c r="Q18" s="17"/>
      <c r="R18" s="258" t="s">
        <v>25</v>
      </c>
      <c r="S18" s="259"/>
      <c r="T18" s="90">
        <f>SUM(T12:T17)</f>
        <v>14</v>
      </c>
      <c r="U18" s="90">
        <f>SUM(U12:U17)</f>
        <v>4</v>
      </c>
      <c r="V18" s="90">
        <f>SUM(V12:V17)</f>
        <v>4</v>
      </c>
      <c r="W18" s="90">
        <f>SUM(W12:W17)</f>
        <v>18</v>
      </c>
      <c r="X18" s="89">
        <f>SUM(X12:X17)</f>
        <v>29</v>
      </c>
      <c r="Z18" s="133"/>
      <c r="AA18" s="113"/>
      <c r="AB18" s="82"/>
      <c r="AC18" s="82"/>
      <c r="AD18" s="82"/>
      <c r="AE18" s="82"/>
      <c r="AF18" s="157"/>
    </row>
    <row r="19" spans="1:32" ht="15" customHeight="1" thickBot="1" x14ac:dyDescent="0.25">
      <c r="A19" s="85"/>
      <c r="B19" s="28"/>
      <c r="C19" s="31"/>
      <c r="D19" s="31"/>
      <c r="E19" s="31"/>
      <c r="F19" s="31"/>
      <c r="G19" s="87"/>
      <c r="I19" s="85"/>
      <c r="J19" s="28"/>
      <c r="K19" s="31"/>
      <c r="L19" s="31"/>
      <c r="M19" s="31"/>
      <c r="N19" s="31"/>
      <c r="O19" s="87"/>
      <c r="Q19" s="17"/>
      <c r="R19" s="248" t="s">
        <v>26</v>
      </c>
      <c r="S19" s="249"/>
      <c r="T19" s="116">
        <f>SUM(T11,T18)</f>
        <v>17</v>
      </c>
      <c r="U19" s="116">
        <f>SUM(U11,U18)</f>
        <v>4</v>
      </c>
      <c r="V19" s="116">
        <f>SUM(V11,V18)</f>
        <v>4</v>
      </c>
      <c r="W19" s="116">
        <f>SUM(W11,W18)</f>
        <v>21</v>
      </c>
      <c r="X19" s="117">
        <f>SUM(X11,X18)</f>
        <v>33</v>
      </c>
      <c r="Z19" s="248" t="s">
        <v>26</v>
      </c>
      <c r="AA19" s="249"/>
      <c r="AB19" s="114">
        <f>SUM(AB10:AB17)</f>
        <v>3</v>
      </c>
      <c r="AC19" s="114">
        <f>SUM(AC10:AC17)</f>
        <v>0</v>
      </c>
      <c r="AD19" s="114">
        <f>SUM(AD10:AD17)</f>
        <v>0</v>
      </c>
      <c r="AE19" s="114">
        <f>SUM(AE10:AE17)</f>
        <v>3</v>
      </c>
      <c r="AF19" s="115">
        <f>SUM(AF10:AF17)</f>
        <v>4</v>
      </c>
    </row>
    <row r="20" spans="1:32" ht="15" customHeight="1" x14ac:dyDescent="0.2">
      <c r="A20" s="85"/>
      <c r="B20" s="28"/>
      <c r="C20" s="31"/>
      <c r="D20" s="31"/>
      <c r="E20" s="31"/>
      <c r="F20" s="31"/>
      <c r="G20" s="87"/>
      <c r="I20" s="85"/>
      <c r="J20" s="28"/>
      <c r="K20" s="31"/>
      <c r="L20" s="31"/>
      <c r="M20" s="31"/>
      <c r="N20" s="31"/>
      <c r="O20" s="87"/>
      <c r="Q20" s="17"/>
      <c r="R20" s="35"/>
      <c r="S20" s="35"/>
      <c r="T20" s="36"/>
      <c r="U20" s="36"/>
      <c r="V20" s="36"/>
      <c r="W20" s="36"/>
      <c r="X20" s="68"/>
      <c r="Z20" s="14"/>
      <c r="AA20" s="15"/>
      <c r="AB20" s="15"/>
      <c r="AC20" s="5"/>
      <c r="AD20" s="5"/>
      <c r="AE20" s="5"/>
      <c r="AF20" s="19"/>
    </row>
    <row r="21" spans="1:32" ht="15" customHeight="1" thickBot="1" x14ac:dyDescent="0.25">
      <c r="A21" s="255" t="s">
        <v>8</v>
      </c>
      <c r="B21" s="256"/>
      <c r="C21" s="256"/>
      <c r="D21" s="256"/>
      <c r="E21" s="256"/>
      <c r="F21" s="256"/>
      <c r="G21" s="257"/>
      <c r="I21" s="255" t="s">
        <v>8</v>
      </c>
      <c r="J21" s="256"/>
      <c r="K21" s="256"/>
      <c r="L21" s="256"/>
      <c r="M21" s="256"/>
      <c r="N21" s="256"/>
      <c r="O21" s="257"/>
      <c r="Q21" s="17"/>
      <c r="R21" s="256" t="s">
        <v>8</v>
      </c>
      <c r="S21" s="256"/>
      <c r="T21" s="256"/>
      <c r="U21" s="256"/>
      <c r="V21" s="256"/>
      <c r="W21" s="256"/>
      <c r="X21" s="257"/>
      <c r="Z21" s="255" t="s">
        <v>8</v>
      </c>
      <c r="AA21" s="256"/>
      <c r="AB21" s="256"/>
      <c r="AC21" s="256"/>
      <c r="AD21" s="256"/>
      <c r="AE21" s="256"/>
      <c r="AF21" s="257"/>
    </row>
    <row r="22" spans="1:32" s="2" customFormat="1" ht="23.1" customHeight="1" thickBot="1" x14ac:dyDescent="0.25">
      <c r="A22" s="39" t="s">
        <v>1</v>
      </c>
      <c r="B22" s="26" t="s">
        <v>2</v>
      </c>
      <c r="C22" s="27" t="s">
        <v>0</v>
      </c>
      <c r="D22" s="27" t="s">
        <v>3</v>
      </c>
      <c r="E22" s="27" t="s">
        <v>4</v>
      </c>
      <c r="F22" s="27" t="s">
        <v>5</v>
      </c>
      <c r="G22" s="92" t="s">
        <v>6</v>
      </c>
      <c r="H22" s="1"/>
      <c r="I22" s="39" t="s">
        <v>1</v>
      </c>
      <c r="J22" s="26" t="s">
        <v>2</v>
      </c>
      <c r="K22" s="27" t="s">
        <v>0</v>
      </c>
      <c r="L22" s="27" t="s">
        <v>3</v>
      </c>
      <c r="M22" s="27" t="s">
        <v>4</v>
      </c>
      <c r="N22" s="27" t="s">
        <v>5</v>
      </c>
      <c r="O22" s="92" t="s">
        <v>6</v>
      </c>
      <c r="Q22" s="45"/>
      <c r="R22" s="170" t="s">
        <v>1</v>
      </c>
      <c r="S22" s="171" t="s">
        <v>2</v>
      </c>
      <c r="T22" s="172" t="s">
        <v>0</v>
      </c>
      <c r="U22" s="172" t="s">
        <v>3</v>
      </c>
      <c r="V22" s="172" t="s">
        <v>4</v>
      </c>
      <c r="W22" s="172" t="s">
        <v>5</v>
      </c>
      <c r="X22" s="173" t="s">
        <v>6</v>
      </c>
      <c r="Z22" s="170" t="s">
        <v>1</v>
      </c>
      <c r="AA22" s="171" t="s">
        <v>2</v>
      </c>
      <c r="AB22" s="172" t="s">
        <v>0</v>
      </c>
      <c r="AC22" s="172" t="s">
        <v>3</v>
      </c>
      <c r="AD22" s="172" t="s">
        <v>4</v>
      </c>
      <c r="AE22" s="172" t="s">
        <v>5</v>
      </c>
      <c r="AF22" s="173" t="s">
        <v>6</v>
      </c>
    </row>
    <row r="23" spans="1:32" ht="15" customHeight="1" x14ac:dyDescent="0.2">
      <c r="A23" s="104" t="s">
        <v>51</v>
      </c>
      <c r="B23" s="100" t="s">
        <v>301</v>
      </c>
      <c r="C23" s="96">
        <v>2</v>
      </c>
      <c r="D23" s="96">
        <v>0</v>
      </c>
      <c r="E23" s="96">
        <v>2</v>
      </c>
      <c r="F23" s="96">
        <v>3</v>
      </c>
      <c r="G23" s="108">
        <v>4</v>
      </c>
      <c r="I23" s="104" t="s">
        <v>51</v>
      </c>
      <c r="J23" s="100" t="s">
        <v>301</v>
      </c>
      <c r="K23" s="96">
        <v>2</v>
      </c>
      <c r="L23" s="96">
        <v>0</v>
      </c>
      <c r="M23" s="96">
        <v>2</v>
      </c>
      <c r="N23" s="96">
        <v>3</v>
      </c>
      <c r="O23" s="108">
        <v>4</v>
      </c>
      <c r="Q23" s="124" t="s">
        <v>22</v>
      </c>
      <c r="R23" s="93" t="s">
        <v>163</v>
      </c>
      <c r="S23" s="94" t="s">
        <v>36</v>
      </c>
      <c r="T23" s="96">
        <v>3</v>
      </c>
      <c r="U23" s="96">
        <v>0</v>
      </c>
      <c r="V23" s="96">
        <v>0</v>
      </c>
      <c r="W23" s="96">
        <v>3</v>
      </c>
      <c r="X23" s="108">
        <v>4</v>
      </c>
      <c r="Z23" s="40"/>
      <c r="AA23" s="34"/>
      <c r="AB23" s="86"/>
      <c r="AC23" s="86"/>
      <c r="AD23" s="86"/>
      <c r="AE23" s="86"/>
      <c r="AF23" s="91"/>
    </row>
    <row r="24" spans="1:32" ht="15" customHeight="1" x14ac:dyDescent="0.2">
      <c r="A24" s="93" t="s">
        <v>459</v>
      </c>
      <c r="B24" s="94" t="s">
        <v>104</v>
      </c>
      <c r="C24" s="96">
        <v>3</v>
      </c>
      <c r="D24" s="96">
        <v>0</v>
      </c>
      <c r="E24" s="96">
        <v>0</v>
      </c>
      <c r="F24" s="96">
        <v>3</v>
      </c>
      <c r="G24" s="108">
        <v>5</v>
      </c>
      <c r="I24" s="93" t="s">
        <v>163</v>
      </c>
      <c r="J24" s="94" t="s">
        <v>36</v>
      </c>
      <c r="K24" s="96">
        <v>3</v>
      </c>
      <c r="L24" s="96">
        <v>0</v>
      </c>
      <c r="M24" s="96">
        <v>0</v>
      </c>
      <c r="N24" s="96">
        <v>3</v>
      </c>
      <c r="O24" s="108">
        <v>4</v>
      </c>
      <c r="Q24" s="12"/>
      <c r="R24" s="258" t="s">
        <v>24</v>
      </c>
      <c r="S24" s="259"/>
      <c r="T24" s="54">
        <f>SUM(T23)</f>
        <v>3</v>
      </c>
      <c r="U24" s="54">
        <f>SUM(U23)</f>
        <v>0</v>
      </c>
      <c r="V24" s="54">
        <f>SUM(V23)</f>
        <v>0</v>
      </c>
      <c r="W24" s="54">
        <f>SUM(W23)</f>
        <v>3</v>
      </c>
      <c r="X24" s="57">
        <f>SUM(X23)</f>
        <v>4</v>
      </c>
      <c r="Z24" s="40"/>
      <c r="AA24" s="34"/>
      <c r="AB24" s="86"/>
      <c r="AC24" s="86"/>
      <c r="AD24" s="86"/>
      <c r="AE24" s="86"/>
      <c r="AF24" s="91"/>
    </row>
    <row r="25" spans="1:32" ht="15" customHeight="1" x14ac:dyDescent="0.2">
      <c r="A25" s="101" t="s">
        <v>65</v>
      </c>
      <c r="B25" s="102" t="s">
        <v>179</v>
      </c>
      <c r="C25" s="144">
        <v>3</v>
      </c>
      <c r="D25" s="144">
        <v>2</v>
      </c>
      <c r="E25" s="144">
        <v>0</v>
      </c>
      <c r="F25" s="144">
        <v>4</v>
      </c>
      <c r="G25" s="145">
        <v>6</v>
      </c>
      <c r="I25" s="101" t="s">
        <v>65</v>
      </c>
      <c r="J25" s="102" t="s">
        <v>179</v>
      </c>
      <c r="K25" s="144">
        <v>3</v>
      </c>
      <c r="L25" s="144">
        <v>2</v>
      </c>
      <c r="M25" s="144">
        <v>0</v>
      </c>
      <c r="N25" s="144">
        <v>4</v>
      </c>
      <c r="O25" s="145">
        <v>6</v>
      </c>
      <c r="Q25" s="124" t="s">
        <v>23</v>
      </c>
      <c r="R25" s="104" t="s">
        <v>51</v>
      </c>
      <c r="S25" s="100" t="s">
        <v>301</v>
      </c>
      <c r="T25" s="96">
        <v>2</v>
      </c>
      <c r="U25" s="96">
        <v>0</v>
      </c>
      <c r="V25" s="96">
        <v>2</v>
      </c>
      <c r="W25" s="96">
        <v>3</v>
      </c>
      <c r="X25" s="108">
        <v>4</v>
      </c>
      <c r="Z25" s="40"/>
      <c r="AA25" s="34"/>
      <c r="AB25" s="86"/>
      <c r="AC25" s="86"/>
      <c r="AD25" s="86"/>
      <c r="AE25" s="86"/>
      <c r="AF25" s="91"/>
    </row>
    <row r="26" spans="1:32" x14ac:dyDescent="0.2">
      <c r="A26" s="101" t="s">
        <v>162</v>
      </c>
      <c r="B26" s="102" t="s">
        <v>302</v>
      </c>
      <c r="C26" s="144">
        <v>2</v>
      </c>
      <c r="D26" s="144">
        <v>2</v>
      </c>
      <c r="E26" s="144">
        <v>0</v>
      </c>
      <c r="F26" s="144">
        <v>3</v>
      </c>
      <c r="G26" s="145">
        <v>5</v>
      </c>
      <c r="I26" s="101" t="s">
        <v>162</v>
      </c>
      <c r="J26" s="102" t="s">
        <v>302</v>
      </c>
      <c r="K26" s="144">
        <v>2</v>
      </c>
      <c r="L26" s="144">
        <v>0</v>
      </c>
      <c r="M26" s="144">
        <v>2</v>
      </c>
      <c r="N26" s="144">
        <v>3</v>
      </c>
      <c r="O26" s="145">
        <v>5</v>
      </c>
      <c r="Q26" s="124" t="s">
        <v>23</v>
      </c>
      <c r="R26" s="101" t="s">
        <v>65</v>
      </c>
      <c r="S26" s="102" t="s">
        <v>179</v>
      </c>
      <c r="T26" s="144">
        <v>3</v>
      </c>
      <c r="U26" s="144">
        <v>2</v>
      </c>
      <c r="V26" s="144">
        <v>0</v>
      </c>
      <c r="W26" s="144">
        <v>4</v>
      </c>
      <c r="X26" s="145">
        <v>6</v>
      </c>
      <c r="Z26" s="40"/>
      <c r="AA26" s="34"/>
      <c r="AB26" s="86"/>
      <c r="AC26" s="86"/>
      <c r="AD26" s="86"/>
      <c r="AE26" s="86"/>
      <c r="AF26" s="91"/>
    </row>
    <row r="27" spans="1:32" x14ac:dyDescent="0.2">
      <c r="A27" s="101" t="s">
        <v>64</v>
      </c>
      <c r="B27" s="103" t="s">
        <v>178</v>
      </c>
      <c r="C27" s="95">
        <v>3</v>
      </c>
      <c r="D27" s="95">
        <v>0</v>
      </c>
      <c r="E27" s="95">
        <v>2</v>
      </c>
      <c r="F27" s="95">
        <v>4</v>
      </c>
      <c r="G27" s="110">
        <v>6</v>
      </c>
      <c r="I27" s="101" t="s">
        <v>64</v>
      </c>
      <c r="J27" s="103" t="s">
        <v>178</v>
      </c>
      <c r="K27" s="95">
        <v>3</v>
      </c>
      <c r="L27" s="95">
        <v>0</v>
      </c>
      <c r="M27" s="95">
        <v>2</v>
      </c>
      <c r="N27" s="95">
        <v>4</v>
      </c>
      <c r="O27" s="110">
        <v>6</v>
      </c>
      <c r="Q27" s="124" t="s">
        <v>23</v>
      </c>
      <c r="R27" s="101" t="s">
        <v>162</v>
      </c>
      <c r="S27" s="102" t="s">
        <v>302</v>
      </c>
      <c r="T27" s="144">
        <v>2</v>
      </c>
      <c r="U27" s="144">
        <v>0</v>
      </c>
      <c r="V27" s="144">
        <v>2</v>
      </c>
      <c r="W27" s="144">
        <v>3</v>
      </c>
      <c r="X27" s="145">
        <v>5</v>
      </c>
      <c r="Z27" s="40"/>
      <c r="AA27" s="34"/>
      <c r="AB27" s="86"/>
      <c r="AC27" s="86"/>
      <c r="AD27" s="86"/>
      <c r="AE27" s="86"/>
      <c r="AF27" s="91"/>
    </row>
    <row r="28" spans="1:32" ht="15" customHeight="1" x14ac:dyDescent="0.2">
      <c r="A28" s="105" t="s">
        <v>303</v>
      </c>
      <c r="B28" s="106" t="s">
        <v>119</v>
      </c>
      <c r="C28" s="95">
        <v>2</v>
      </c>
      <c r="D28" s="95">
        <v>0</v>
      </c>
      <c r="E28" s="95">
        <v>0</v>
      </c>
      <c r="F28" s="95">
        <v>2</v>
      </c>
      <c r="G28" s="110">
        <v>2</v>
      </c>
      <c r="I28" s="105" t="s">
        <v>303</v>
      </c>
      <c r="J28" s="106" t="s">
        <v>119</v>
      </c>
      <c r="K28" s="95">
        <v>2</v>
      </c>
      <c r="L28" s="95">
        <v>0</v>
      </c>
      <c r="M28" s="95">
        <v>0</v>
      </c>
      <c r="N28" s="95">
        <v>2</v>
      </c>
      <c r="O28" s="110">
        <v>2</v>
      </c>
      <c r="Q28" s="124" t="s">
        <v>23</v>
      </c>
      <c r="R28" s="101" t="s">
        <v>64</v>
      </c>
      <c r="S28" s="103" t="s">
        <v>178</v>
      </c>
      <c r="T28" s="95">
        <v>3</v>
      </c>
      <c r="U28" s="95">
        <v>0</v>
      </c>
      <c r="V28" s="95">
        <v>2</v>
      </c>
      <c r="W28" s="95">
        <v>4</v>
      </c>
      <c r="X28" s="110">
        <v>6</v>
      </c>
      <c r="Z28" s="40"/>
      <c r="AA28" s="34"/>
      <c r="AB28" s="86"/>
      <c r="AC28" s="86"/>
      <c r="AD28" s="86"/>
      <c r="AE28" s="86"/>
      <c r="AF28" s="91"/>
    </row>
    <row r="29" spans="1:32" ht="15" customHeight="1" thickBot="1" x14ac:dyDescent="0.25">
      <c r="A29" s="104" t="s">
        <v>304</v>
      </c>
      <c r="B29" s="100" t="s">
        <v>183</v>
      </c>
      <c r="C29" s="96">
        <v>0</v>
      </c>
      <c r="D29" s="96">
        <v>2</v>
      </c>
      <c r="E29" s="96">
        <v>0</v>
      </c>
      <c r="F29" s="96">
        <v>1</v>
      </c>
      <c r="G29" s="108">
        <v>4</v>
      </c>
      <c r="I29" s="107" t="s">
        <v>304</v>
      </c>
      <c r="J29" s="97" t="s">
        <v>183</v>
      </c>
      <c r="K29" s="98">
        <v>0</v>
      </c>
      <c r="L29" s="98">
        <v>2</v>
      </c>
      <c r="M29" s="98">
        <v>0</v>
      </c>
      <c r="N29" s="98">
        <v>1</v>
      </c>
      <c r="O29" s="146">
        <v>4</v>
      </c>
      <c r="Q29" s="124" t="s">
        <v>23</v>
      </c>
      <c r="R29" s="105" t="s">
        <v>303</v>
      </c>
      <c r="S29" s="106" t="s">
        <v>119</v>
      </c>
      <c r="T29" s="95">
        <v>2</v>
      </c>
      <c r="U29" s="95">
        <v>0</v>
      </c>
      <c r="V29" s="95">
        <v>0</v>
      </c>
      <c r="W29" s="95">
        <v>2</v>
      </c>
      <c r="X29" s="110">
        <v>2</v>
      </c>
      <c r="Z29" s="40"/>
      <c r="AA29" s="34"/>
      <c r="AB29" s="86"/>
      <c r="AC29" s="86"/>
      <c r="AD29" s="86"/>
      <c r="AE29" s="86"/>
      <c r="AF29" s="91"/>
    </row>
    <row r="30" spans="1:32" ht="15" customHeight="1" thickBot="1" x14ac:dyDescent="0.25">
      <c r="A30" s="248" t="s">
        <v>26</v>
      </c>
      <c r="B30" s="249"/>
      <c r="C30" s="114">
        <f>SUM(C23:C29)</f>
        <v>15</v>
      </c>
      <c r="D30" s="114">
        <f>SUM(D23:D29)</f>
        <v>6</v>
      </c>
      <c r="E30" s="114">
        <f>SUM(E23:E29)</f>
        <v>4</v>
      </c>
      <c r="F30" s="114">
        <f>SUM(F23:F29)</f>
        <v>20</v>
      </c>
      <c r="G30" s="115">
        <f>SUM(G23:G29)</f>
        <v>32</v>
      </c>
      <c r="I30" s="248" t="s">
        <v>26</v>
      </c>
      <c r="J30" s="249"/>
      <c r="K30" s="114">
        <f t="shared" ref="K30:N30" si="0">SUM(K23:K29)</f>
        <v>15</v>
      </c>
      <c r="L30" s="114">
        <f t="shared" si="0"/>
        <v>4</v>
      </c>
      <c r="M30" s="114">
        <f t="shared" si="0"/>
        <v>6</v>
      </c>
      <c r="N30" s="114">
        <f t="shared" si="0"/>
        <v>20</v>
      </c>
      <c r="O30" s="115">
        <f>SUM(O23:O29)</f>
        <v>31</v>
      </c>
      <c r="Q30" s="124" t="s">
        <v>23</v>
      </c>
      <c r="R30" s="107" t="s">
        <v>304</v>
      </c>
      <c r="S30" s="97" t="s">
        <v>183</v>
      </c>
      <c r="T30" s="98">
        <v>0</v>
      </c>
      <c r="U30" s="98">
        <v>2</v>
      </c>
      <c r="V30" s="98">
        <v>0</v>
      </c>
      <c r="W30" s="98">
        <v>1</v>
      </c>
      <c r="X30" s="146">
        <v>4</v>
      </c>
      <c r="Z30" s="40"/>
      <c r="AA30" s="34"/>
      <c r="AB30" s="86"/>
      <c r="AC30" s="86"/>
      <c r="AD30" s="86"/>
      <c r="AE30" s="86"/>
      <c r="AF30" s="91"/>
    </row>
    <row r="31" spans="1:32" ht="15" customHeight="1" thickBot="1" x14ac:dyDescent="0.25">
      <c r="A31" s="85"/>
      <c r="B31" s="28"/>
      <c r="C31" s="31"/>
      <c r="D31" s="31"/>
      <c r="E31" s="31"/>
      <c r="F31" s="31"/>
      <c r="G31" s="87"/>
      <c r="I31" s="85"/>
      <c r="J31" s="28"/>
      <c r="K31" s="31"/>
      <c r="L31" s="31"/>
      <c r="M31" s="31"/>
      <c r="N31" s="31"/>
      <c r="O31" s="87"/>
      <c r="Q31" s="17"/>
      <c r="R31" s="258" t="s">
        <v>25</v>
      </c>
      <c r="S31" s="259"/>
      <c r="T31" s="90">
        <f>SUM(T25:T30)</f>
        <v>12</v>
      </c>
      <c r="U31" s="90">
        <f>SUM(U25:U30)</f>
        <v>4</v>
      </c>
      <c r="V31" s="90">
        <f>SUM(V25:V30)</f>
        <v>6</v>
      </c>
      <c r="W31" s="90">
        <f>SUM(W25:W30)</f>
        <v>17</v>
      </c>
      <c r="X31" s="89">
        <f>SUM(X25:X30)</f>
        <v>27</v>
      </c>
      <c r="Z31" s="133"/>
      <c r="AA31" s="113"/>
      <c r="AB31" s="82"/>
      <c r="AC31" s="82"/>
      <c r="AD31" s="82"/>
      <c r="AE31" s="82"/>
      <c r="AF31" s="157"/>
    </row>
    <row r="32" spans="1:32" ht="15" customHeight="1" thickBot="1" x14ac:dyDescent="0.25">
      <c r="A32" s="85"/>
      <c r="B32" s="28"/>
      <c r="C32" s="31"/>
      <c r="D32" s="31"/>
      <c r="E32" s="31"/>
      <c r="F32" s="31"/>
      <c r="G32" s="87"/>
      <c r="I32" s="85"/>
      <c r="J32" s="28"/>
      <c r="K32" s="31"/>
      <c r="L32" s="31"/>
      <c r="M32" s="31"/>
      <c r="N32" s="31"/>
      <c r="O32" s="87"/>
      <c r="Q32" s="17"/>
      <c r="R32" s="248" t="s">
        <v>26</v>
      </c>
      <c r="S32" s="249"/>
      <c r="T32" s="116">
        <f>SUM(T24,T31)</f>
        <v>15</v>
      </c>
      <c r="U32" s="116">
        <f>SUM(U24,U31)</f>
        <v>4</v>
      </c>
      <c r="V32" s="116">
        <f>SUM(V24,V31)</f>
        <v>6</v>
      </c>
      <c r="W32" s="116">
        <f>SUM(W24,W31)</f>
        <v>20</v>
      </c>
      <c r="X32" s="117">
        <f>SUM(X24,X31)</f>
        <v>31</v>
      </c>
      <c r="Z32" s="248" t="s">
        <v>26</v>
      </c>
      <c r="AA32" s="249"/>
      <c r="AB32" s="114">
        <f>SUM(AB23:AB29)</f>
        <v>0</v>
      </c>
      <c r="AC32" s="114">
        <f>SUM(AC23:AC29)</f>
        <v>0</v>
      </c>
      <c r="AD32" s="114">
        <f>SUM(AD23:AD29)</f>
        <v>0</v>
      </c>
      <c r="AE32" s="114">
        <f>SUM(AE23:AE29)</f>
        <v>0</v>
      </c>
      <c r="AF32" s="115">
        <f>SUM(AF23:AF29)</f>
        <v>0</v>
      </c>
    </row>
    <row r="33" spans="1:32" ht="15" customHeight="1" x14ac:dyDescent="0.2">
      <c r="A33" s="85"/>
      <c r="B33" s="28"/>
      <c r="C33" s="31"/>
      <c r="D33" s="31"/>
      <c r="E33" s="31"/>
      <c r="F33" s="31"/>
      <c r="G33" s="87"/>
      <c r="I33" s="85"/>
      <c r="J33" s="28"/>
      <c r="K33" s="31"/>
      <c r="L33" s="31"/>
      <c r="M33" s="31"/>
      <c r="N33" s="31"/>
      <c r="O33" s="87"/>
      <c r="Q33" s="17"/>
      <c r="X33" s="13"/>
      <c r="Z33" s="17"/>
      <c r="AF33" s="16"/>
    </row>
    <row r="34" spans="1:32" ht="15" customHeight="1" thickBot="1" x14ac:dyDescent="0.25">
      <c r="A34" s="255" t="s">
        <v>9</v>
      </c>
      <c r="B34" s="256"/>
      <c r="C34" s="256"/>
      <c r="D34" s="256"/>
      <c r="E34" s="256"/>
      <c r="F34" s="256"/>
      <c r="G34" s="257"/>
      <c r="I34" s="255" t="s">
        <v>9</v>
      </c>
      <c r="J34" s="256"/>
      <c r="K34" s="256"/>
      <c r="L34" s="256"/>
      <c r="M34" s="256"/>
      <c r="N34" s="256"/>
      <c r="O34" s="257"/>
      <c r="Q34" s="17"/>
      <c r="R34" s="256" t="s">
        <v>9</v>
      </c>
      <c r="S34" s="256"/>
      <c r="T34" s="256"/>
      <c r="U34" s="256"/>
      <c r="V34" s="256"/>
      <c r="W34" s="256"/>
      <c r="X34" s="257"/>
      <c r="Z34" s="255" t="s">
        <v>9</v>
      </c>
      <c r="AA34" s="256"/>
      <c r="AB34" s="256"/>
      <c r="AC34" s="256"/>
      <c r="AD34" s="256"/>
      <c r="AE34" s="256"/>
      <c r="AF34" s="257"/>
    </row>
    <row r="35" spans="1:32" ht="15" customHeight="1" thickBot="1" x14ac:dyDescent="0.25">
      <c r="A35" s="39" t="s">
        <v>1</v>
      </c>
      <c r="B35" s="26" t="s">
        <v>2</v>
      </c>
      <c r="C35" s="27" t="s">
        <v>0</v>
      </c>
      <c r="D35" s="27" t="s">
        <v>3</v>
      </c>
      <c r="E35" s="27" t="s">
        <v>4</v>
      </c>
      <c r="F35" s="27" t="s">
        <v>5</v>
      </c>
      <c r="G35" s="92" t="s">
        <v>6</v>
      </c>
      <c r="I35" s="39" t="s">
        <v>1</v>
      </c>
      <c r="J35" s="26" t="s">
        <v>2</v>
      </c>
      <c r="K35" s="27" t="s">
        <v>0</v>
      </c>
      <c r="L35" s="27" t="s">
        <v>3</v>
      </c>
      <c r="M35" s="27" t="s">
        <v>4</v>
      </c>
      <c r="N35" s="27" t="s">
        <v>5</v>
      </c>
      <c r="O35" s="92" t="s">
        <v>6</v>
      </c>
      <c r="Q35" s="45"/>
      <c r="R35" s="170" t="s">
        <v>1</v>
      </c>
      <c r="S35" s="171" t="s">
        <v>2</v>
      </c>
      <c r="T35" s="172" t="s">
        <v>0</v>
      </c>
      <c r="U35" s="172" t="s">
        <v>3</v>
      </c>
      <c r="V35" s="172" t="s">
        <v>4</v>
      </c>
      <c r="W35" s="172" t="s">
        <v>5</v>
      </c>
      <c r="X35" s="173" t="s">
        <v>6</v>
      </c>
      <c r="Y35" s="2"/>
      <c r="Z35" s="170" t="s">
        <v>1</v>
      </c>
      <c r="AA35" s="171" t="s">
        <v>2</v>
      </c>
      <c r="AB35" s="172" t="s">
        <v>0</v>
      </c>
      <c r="AC35" s="172" t="s">
        <v>3</v>
      </c>
      <c r="AD35" s="172" t="s">
        <v>4</v>
      </c>
      <c r="AE35" s="172" t="s">
        <v>5</v>
      </c>
      <c r="AF35" s="173" t="s">
        <v>6</v>
      </c>
    </row>
    <row r="36" spans="1:32" s="2" customFormat="1" ht="23.1" customHeight="1" x14ac:dyDescent="0.2">
      <c r="A36" s="104" t="s">
        <v>460</v>
      </c>
      <c r="B36" s="100" t="s">
        <v>461</v>
      </c>
      <c r="C36" s="96">
        <v>3</v>
      </c>
      <c r="D36" s="96">
        <v>0</v>
      </c>
      <c r="E36" s="96">
        <v>2</v>
      </c>
      <c r="F36" s="96">
        <v>4</v>
      </c>
      <c r="G36" s="108">
        <v>5</v>
      </c>
      <c r="H36" s="1"/>
      <c r="I36" s="104" t="s">
        <v>161</v>
      </c>
      <c r="J36" s="100" t="s">
        <v>305</v>
      </c>
      <c r="K36" s="96">
        <v>2</v>
      </c>
      <c r="L36" s="96">
        <v>0</v>
      </c>
      <c r="M36" s="96">
        <v>2</v>
      </c>
      <c r="N36" s="96">
        <v>3</v>
      </c>
      <c r="O36" s="108">
        <v>5</v>
      </c>
      <c r="Q36" s="124" t="s">
        <v>22</v>
      </c>
      <c r="R36" s="104" t="s">
        <v>161</v>
      </c>
      <c r="S36" s="100" t="s">
        <v>305</v>
      </c>
      <c r="T36" s="96">
        <v>2</v>
      </c>
      <c r="U36" s="96">
        <v>0</v>
      </c>
      <c r="V36" s="96">
        <v>2</v>
      </c>
      <c r="W36" s="96">
        <v>3</v>
      </c>
      <c r="X36" s="108">
        <v>5</v>
      </c>
      <c r="Y36" s="3"/>
      <c r="Z36" s="59" t="s">
        <v>37</v>
      </c>
      <c r="AA36" s="53" t="s">
        <v>38</v>
      </c>
      <c r="AB36" s="54">
        <v>2</v>
      </c>
      <c r="AC36" s="54">
        <v>0</v>
      </c>
      <c r="AD36" s="54">
        <v>2</v>
      </c>
      <c r="AE36" s="54">
        <v>3</v>
      </c>
      <c r="AF36" s="57">
        <v>5</v>
      </c>
    </row>
    <row r="37" spans="1:32" ht="15" customHeight="1" x14ac:dyDescent="0.2">
      <c r="A37" s="93" t="s">
        <v>462</v>
      </c>
      <c r="B37" s="94" t="s">
        <v>154</v>
      </c>
      <c r="C37" s="96">
        <v>3</v>
      </c>
      <c r="D37" s="96">
        <v>0</v>
      </c>
      <c r="E37" s="96">
        <v>0</v>
      </c>
      <c r="F37" s="96">
        <v>3</v>
      </c>
      <c r="G37" s="108">
        <v>4</v>
      </c>
      <c r="I37" s="93" t="s">
        <v>94</v>
      </c>
      <c r="J37" s="94" t="s">
        <v>306</v>
      </c>
      <c r="K37" s="96">
        <v>2</v>
      </c>
      <c r="L37" s="96">
        <v>2</v>
      </c>
      <c r="M37" s="96">
        <v>0</v>
      </c>
      <c r="N37" s="96">
        <v>3</v>
      </c>
      <c r="O37" s="108">
        <v>5</v>
      </c>
      <c r="Q37" s="122"/>
      <c r="R37" s="258" t="s">
        <v>24</v>
      </c>
      <c r="S37" s="259"/>
      <c r="T37" s="112">
        <f t="shared" ref="T37:W37" si="1">SUM(T36)</f>
        <v>2</v>
      </c>
      <c r="U37" s="112">
        <f t="shared" si="1"/>
        <v>0</v>
      </c>
      <c r="V37" s="112">
        <f t="shared" si="1"/>
        <v>2</v>
      </c>
      <c r="W37" s="112">
        <f t="shared" si="1"/>
        <v>3</v>
      </c>
      <c r="X37" s="67">
        <f>SUM(X36)</f>
        <v>5</v>
      </c>
      <c r="Z37" s="40"/>
      <c r="AA37" s="34"/>
      <c r="AB37" s="86"/>
      <c r="AC37" s="86"/>
      <c r="AD37" s="86"/>
      <c r="AE37" s="86"/>
      <c r="AF37" s="91"/>
    </row>
    <row r="38" spans="1:32" ht="15" customHeight="1" x14ac:dyDescent="0.2">
      <c r="A38" s="101" t="s">
        <v>463</v>
      </c>
      <c r="B38" s="102" t="s">
        <v>464</v>
      </c>
      <c r="C38" s="144">
        <v>3</v>
      </c>
      <c r="D38" s="144">
        <v>0</v>
      </c>
      <c r="E38" s="144">
        <v>2</v>
      </c>
      <c r="F38" s="144">
        <v>4</v>
      </c>
      <c r="G38" s="145">
        <v>6</v>
      </c>
      <c r="I38" s="101" t="s">
        <v>160</v>
      </c>
      <c r="J38" s="102" t="s">
        <v>307</v>
      </c>
      <c r="K38" s="144">
        <v>3</v>
      </c>
      <c r="L38" s="144">
        <v>0</v>
      </c>
      <c r="M38" s="144">
        <v>2</v>
      </c>
      <c r="N38" s="144">
        <v>4</v>
      </c>
      <c r="O38" s="145">
        <v>6</v>
      </c>
      <c r="Q38" s="124" t="s">
        <v>23</v>
      </c>
      <c r="R38" s="93" t="s">
        <v>94</v>
      </c>
      <c r="S38" s="94" t="s">
        <v>306</v>
      </c>
      <c r="T38" s="96">
        <v>2</v>
      </c>
      <c r="U38" s="96">
        <v>2</v>
      </c>
      <c r="V38" s="96">
        <v>0</v>
      </c>
      <c r="W38" s="96">
        <v>3</v>
      </c>
      <c r="X38" s="108">
        <v>5</v>
      </c>
      <c r="Z38" s="40"/>
      <c r="AA38" s="34"/>
      <c r="AB38" s="86"/>
      <c r="AC38" s="86"/>
      <c r="AD38" s="86"/>
      <c r="AE38" s="86"/>
      <c r="AF38" s="91"/>
    </row>
    <row r="39" spans="1:32" ht="15" customHeight="1" x14ac:dyDescent="0.2">
      <c r="A39" s="101" t="s">
        <v>465</v>
      </c>
      <c r="B39" s="102" t="s">
        <v>105</v>
      </c>
      <c r="C39" s="144">
        <v>3</v>
      </c>
      <c r="D39" s="144">
        <v>0</v>
      </c>
      <c r="E39" s="144">
        <v>0</v>
      </c>
      <c r="F39" s="144">
        <v>3</v>
      </c>
      <c r="G39" s="145">
        <v>4</v>
      </c>
      <c r="I39" s="101" t="s">
        <v>112</v>
      </c>
      <c r="J39" s="102" t="s">
        <v>186</v>
      </c>
      <c r="K39" s="144">
        <v>2</v>
      </c>
      <c r="L39" s="144">
        <v>2</v>
      </c>
      <c r="M39" s="144">
        <v>0</v>
      </c>
      <c r="N39" s="144">
        <v>3</v>
      </c>
      <c r="O39" s="145">
        <v>5</v>
      </c>
      <c r="Q39" s="124" t="s">
        <v>23</v>
      </c>
      <c r="R39" s="101" t="s">
        <v>160</v>
      </c>
      <c r="S39" s="102" t="s">
        <v>307</v>
      </c>
      <c r="T39" s="144">
        <v>3</v>
      </c>
      <c r="U39" s="144">
        <v>0</v>
      </c>
      <c r="V39" s="144">
        <v>2</v>
      </c>
      <c r="W39" s="144">
        <v>4</v>
      </c>
      <c r="X39" s="145">
        <v>6</v>
      </c>
      <c r="Z39" s="40"/>
      <c r="AA39" s="34"/>
      <c r="AB39" s="86"/>
      <c r="AC39" s="86"/>
      <c r="AD39" s="86"/>
      <c r="AE39" s="86"/>
      <c r="AF39" s="91"/>
    </row>
    <row r="40" spans="1:32" ht="15" customHeight="1" x14ac:dyDescent="0.2">
      <c r="A40" s="101" t="s">
        <v>308</v>
      </c>
      <c r="B40" s="103" t="s">
        <v>140</v>
      </c>
      <c r="C40" s="95">
        <v>2</v>
      </c>
      <c r="D40" s="95">
        <v>0</v>
      </c>
      <c r="E40" s="95">
        <v>0</v>
      </c>
      <c r="F40" s="95">
        <v>2</v>
      </c>
      <c r="G40" s="110">
        <v>2</v>
      </c>
      <c r="I40" s="101" t="s">
        <v>156</v>
      </c>
      <c r="J40" s="103" t="s">
        <v>30</v>
      </c>
      <c r="K40" s="95">
        <v>2</v>
      </c>
      <c r="L40" s="95">
        <v>0</v>
      </c>
      <c r="M40" s="95">
        <v>0</v>
      </c>
      <c r="N40" s="95">
        <v>2</v>
      </c>
      <c r="O40" s="110">
        <v>3</v>
      </c>
      <c r="Q40" s="124" t="s">
        <v>23</v>
      </c>
      <c r="R40" s="101" t="s">
        <v>112</v>
      </c>
      <c r="S40" s="102" t="s">
        <v>186</v>
      </c>
      <c r="T40" s="144">
        <v>2</v>
      </c>
      <c r="U40" s="144">
        <v>2</v>
      </c>
      <c r="V40" s="144">
        <v>0</v>
      </c>
      <c r="W40" s="144">
        <v>3</v>
      </c>
      <c r="X40" s="145">
        <v>5</v>
      </c>
      <c r="Z40" s="40"/>
      <c r="AA40" s="34"/>
      <c r="AB40" s="86"/>
      <c r="AC40" s="86"/>
      <c r="AD40" s="86"/>
      <c r="AE40" s="86"/>
      <c r="AF40" s="91"/>
    </row>
    <row r="41" spans="1:32" x14ac:dyDescent="0.2">
      <c r="A41" s="105" t="s">
        <v>112</v>
      </c>
      <c r="B41" s="106" t="s">
        <v>186</v>
      </c>
      <c r="C41" s="95">
        <v>2</v>
      </c>
      <c r="D41" s="95">
        <v>2</v>
      </c>
      <c r="E41" s="95">
        <v>0</v>
      </c>
      <c r="F41" s="95">
        <v>3</v>
      </c>
      <c r="G41" s="110">
        <v>5</v>
      </c>
      <c r="I41" s="105" t="s">
        <v>308</v>
      </c>
      <c r="J41" s="106" t="s">
        <v>140</v>
      </c>
      <c r="K41" s="95">
        <v>2</v>
      </c>
      <c r="L41" s="95">
        <v>0</v>
      </c>
      <c r="M41" s="95">
        <v>0</v>
      </c>
      <c r="N41" s="95">
        <v>2</v>
      </c>
      <c r="O41" s="110">
        <v>2</v>
      </c>
      <c r="Q41" s="124" t="s">
        <v>23</v>
      </c>
      <c r="R41" s="105" t="s">
        <v>308</v>
      </c>
      <c r="S41" s="106" t="s">
        <v>140</v>
      </c>
      <c r="T41" s="95">
        <v>2</v>
      </c>
      <c r="U41" s="95">
        <v>0</v>
      </c>
      <c r="V41" s="95">
        <v>0</v>
      </c>
      <c r="W41" s="95">
        <v>2</v>
      </c>
      <c r="X41" s="110">
        <v>2</v>
      </c>
      <c r="Z41" s="40"/>
      <c r="AA41" s="34"/>
      <c r="AB41" s="86"/>
      <c r="AC41" s="86"/>
      <c r="AD41" s="86"/>
      <c r="AE41" s="86"/>
      <c r="AF41" s="91"/>
    </row>
    <row r="42" spans="1:32" ht="26.25" thickBot="1" x14ac:dyDescent="0.25">
      <c r="A42" s="104" t="s">
        <v>309</v>
      </c>
      <c r="B42" s="100" t="s">
        <v>294</v>
      </c>
      <c r="C42" s="96">
        <v>2</v>
      </c>
      <c r="D42" s="96">
        <v>0</v>
      </c>
      <c r="E42" s="96">
        <v>0</v>
      </c>
      <c r="F42" s="96">
        <v>2</v>
      </c>
      <c r="G42" s="108">
        <v>2</v>
      </c>
      <c r="I42" s="107" t="s">
        <v>309</v>
      </c>
      <c r="J42" s="97" t="s">
        <v>294</v>
      </c>
      <c r="K42" s="98">
        <v>2</v>
      </c>
      <c r="L42" s="98">
        <v>0</v>
      </c>
      <c r="M42" s="98">
        <v>0</v>
      </c>
      <c r="N42" s="98">
        <v>2</v>
      </c>
      <c r="O42" s="146">
        <v>2</v>
      </c>
      <c r="Q42" s="124" t="s">
        <v>23</v>
      </c>
      <c r="R42" s="107" t="s">
        <v>309</v>
      </c>
      <c r="S42" s="97" t="s">
        <v>294</v>
      </c>
      <c r="T42" s="98">
        <v>2</v>
      </c>
      <c r="U42" s="98">
        <v>0</v>
      </c>
      <c r="V42" s="98">
        <v>0</v>
      </c>
      <c r="W42" s="98">
        <v>2</v>
      </c>
      <c r="X42" s="146">
        <v>2</v>
      </c>
      <c r="Z42" s="40"/>
      <c r="AA42" s="34"/>
      <c r="AB42" s="86"/>
      <c r="AC42" s="86"/>
      <c r="AD42" s="86"/>
      <c r="AE42" s="86"/>
      <c r="AF42" s="91"/>
    </row>
    <row r="43" spans="1:32" ht="13.5" customHeight="1" thickBot="1" x14ac:dyDescent="0.25">
      <c r="A43" s="104" t="s">
        <v>76</v>
      </c>
      <c r="B43" s="100" t="s">
        <v>30</v>
      </c>
      <c r="C43" s="96">
        <v>2</v>
      </c>
      <c r="D43" s="96">
        <v>0</v>
      </c>
      <c r="E43" s="96">
        <v>0</v>
      </c>
      <c r="F43" s="96">
        <v>2</v>
      </c>
      <c r="G43" s="108">
        <v>3</v>
      </c>
      <c r="I43" s="248" t="s">
        <v>26</v>
      </c>
      <c r="J43" s="249"/>
      <c r="K43" s="114">
        <f>SUM(K35:K42)</f>
        <v>15</v>
      </c>
      <c r="L43" s="114">
        <f>SUM(L35:L42)</f>
        <v>4</v>
      </c>
      <c r="M43" s="114">
        <f>SUM(M35:M42)</f>
        <v>4</v>
      </c>
      <c r="N43" s="114">
        <f>SUM(N35:N42)</f>
        <v>19</v>
      </c>
      <c r="O43" s="115">
        <f>SUM(O35:O42)</f>
        <v>28</v>
      </c>
      <c r="Q43" s="124" t="s">
        <v>23</v>
      </c>
      <c r="R43" s="101" t="s">
        <v>156</v>
      </c>
      <c r="S43" s="103" t="s">
        <v>30</v>
      </c>
      <c r="T43" s="95">
        <v>2</v>
      </c>
      <c r="U43" s="95">
        <v>0</v>
      </c>
      <c r="V43" s="95">
        <v>0</v>
      </c>
      <c r="W43" s="95">
        <v>2</v>
      </c>
      <c r="X43" s="110">
        <v>3</v>
      </c>
      <c r="Z43" s="40"/>
      <c r="AA43" s="34"/>
      <c r="AB43" s="86"/>
      <c r="AC43" s="86"/>
      <c r="AD43" s="86"/>
      <c r="AE43" s="86"/>
      <c r="AF43" s="91"/>
    </row>
    <row r="44" spans="1:32" ht="15" customHeight="1" thickBot="1" x14ac:dyDescent="0.25">
      <c r="A44" s="248" t="s">
        <v>26</v>
      </c>
      <c r="B44" s="249"/>
      <c r="C44" s="114">
        <f>SUM(C36:C43)</f>
        <v>20</v>
      </c>
      <c r="D44" s="114">
        <f>SUM(D36:D43)</f>
        <v>2</v>
      </c>
      <c r="E44" s="114">
        <f>SUM(E36:E43)</f>
        <v>4</v>
      </c>
      <c r="F44" s="114">
        <f>SUM(F36:F43)</f>
        <v>23</v>
      </c>
      <c r="G44" s="115">
        <f>SUM(G36:G43)</f>
        <v>31</v>
      </c>
      <c r="I44" s="250"/>
      <c r="J44" s="251"/>
      <c r="K44" s="31"/>
      <c r="L44" s="31"/>
      <c r="M44" s="31"/>
      <c r="N44" s="31"/>
      <c r="O44" s="87"/>
      <c r="Q44" s="17"/>
      <c r="R44" s="258" t="s">
        <v>25</v>
      </c>
      <c r="S44" s="259"/>
      <c r="T44" s="112">
        <f t="shared" ref="T44:W44" si="2">SUM(T38:T43)</f>
        <v>13</v>
      </c>
      <c r="U44" s="112">
        <f t="shared" si="2"/>
        <v>4</v>
      </c>
      <c r="V44" s="112">
        <f t="shared" si="2"/>
        <v>2</v>
      </c>
      <c r="W44" s="112">
        <f t="shared" si="2"/>
        <v>16</v>
      </c>
      <c r="X44" s="67">
        <f>SUM(X38:X43)</f>
        <v>23</v>
      </c>
      <c r="Z44" s="133"/>
      <c r="AA44" s="113"/>
      <c r="AB44" s="82"/>
      <c r="AC44" s="82"/>
      <c r="AD44" s="82"/>
      <c r="AE44" s="82"/>
      <c r="AF44" s="157"/>
    </row>
    <row r="45" spans="1:32" ht="15" customHeight="1" thickBot="1" x14ac:dyDescent="0.25">
      <c r="A45" s="85"/>
      <c r="B45" s="28"/>
      <c r="C45" s="31"/>
      <c r="D45" s="31"/>
      <c r="E45" s="31"/>
      <c r="F45" s="31"/>
      <c r="G45" s="87"/>
      <c r="I45" s="85"/>
      <c r="J45" s="28"/>
      <c r="K45" s="31"/>
      <c r="L45" s="31"/>
      <c r="M45" s="31"/>
      <c r="N45" s="31"/>
      <c r="O45" s="87"/>
      <c r="Q45" s="17"/>
      <c r="R45" s="248" t="s">
        <v>26</v>
      </c>
      <c r="S45" s="249"/>
      <c r="T45" s="116">
        <f>SUM(T39,T44)</f>
        <v>16</v>
      </c>
      <c r="U45" s="116">
        <f>SUM(U39,U44)</f>
        <v>4</v>
      </c>
      <c r="V45" s="116">
        <f>SUM(V37,V44)</f>
        <v>4</v>
      </c>
      <c r="W45" s="116">
        <f>SUM(W37,W44)</f>
        <v>19</v>
      </c>
      <c r="X45" s="117">
        <f>SUM(X37,X44)</f>
        <v>28</v>
      </c>
      <c r="Z45" s="248" t="s">
        <v>26</v>
      </c>
      <c r="AA45" s="249"/>
      <c r="AB45" s="114">
        <f>SUM(AB36:AB42)</f>
        <v>2</v>
      </c>
      <c r="AC45" s="114">
        <f>SUM(AC36:AC42)</f>
        <v>0</v>
      </c>
      <c r="AD45" s="114">
        <f>SUM(AD36:AD42)</f>
        <v>2</v>
      </c>
      <c r="AE45" s="114">
        <f>SUM(AE36:AE42)</f>
        <v>3</v>
      </c>
      <c r="AF45" s="115">
        <f>SUM(AF36:AF42)</f>
        <v>5</v>
      </c>
    </row>
    <row r="46" spans="1:32" ht="15" customHeight="1" x14ac:dyDescent="0.2">
      <c r="A46" s="85"/>
      <c r="B46" s="28"/>
      <c r="C46" s="31"/>
      <c r="D46" s="31"/>
      <c r="E46" s="31"/>
      <c r="F46" s="31"/>
      <c r="G46" s="87"/>
      <c r="I46" s="85"/>
      <c r="J46" s="28"/>
      <c r="K46" s="31"/>
      <c r="L46" s="31"/>
      <c r="M46" s="31"/>
      <c r="N46" s="31"/>
      <c r="O46" s="87"/>
      <c r="Q46" s="17"/>
      <c r="X46" s="13"/>
      <c r="Z46" s="85"/>
      <c r="AA46" s="60"/>
      <c r="AB46" s="31"/>
      <c r="AC46" s="31"/>
      <c r="AD46" s="31"/>
      <c r="AE46" s="31"/>
      <c r="AF46" s="87"/>
    </row>
    <row r="47" spans="1:32" ht="15" customHeight="1" thickBot="1" x14ac:dyDescent="0.25">
      <c r="A47" s="255" t="s">
        <v>10</v>
      </c>
      <c r="B47" s="256"/>
      <c r="C47" s="256"/>
      <c r="D47" s="256"/>
      <c r="E47" s="256"/>
      <c r="F47" s="256"/>
      <c r="G47" s="257"/>
      <c r="I47" s="255" t="s">
        <v>10</v>
      </c>
      <c r="J47" s="256"/>
      <c r="K47" s="256"/>
      <c r="L47" s="256"/>
      <c r="M47" s="256"/>
      <c r="N47" s="256"/>
      <c r="O47" s="257"/>
      <c r="Q47" s="17"/>
      <c r="R47" s="256" t="s">
        <v>10</v>
      </c>
      <c r="S47" s="256"/>
      <c r="T47" s="256"/>
      <c r="U47" s="256"/>
      <c r="V47" s="256"/>
      <c r="W47" s="256"/>
      <c r="X47" s="257"/>
      <c r="Y47" s="2"/>
      <c r="Z47" s="255" t="s">
        <v>10</v>
      </c>
      <c r="AA47" s="256"/>
      <c r="AB47" s="256"/>
      <c r="AC47" s="256"/>
      <c r="AD47" s="256"/>
      <c r="AE47" s="256"/>
      <c r="AF47" s="257"/>
    </row>
    <row r="48" spans="1:32" s="2" customFormat="1" ht="23.1" customHeight="1" thickBot="1" x14ac:dyDescent="0.25">
      <c r="A48" s="39" t="s">
        <v>1</v>
      </c>
      <c r="B48" s="26" t="s">
        <v>2</v>
      </c>
      <c r="C48" s="27" t="s">
        <v>0</v>
      </c>
      <c r="D48" s="27" t="s">
        <v>3</v>
      </c>
      <c r="E48" s="27" t="s">
        <v>4</v>
      </c>
      <c r="F48" s="27" t="s">
        <v>5</v>
      </c>
      <c r="G48" s="92" t="s">
        <v>6</v>
      </c>
      <c r="H48" s="1"/>
      <c r="I48" s="39" t="s">
        <v>1</v>
      </c>
      <c r="J48" s="26" t="s">
        <v>2</v>
      </c>
      <c r="K48" s="27" t="s">
        <v>0</v>
      </c>
      <c r="L48" s="27" t="s">
        <v>3</v>
      </c>
      <c r="M48" s="27" t="s">
        <v>4</v>
      </c>
      <c r="N48" s="27" t="s">
        <v>5</v>
      </c>
      <c r="O48" s="92" t="s">
        <v>6</v>
      </c>
      <c r="Q48" s="45"/>
      <c r="R48" s="170" t="s">
        <v>1</v>
      </c>
      <c r="S48" s="171" t="s">
        <v>2</v>
      </c>
      <c r="T48" s="172" t="s">
        <v>0</v>
      </c>
      <c r="U48" s="172" t="s">
        <v>3</v>
      </c>
      <c r="V48" s="172" t="s">
        <v>4</v>
      </c>
      <c r="W48" s="172" t="s">
        <v>5</v>
      </c>
      <c r="X48" s="173" t="s">
        <v>6</v>
      </c>
      <c r="Y48" s="3"/>
      <c r="Z48" s="170" t="s">
        <v>1</v>
      </c>
      <c r="AA48" s="171" t="s">
        <v>2</v>
      </c>
      <c r="AB48" s="172" t="s">
        <v>0</v>
      </c>
      <c r="AC48" s="172" t="s">
        <v>3</v>
      </c>
      <c r="AD48" s="172" t="s">
        <v>4</v>
      </c>
      <c r="AE48" s="172" t="s">
        <v>5</v>
      </c>
      <c r="AF48" s="173" t="s">
        <v>6</v>
      </c>
    </row>
    <row r="49" spans="1:32" ht="15" customHeight="1" x14ac:dyDescent="0.2">
      <c r="A49" s="104" t="s">
        <v>473</v>
      </c>
      <c r="B49" s="100" t="s">
        <v>474</v>
      </c>
      <c r="C49" s="96">
        <v>3</v>
      </c>
      <c r="D49" s="96">
        <v>0</v>
      </c>
      <c r="E49" s="96">
        <v>2</v>
      </c>
      <c r="F49" s="96">
        <v>4</v>
      </c>
      <c r="G49" s="108">
        <v>5</v>
      </c>
      <c r="I49" s="104" t="s">
        <v>159</v>
      </c>
      <c r="J49" s="100" t="s">
        <v>310</v>
      </c>
      <c r="K49" s="96">
        <v>3</v>
      </c>
      <c r="L49" s="96">
        <v>0</v>
      </c>
      <c r="M49" s="96">
        <v>2</v>
      </c>
      <c r="N49" s="96">
        <v>4</v>
      </c>
      <c r="O49" s="108">
        <v>6</v>
      </c>
      <c r="Q49" s="124" t="s">
        <v>22</v>
      </c>
      <c r="R49" s="93" t="s">
        <v>96</v>
      </c>
      <c r="S49" s="94" t="s">
        <v>311</v>
      </c>
      <c r="T49" s="96">
        <v>3</v>
      </c>
      <c r="U49" s="96">
        <v>0</v>
      </c>
      <c r="V49" s="96">
        <v>2</v>
      </c>
      <c r="W49" s="96">
        <v>4</v>
      </c>
      <c r="X49" s="108">
        <v>6</v>
      </c>
      <c r="Z49" s="93" t="s">
        <v>96</v>
      </c>
      <c r="AA49" s="94" t="s">
        <v>311</v>
      </c>
      <c r="AB49" s="96">
        <v>3</v>
      </c>
      <c r="AC49" s="96">
        <v>0</v>
      </c>
      <c r="AD49" s="96">
        <v>2</v>
      </c>
      <c r="AE49" s="96">
        <v>4</v>
      </c>
      <c r="AF49" s="108">
        <v>6</v>
      </c>
    </row>
    <row r="50" spans="1:32" ht="15" customHeight="1" x14ac:dyDescent="0.2">
      <c r="A50" s="93" t="s">
        <v>475</v>
      </c>
      <c r="B50" s="94" t="s">
        <v>106</v>
      </c>
      <c r="C50" s="96">
        <v>3</v>
      </c>
      <c r="D50" s="96">
        <v>0</v>
      </c>
      <c r="E50" s="96">
        <v>0</v>
      </c>
      <c r="F50" s="96">
        <v>3</v>
      </c>
      <c r="G50" s="108">
        <v>5</v>
      </c>
      <c r="I50" s="93" t="s">
        <v>96</v>
      </c>
      <c r="J50" s="94" t="s">
        <v>311</v>
      </c>
      <c r="K50" s="96">
        <v>3</v>
      </c>
      <c r="L50" s="96">
        <v>0</v>
      </c>
      <c r="M50" s="96">
        <v>2</v>
      </c>
      <c r="N50" s="96">
        <v>4</v>
      </c>
      <c r="O50" s="108">
        <v>6</v>
      </c>
      <c r="Q50" s="124" t="s">
        <v>22</v>
      </c>
      <c r="R50" s="101" t="s">
        <v>158</v>
      </c>
      <c r="S50" s="102" t="s">
        <v>125</v>
      </c>
      <c r="T50" s="144">
        <v>3</v>
      </c>
      <c r="U50" s="144">
        <v>0</v>
      </c>
      <c r="V50" s="144">
        <v>0</v>
      </c>
      <c r="W50" s="144">
        <v>3</v>
      </c>
      <c r="X50" s="145">
        <v>5</v>
      </c>
      <c r="Z50" s="59"/>
      <c r="AA50" s="53"/>
      <c r="AB50" s="54"/>
      <c r="AC50" s="54"/>
      <c r="AD50" s="54"/>
      <c r="AE50" s="54"/>
      <c r="AF50" s="69"/>
    </row>
    <row r="51" spans="1:32" ht="15" customHeight="1" x14ac:dyDescent="0.2">
      <c r="A51" s="101" t="s">
        <v>476</v>
      </c>
      <c r="B51" s="102" t="s">
        <v>155</v>
      </c>
      <c r="C51" s="144">
        <v>3</v>
      </c>
      <c r="D51" s="144">
        <v>0</v>
      </c>
      <c r="E51" s="144">
        <v>0</v>
      </c>
      <c r="F51" s="144">
        <v>3</v>
      </c>
      <c r="G51" s="145">
        <v>5</v>
      </c>
      <c r="I51" s="101" t="s">
        <v>158</v>
      </c>
      <c r="J51" s="102" t="s">
        <v>125</v>
      </c>
      <c r="K51" s="144">
        <v>3</v>
      </c>
      <c r="L51" s="144">
        <v>0</v>
      </c>
      <c r="M51" s="144">
        <v>0</v>
      </c>
      <c r="N51" s="144">
        <v>3</v>
      </c>
      <c r="O51" s="145">
        <v>5</v>
      </c>
      <c r="Q51" s="12"/>
      <c r="R51" s="258" t="s">
        <v>24</v>
      </c>
      <c r="S51" s="259"/>
      <c r="T51" s="112">
        <f>SUM(T49:T50)</f>
        <v>6</v>
      </c>
      <c r="U51" s="112">
        <f>SUM(U49:U50)</f>
        <v>0</v>
      </c>
      <c r="V51" s="112">
        <f>SUM(V49:V50)</f>
        <v>2</v>
      </c>
      <c r="W51" s="112">
        <f>SUM(W49:W50)</f>
        <v>7</v>
      </c>
      <c r="X51" s="67">
        <f>SUM(X49:X50)</f>
        <v>11</v>
      </c>
      <c r="Z51" s="40"/>
      <c r="AA51" s="34"/>
      <c r="AB51" s="86"/>
      <c r="AC51" s="86"/>
      <c r="AD51" s="86"/>
      <c r="AE51" s="86"/>
      <c r="AF51" s="91"/>
    </row>
    <row r="52" spans="1:32" x14ac:dyDescent="0.2">
      <c r="A52" s="101" t="s">
        <v>477</v>
      </c>
      <c r="B52" s="102" t="s">
        <v>478</v>
      </c>
      <c r="C52" s="144">
        <v>2</v>
      </c>
      <c r="D52" s="144">
        <v>2</v>
      </c>
      <c r="E52" s="144">
        <v>0</v>
      </c>
      <c r="F52" s="144">
        <v>3</v>
      </c>
      <c r="G52" s="145">
        <v>5</v>
      </c>
      <c r="I52" s="101" t="s">
        <v>150</v>
      </c>
      <c r="J52" s="102" t="s">
        <v>55</v>
      </c>
      <c r="K52" s="144">
        <v>3</v>
      </c>
      <c r="L52" s="144">
        <v>0</v>
      </c>
      <c r="M52" s="144">
        <v>0</v>
      </c>
      <c r="N52" s="144">
        <v>3</v>
      </c>
      <c r="O52" s="145">
        <v>5</v>
      </c>
      <c r="Q52" s="124" t="s">
        <v>23</v>
      </c>
      <c r="R52" s="133" t="s">
        <v>54</v>
      </c>
      <c r="S52" s="55" t="s">
        <v>107</v>
      </c>
      <c r="T52" s="82">
        <v>3</v>
      </c>
      <c r="U52" s="82">
        <v>0</v>
      </c>
      <c r="V52" s="82">
        <v>0</v>
      </c>
      <c r="W52" s="82">
        <v>3</v>
      </c>
      <c r="X52" s="83">
        <v>5</v>
      </c>
      <c r="Z52" s="40"/>
      <c r="AA52" s="34"/>
      <c r="AB52" s="86"/>
      <c r="AC52" s="86"/>
      <c r="AD52" s="86"/>
      <c r="AE52" s="86"/>
      <c r="AF52" s="91"/>
    </row>
    <row r="53" spans="1:32" ht="15" customHeight="1" x14ac:dyDescent="0.2">
      <c r="A53" s="101" t="s">
        <v>312</v>
      </c>
      <c r="B53" s="103" t="s">
        <v>122</v>
      </c>
      <c r="C53" s="95">
        <v>2</v>
      </c>
      <c r="D53" s="95">
        <v>0</v>
      </c>
      <c r="E53" s="95">
        <v>0</v>
      </c>
      <c r="F53" s="95">
        <v>2</v>
      </c>
      <c r="G53" s="110">
        <v>2</v>
      </c>
      <c r="I53" s="101" t="s">
        <v>312</v>
      </c>
      <c r="J53" s="103" t="s">
        <v>122</v>
      </c>
      <c r="K53" s="95">
        <v>2</v>
      </c>
      <c r="L53" s="95">
        <v>0</v>
      </c>
      <c r="M53" s="95">
        <v>0</v>
      </c>
      <c r="N53" s="95">
        <v>2</v>
      </c>
      <c r="O53" s="110">
        <v>2</v>
      </c>
      <c r="Q53" s="124" t="s">
        <v>23</v>
      </c>
      <c r="R53" s="107" t="s">
        <v>171</v>
      </c>
      <c r="S53" s="97" t="s">
        <v>190</v>
      </c>
      <c r="T53" s="98">
        <v>0</v>
      </c>
      <c r="U53" s="98">
        <v>0</v>
      </c>
      <c r="V53" s="98">
        <v>0</v>
      </c>
      <c r="W53" s="98">
        <v>0</v>
      </c>
      <c r="X53" s="146">
        <v>5</v>
      </c>
      <c r="Z53" s="40"/>
      <c r="AA53" s="34"/>
      <c r="AB53" s="86"/>
      <c r="AC53" s="86"/>
      <c r="AD53" s="86"/>
      <c r="AE53" s="86"/>
      <c r="AF53" s="91"/>
    </row>
    <row r="54" spans="1:32" x14ac:dyDescent="0.2">
      <c r="A54" s="105" t="s">
        <v>313</v>
      </c>
      <c r="B54" s="106" t="s">
        <v>296</v>
      </c>
      <c r="C54" s="95">
        <v>2</v>
      </c>
      <c r="D54" s="95">
        <v>0</v>
      </c>
      <c r="E54" s="95">
        <v>0</v>
      </c>
      <c r="F54" s="95">
        <v>2</v>
      </c>
      <c r="G54" s="110">
        <v>2</v>
      </c>
      <c r="I54" s="105" t="s">
        <v>313</v>
      </c>
      <c r="J54" s="106" t="s">
        <v>296</v>
      </c>
      <c r="K54" s="95">
        <v>2</v>
      </c>
      <c r="L54" s="95">
        <v>0</v>
      </c>
      <c r="M54" s="95">
        <v>0</v>
      </c>
      <c r="N54" s="95">
        <v>2</v>
      </c>
      <c r="O54" s="110">
        <v>2</v>
      </c>
      <c r="Q54" s="124" t="s">
        <v>23</v>
      </c>
      <c r="R54" s="104" t="s">
        <v>159</v>
      </c>
      <c r="S54" s="100" t="s">
        <v>310</v>
      </c>
      <c r="T54" s="96">
        <v>3</v>
      </c>
      <c r="U54" s="96">
        <v>0</v>
      </c>
      <c r="V54" s="96">
        <v>2</v>
      </c>
      <c r="W54" s="96">
        <v>4</v>
      </c>
      <c r="X54" s="108">
        <v>6</v>
      </c>
      <c r="Z54" s="40"/>
      <c r="AA54" s="34"/>
      <c r="AB54" s="86"/>
      <c r="AC54" s="86"/>
      <c r="AD54" s="86"/>
      <c r="AE54" s="86"/>
      <c r="AF54" s="91"/>
    </row>
    <row r="55" spans="1:32" ht="15" customHeight="1" thickBot="1" x14ac:dyDescent="0.25">
      <c r="A55" s="104" t="s">
        <v>479</v>
      </c>
      <c r="B55" s="100" t="s">
        <v>190</v>
      </c>
      <c r="C55" s="96">
        <v>0</v>
      </c>
      <c r="D55" s="96">
        <v>0</v>
      </c>
      <c r="E55" s="96">
        <v>0</v>
      </c>
      <c r="F55" s="96">
        <v>0</v>
      </c>
      <c r="G55" s="108">
        <v>5</v>
      </c>
      <c r="I55" s="107" t="s">
        <v>171</v>
      </c>
      <c r="J55" s="97" t="s">
        <v>190</v>
      </c>
      <c r="K55" s="98">
        <v>0</v>
      </c>
      <c r="L55" s="98">
        <v>0</v>
      </c>
      <c r="M55" s="98">
        <v>0</v>
      </c>
      <c r="N55" s="98">
        <v>0</v>
      </c>
      <c r="O55" s="146">
        <v>5</v>
      </c>
      <c r="Q55" s="124" t="s">
        <v>23</v>
      </c>
      <c r="R55" s="101" t="s">
        <v>312</v>
      </c>
      <c r="S55" s="103" t="s">
        <v>122</v>
      </c>
      <c r="T55" s="95">
        <v>2</v>
      </c>
      <c r="U55" s="95">
        <v>0</v>
      </c>
      <c r="V55" s="95">
        <v>0</v>
      </c>
      <c r="W55" s="95">
        <v>2</v>
      </c>
      <c r="X55" s="110">
        <v>2</v>
      </c>
      <c r="Z55" s="40"/>
      <c r="AA55" s="34"/>
      <c r="AB55" s="86"/>
      <c r="AC55" s="86"/>
      <c r="AD55" s="86"/>
      <c r="AE55" s="86"/>
      <c r="AF55" s="91"/>
    </row>
    <row r="56" spans="1:32" ht="15.75" customHeight="1" thickBot="1" x14ac:dyDescent="0.25">
      <c r="A56" s="248" t="s">
        <v>26</v>
      </c>
      <c r="B56" s="249"/>
      <c r="C56" s="114">
        <f>SUM(C49:C55)</f>
        <v>15</v>
      </c>
      <c r="D56" s="114">
        <f>SUM(D49:D55)</f>
        <v>2</v>
      </c>
      <c r="E56" s="114">
        <f>SUM(E49:E55)</f>
        <v>2</v>
      </c>
      <c r="F56" s="114">
        <f>SUM(F49:F55)</f>
        <v>17</v>
      </c>
      <c r="G56" s="131">
        <f>SUM(G49:G55)</f>
        <v>29</v>
      </c>
      <c r="I56" s="248" t="s">
        <v>26</v>
      </c>
      <c r="J56" s="249"/>
      <c r="K56" s="114">
        <f>SUM(K48:K55)</f>
        <v>16</v>
      </c>
      <c r="L56" s="114">
        <f>SUM(L48:L55)</f>
        <v>0</v>
      </c>
      <c r="M56" s="114">
        <f>SUM(M48:M55)</f>
        <v>4</v>
      </c>
      <c r="N56" s="114">
        <f>SUM(N48:N55)</f>
        <v>18</v>
      </c>
      <c r="O56" s="115">
        <f>SUM(O48:O55)</f>
        <v>31</v>
      </c>
      <c r="Q56" s="124" t="s">
        <v>23</v>
      </c>
      <c r="R56" s="105" t="s">
        <v>313</v>
      </c>
      <c r="S56" s="106" t="s">
        <v>296</v>
      </c>
      <c r="T56" s="95">
        <v>2</v>
      </c>
      <c r="U56" s="95">
        <v>0</v>
      </c>
      <c r="V56" s="95">
        <v>0</v>
      </c>
      <c r="W56" s="95">
        <v>2</v>
      </c>
      <c r="X56" s="110">
        <v>2</v>
      </c>
      <c r="Z56" s="40"/>
      <c r="AA56" s="34"/>
      <c r="AB56" s="86"/>
      <c r="AC56" s="86"/>
      <c r="AD56" s="86"/>
      <c r="AE56" s="86"/>
      <c r="AF56" s="91"/>
    </row>
    <row r="57" spans="1:32" ht="15" customHeight="1" thickBot="1" x14ac:dyDescent="0.25">
      <c r="A57" s="17"/>
      <c r="G57" s="16"/>
      <c r="I57" s="17"/>
      <c r="O57" s="16"/>
      <c r="Q57" s="17"/>
      <c r="R57" s="258" t="s">
        <v>25</v>
      </c>
      <c r="S57" s="259"/>
      <c r="T57" s="112">
        <f t="shared" ref="T57:W57" si="3">SUM(T52:T56)</f>
        <v>10</v>
      </c>
      <c r="U57" s="112">
        <f t="shared" si="3"/>
        <v>0</v>
      </c>
      <c r="V57" s="112">
        <f t="shared" si="3"/>
        <v>2</v>
      </c>
      <c r="W57" s="112">
        <f t="shared" si="3"/>
        <v>11</v>
      </c>
      <c r="X57" s="67">
        <f>SUM(X52:X56)</f>
        <v>20</v>
      </c>
      <c r="Z57" s="133"/>
      <c r="AA57" s="113"/>
      <c r="AB57" s="82"/>
      <c r="AC57" s="82"/>
      <c r="AD57" s="82"/>
      <c r="AE57" s="82"/>
      <c r="AF57" s="157"/>
    </row>
    <row r="58" spans="1:32" ht="13.5" customHeight="1" thickBot="1" x14ac:dyDescent="0.25">
      <c r="A58" s="17"/>
      <c r="G58" s="16"/>
      <c r="I58" s="17"/>
      <c r="O58" s="16"/>
      <c r="Q58" s="17"/>
      <c r="R58" s="248" t="s">
        <v>26</v>
      </c>
      <c r="S58" s="249"/>
      <c r="T58" s="116">
        <f>SUM(T51,T57)</f>
        <v>16</v>
      </c>
      <c r="U58" s="116">
        <f>SUM(U51,U57)</f>
        <v>0</v>
      </c>
      <c r="V58" s="116">
        <f>SUM(V51,V57)</f>
        <v>4</v>
      </c>
      <c r="W58" s="116">
        <f>SUM(W51,W57)</f>
        <v>18</v>
      </c>
      <c r="X58" s="117">
        <f>SUM(X51,X57)</f>
        <v>31</v>
      </c>
      <c r="Z58" s="248" t="s">
        <v>26</v>
      </c>
      <c r="AA58" s="249"/>
      <c r="AB58" s="114">
        <f>SUM(AB49:AB56)</f>
        <v>3</v>
      </c>
      <c r="AC58" s="114">
        <f>SUM(AC49:AC56)</f>
        <v>0</v>
      </c>
      <c r="AD58" s="114">
        <f>SUM(AD49:AD56)</f>
        <v>2</v>
      </c>
      <c r="AE58" s="114">
        <f>SUM(AE49:AE56)</f>
        <v>4</v>
      </c>
      <c r="AF58" s="115">
        <f>SUM(AF49:AF56)</f>
        <v>6</v>
      </c>
    </row>
    <row r="59" spans="1:32" ht="15" customHeight="1" x14ac:dyDescent="0.2">
      <c r="A59" s="17"/>
      <c r="G59" s="16"/>
      <c r="I59" s="17"/>
      <c r="O59" s="16"/>
      <c r="Q59" s="17"/>
      <c r="R59" s="28"/>
      <c r="S59" s="28"/>
      <c r="T59" s="31"/>
      <c r="U59" s="31"/>
      <c r="V59" s="31"/>
      <c r="W59" s="31"/>
      <c r="X59" s="87"/>
      <c r="Z59" s="46"/>
      <c r="AA59" s="37"/>
      <c r="AB59" s="38"/>
      <c r="AC59" s="38"/>
      <c r="AD59" s="38"/>
      <c r="AE59" s="38"/>
      <c r="AF59" s="44"/>
    </row>
    <row r="60" spans="1:32" ht="15" customHeight="1" thickBot="1" x14ac:dyDescent="0.25">
      <c r="A60" s="255" t="s">
        <v>11</v>
      </c>
      <c r="B60" s="256"/>
      <c r="C60" s="256"/>
      <c r="D60" s="256"/>
      <c r="E60" s="256"/>
      <c r="F60" s="256"/>
      <c r="G60" s="257"/>
      <c r="I60" s="255" t="s">
        <v>11</v>
      </c>
      <c r="J60" s="256"/>
      <c r="K60" s="256"/>
      <c r="L60" s="256"/>
      <c r="M60" s="256"/>
      <c r="N60" s="256"/>
      <c r="O60" s="257"/>
      <c r="Q60" s="17"/>
      <c r="R60" s="256" t="s">
        <v>11</v>
      </c>
      <c r="S60" s="256"/>
      <c r="T60" s="256"/>
      <c r="U60" s="256"/>
      <c r="V60" s="256"/>
      <c r="W60" s="256"/>
      <c r="X60" s="257"/>
      <c r="Z60" s="255" t="s">
        <v>11</v>
      </c>
      <c r="AA60" s="256"/>
      <c r="AB60" s="256"/>
      <c r="AC60" s="256"/>
      <c r="AD60" s="256"/>
      <c r="AE60" s="256"/>
      <c r="AF60" s="257"/>
    </row>
    <row r="61" spans="1:32" ht="15" customHeight="1" thickBot="1" x14ac:dyDescent="0.25">
      <c r="A61" s="39" t="s">
        <v>1</v>
      </c>
      <c r="B61" s="26" t="s">
        <v>2</v>
      </c>
      <c r="C61" s="27" t="s">
        <v>0</v>
      </c>
      <c r="D61" s="27" t="s">
        <v>3</v>
      </c>
      <c r="E61" s="27" t="s">
        <v>4</v>
      </c>
      <c r="F61" s="27" t="s">
        <v>5</v>
      </c>
      <c r="G61" s="92" t="s">
        <v>6</v>
      </c>
      <c r="I61" s="39" t="s">
        <v>1</v>
      </c>
      <c r="J61" s="26" t="s">
        <v>2</v>
      </c>
      <c r="K61" s="27" t="s">
        <v>0</v>
      </c>
      <c r="L61" s="27" t="s">
        <v>3</v>
      </c>
      <c r="M61" s="27" t="s">
        <v>4</v>
      </c>
      <c r="N61" s="27" t="s">
        <v>5</v>
      </c>
      <c r="O61" s="92" t="s">
        <v>6</v>
      </c>
      <c r="Q61" s="122"/>
      <c r="R61" s="170" t="s">
        <v>1</v>
      </c>
      <c r="S61" s="171" t="s">
        <v>2</v>
      </c>
      <c r="T61" s="172" t="s">
        <v>0</v>
      </c>
      <c r="U61" s="172" t="s">
        <v>3</v>
      </c>
      <c r="V61" s="172" t="s">
        <v>4</v>
      </c>
      <c r="W61" s="172" t="s">
        <v>5</v>
      </c>
      <c r="X61" s="173" t="s">
        <v>6</v>
      </c>
      <c r="Y61" s="2"/>
      <c r="Z61" s="170" t="s">
        <v>1</v>
      </c>
      <c r="AA61" s="171" t="s">
        <v>2</v>
      </c>
      <c r="AB61" s="172" t="s">
        <v>0</v>
      </c>
      <c r="AC61" s="172" t="s">
        <v>3</v>
      </c>
      <c r="AD61" s="172" t="s">
        <v>4</v>
      </c>
      <c r="AE61" s="172" t="s">
        <v>5</v>
      </c>
      <c r="AF61" s="173" t="s">
        <v>6</v>
      </c>
    </row>
    <row r="62" spans="1:32" ht="15" customHeight="1" x14ac:dyDescent="0.2">
      <c r="A62" s="104" t="s">
        <v>466</v>
      </c>
      <c r="B62" s="100" t="s">
        <v>467</v>
      </c>
      <c r="C62" s="96">
        <v>3</v>
      </c>
      <c r="D62" s="96">
        <v>0</v>
      </c>
      <c r="E62" s="96">
        <v>2</v>
      </c>
      <c r="F62" s="96">
        <v>4</v>
      </c>
      <c r="G62" s="108">
        <v>6</v>
      </c>
      <c r="I62" s="104" t="s">
        <v>157</v>
      </c>
      <c r="J62" s="100" t="s">
        <v>314</v>
      </c>
      <c r="K62" s="96">
        <v>2</v>
      </c>
      <c r="L62" s="96">
        <v>0</v>
      </c>
      <c r="M62" s="96">
        <v>2</v>
      </c>
      <c r="N62" s="96">
        <v>3</v>
      </c>
      <c r="O62" s="108">
        <v>5</v>
      </c>
      <c r="Q62" s="124" t="s">
        <v>22</v>
      </c>
      <c r="R62" s="104" t="s">
        <v>157</v>
      </c>
      <c r="S62" s="100" t="s">
        <v>314</v>
      </c>
      <c r="T62" s="96">
        <v>2</v>
      </c>
      <c r="U62" s="96">
        <v>0</v>
      </c>
      <c r="V62" s="96">
        <v>2</v>
      </c>
      <c r="W62" s="96">
        <v>3</v>
      </c>
      <c r="X62" s="108">
        <v>5</v>
      </c>
      <c r="Z62" s="93" t="s">
        <v>97</v>
      </c>
      <c r="AA62" s="94" t="s">
        <v>98</v>
      </c>
      <c r="AB62" s="96">
        <v>3</v>
      </c>
      <c r="AC62" s="96">
        <v>0</v>
      </c>
      <c r="AD62" s="96">
        <v>0</v>
      </c>
      <c r="AE62" s="96">
        <v>3</v>
      </c>
      <c r="AF62" s="108">
        <v>5</v>
      </c>
    </row>
    <row r="63" spans="1:32" s="2" customFormat="1" x14ac:dyDescent="0.2">
      <c r="A63" s="93" t="s">
        <v>468</v>
      </c>
      <c r="B63" s="94" t="s">
        <v>469</v>
      </c>
      <c r="C63" s="96">
        <v>3</v>
      </c>
      <c r="D63" s="96">
        <v>0</v>
      </c>
      <c r="E63" s="96">
        <v>2</v>
      </c>
      <c r="F63" s="96">
        <v>4</v>
      </c>
      <c r="G63" s="108">
        <v>6</v>
      </c>
      <c r="H63" s="1"/>
      <c r="I63" s="93" t="s">
        <v>97</v>
      </c>
      <c r="J63" s="94" t="s">
        <v>98</v>
      </c>
      <c r="K63" s="96">
        <v>3</v>
      </c>
      <c r="L63" s="96">
        <v>0</v>
      </c>
      <c r="M63" s="96">
        <v>0</v>
      </c>
      <c r="N63" s="96">
        <v>3</v>
      </c>
      <c r="O63" s="108">
        <v>5</v>
      </c>
      <c r="Q63" s="124" t="s">
        <v>22</v>
      </c>
      <c r="R63" s="93" t="s">
        <v>97</v>
      </c>
      <c r="S63" s="94" t="s">
        <v>98</v>
      </c>
      <c r="T63" s="96">
        <v>3</v>
      </c>
      <c r="U63" s="96">
        <v>0</v>
      </c>
      <c r="V63" s="96">
        <v>0</v>
      </c>
      <c r="W63" s="96">
        <v>3</v>
      </c>
      <c r="X63" s="108">
        <v>5</v>
      </c>
      <c r="Y63" s="3"/>
      <c r="Z63" s="101" t="s">
        <v>99</v>
      </c>
      <c r="AA63" s="102" t="s">
        <v>40</v>
      </c>
      <c r="AB63" s="144">
        <v>3</v>
      </c>
      <c r="AC63" s="144">
        <v>0</v>
      </c>
      <c r="AD63" s="144">
        <v>0</v>
      </c>
      <c r="AE63" s="144">
        <v>3</v>
      </c>
      <c r="AF63" s="145">
        <v>5</v>
      </c>
    </row>
    <row r="64" spans="1:32" ht="15" customHeight="1" x14ac:dyDescent="0.2">
      <c r="A64" s="101" t="s">
        <v>470</v>
      </c>
      <c r="B64" s="102" t="s">
        <v>471</v>
      </c>
      <c r="C64" s="144">
        <v>2</v>
      </c>
      <c r="D64" s="144">
        <v>0</v>
      </c>
      <c r="E64" s="144">
        <v>2</v>
      </c>
      <c r="F64" s="144">
        <v>3</v>
      </c>
      <c r="G64" s="145">
        <v>5</v>
      </c>
      <c r="I64" s="101" t="s">
        <v>99</v>
      </c>
      <c r="J64" s="102" t="s">
        <v>40</v>
      </c>
      <c r="K64" s="144">
        <v>3</v>
      </c>
      <c r="L64" s="144">
        <v>0</v>
      </c>
      <c r="M64" s="144">
        <v>0</v>
      </c>
      <c r="N64" s="144">
        <v>3</v>
      </c>
      <c r="O64" s="145">
        <v>5</v>
      </c>
      <c r="Q64" s="124" t="s">
        <v>22</v>
      </c>
      <c r="R64" s="101" t="s">
        <v>99</v>
      </c>
      <c r="S64" s="102" t="s">
        <v>40</v>
      </c>
      <c r="T64" s="144">
        <v>3</v>
      </c>
      <c r="U64" s="144">
        <v>0</v>
      </c>
      <c r="V64" s="144">
        <v>0</v>
      </c>
      <c r="W64" s="144">
        <v>3</v>
      </c>
      <c r="X64" s="145">
        <v>5</v>
      </c>
      <c r="Z64" s="40"/>
      <c r="AA64" s="34"/>
      <c r="AB64" s="86"/>
      <c r="AC64" s="86"/>
      <c r="AD64" s="86"/>
      <c r="AE64" s="86"/>
      <c r="AF64" s="91"/>
    </row>
    <row r="65" spans="1:32" ht="15" customHeight="1" x14ac:dyDescent="0.2">
      <c r="A65" s="101" t="s">
        <v>472</v>
      </c>
      <c r="B65" s="102" t="s">
        <v>108</v>
      </c>
      <c r="C65" s="144">
        <v>3</v>
      </c>
      <c r="D65" s="144">
        <v>0</v>
      </c>
      <c r="E65" s="144">
        <v>0</v>
      </c>
      <c r="F65" s="144">
        <v>3</v>
      </c>
      <c r="G65" s="145">
        <v>5</v>
      </c>
      <c r="I65" s="101" t="s">
        <v>158</v>
      </c>
      <c r="J65" s="102" t="s">
        <v>315</v>
      </c>
      <c r="K65" s="144">
        <v>3</v>
      </c>
      <c r="L65" s="144">
        <v>0</v>
      </c>
      <c r="M65" s="144">
        <v>0</v>
      </c>
      <c r="N65" s="144">
        <v>3</v>
      </c>
      <c r="O65" s="145">
        <v>5</v>
      </c>
      <c r="Q65" s="124" t="s">
        <v>22</v>
      </c>
      <c r="R65" s="101" t="s">
        <v>158</v>
      </c>
      <c r="S65" s="102" t="s">
        <v>315</v>
      </c>
      <c r="T65" s="144">
        <v>3</v>
      </c>
      <c r="U65" s="144">
        <v>0</v>
      </c>
      <c r="V65" s="144">
        <v>0</v>
      </c>
      <c r="W65" s="144">
        <v>3</v>
      </c>
      <c r="X65" s="145">
        <v>5</v>
      </c>
      <c r="Z65" s="40"/>
      <c r="AA65" s="34"/>
      <c r="AB65" s="86"/>
      <c r="AC65" s="86"/>
      <c r="AD65" s="86"/>
      <c r="AE65" s="86"/>
      <c r="AF65" s="91"/>
    </row>
    <row r="66" spans="1:32" ht="15" customHeight="1" x14ac:dyDescent="0.2">
      <c r="A66" s="101" t="s">
        <v>13</v>
      </c>
      <c r="B66" s="103" t="s">
        <v>127</v>
      </c>
      <c r="C66" s="95">
        <v>3</v>
      </c>
      <c r="D66" s="95">
        <v>0</v>
      </c>
      <c r="E66" s="95">
        <v>0</v>
      </c>
      <c r="F66" s="95">
        <v>3</v>
      </c>
      <c r="G66" s="110">
        <v>5</v>
      </c>
      <c r="I66" s="101" t="s">
        <v>13</v>
      </c>
      <c r="J66" s="103" t="s">
        <v>126</v>
      </c>
      <c r="K66" s="95">
        <v>3</v>
      </c>
      <c r="L66" s="95">
        <v>0</v>
      </c>
      <c r="M66" s="95">
        <v>0</v>
      </c>
      <c r="N66" s="95">
        <v>3</v>
      </c>
      <c r="O66" s="110">
        <v>5</v>
      </c>
      <c r="Q66" s="124"/>
      <c r="R66" s="258" t="s">
        <v>24</v>
      </c>
      <c r="S66" s="259"/>
      <c r="T66" s="112">
        <f>SUM(T62:T65)</f>
        <v>11</v>
      </c>
      <c r="U66" s="112">
        <f>SUM(U62:U65)</f>
        <v>0</v>
      </c>
      <c r="V66" s="112">
        <f>SUM(V62:V65)</f>
        <v>2</v>
      </c>
      <c r="W66" s="112">
        <f>SUM(W62:W65)</f>
        <v>12</v>
      </c>
      <c r="X66" s="67">
        <f>SUM(X62:X65)</f>
        <v>20</v>
      </c>
      <c r="Z66" s="59"/>
      <c r="AA66" s="53"/>
      <c r="AB66" s="54"/>
      <c r="AC66" s="54"/>
      <c r="AD66" s="54"/>
      <c r="AE66" s="54"/>
      <c r="AF66" s="58"/>
    </row>
    <row r="67" spans="1:32" ht="15" customHeight="1" thickBot="1" x14ac:dyDescent="0.25">
      <c r="A67" s="105"/>
      <c r="B67" s="106"/>
      <c r="C67" s="95"/>
      <c r="D67" s="95"/>
      <c r="E67" s="95"/>
      <c r="F67" s="95"/>
      <c r="G67" s="110"/>
      <c r="I67" s="105" t="s">
        <v>95</v>
      </c>
      <c r="J67" s="106" t="s">
        <v>45</v>
      </c>
      <c r="K67" s="95">
        <v>3</v>
      </c>
      <c r="L67" s="95">
        <v>0</v>
      </c>
      <c r="M67" s="95">
        <v>0</v>
      </c>
      <c r="N67" s="95">
        <v>3</v>
      </c>
      <c r="O67" s="110">
        <v>5</v>
      </c>
      <c r="Q67" s="124" t="s">
        <v>23</v>
      </c>
      <c r="R67" s="101" t="s">
        <v>13</v>
      </c>
      <c r="S67" s="103" t="s">
        <v>126</v>
      </c>
      <c r="T67" s="95">
        <v>3</v>
      </c>
      <c r="U67" s="95">
        <v>0</v>
      </c>
      <c r="V67" s="95">
        <v>0</v>
      </c>
      <c r="W67" s="95">
        <v>3</v>
      </c>
      <c r="X67" s="110">
        <v>5</v>
      </c>
      <c r="Z67" s="59"/>
      <c r="AA67" s="53"/>
      <c r="AB67" s="54"/>
      <c r="AC67" s="54"/>
      <c r="AD67" s="54"/>
      <c r="AE67" s="54"/>
      <c r="AF67" s="58"/>
    </row>
    <row r="68" spans="1:32" ht="15" customHeight="1" thickBot="1" x14ac:dyDescent="0.25">
      <c r="A68" s="248" t="s">
        <v>26</v>
      </c>
      <c r="B68" s="249"/>
      <c r="C68" s="114">
        <f>SUM(C62:C67)</f>
        <v>14</v>
      </c>
      <c r="D68" s="114">
        <f>SUM(D62:D67)</f>
        <v>0</v>
      </c>
      <c r="E68" s="114">
        <f>SUM(E62:E67)</f>
        <v>6</v>
      </c>
      <c r="F68" s="114">
        <f>SUM(F62:F67)</f>
        <v>17</v>
      </c>
      <c r="G68" s="115">
        <f>SUM(G62:G67)</f>
        <v>27</v>
      </c>
      <c r="I68" s="248" t="s">
        <v>26</v>
      </c>
      <c r="J68" s="249"/>
      <c r="K68" s="114">
        <f>SUM(K60:K67)</f>
        <v>17</v>
      </c>
      <c r="L68" s="114">
        <f>SUM(L60:L67)</f>
        <v>0</v>
      </c>
      <c r="M68" s="114">
        <f>SUM(M60:M67)</f>
        <v>2</v>
      </c>
      <c r="N68" s="114">
        <f>SUM(N60:N67)</f>
        <v>18</v>
      </c>
      <c r="O68" s="115">
        <f>SUM(O60:O67)</f>
        <v>30</v>
      </c>
      <c r="Q68" s="124" t="s">
        <v>23</v>
      </c>
      <c r="R68" s="105" t="s">
        <v>95</v>
      </c>
      <c r="S68" s="106" t="s">
        <v>45</v>
      </c>
      <c r="T68" s="95">
        <v>3</v>
      </c>
      <c r="U68" s="95">
        <v>0</v>
      </c>
      <c r="V68" s="95">
        <v>0</v>
      </c>
      <c r="W68" s="95">
        <v>3</v>
      </c>
      <c r="X68" s="110">
        <v>5</v>
      </c>
      <c r="Z68" s="40"/>
      <c r="AA68" s="34"/>
      <c r="AB68" s="86"/>
      <c r="AC68" s="86"/>
      <c r="AD68" s="86"/>
      <c r="AE68" s="86"/>
      <c r="AF68" s="91"/>
    </row>
    <row r="69" spans="1:32" ht="15" customHeight="1" thickBot="1" x14ac:dyDescent="0.25">
      <c r="A69" s="85"/>
      <c r="B69" s="28"/>
      <c r="C69" s="31"/>
      <c r="D69" s="31"/>
      <c r="E69" s="31"/>
      <c r="F69" s="31"/>
      <c r="G69" s="87"/>
      <c r="I69" s="85"/>
      <c r="J69" s="28"/>
      <c r="K69" s="31"/>
      <c r="L69" s="31"/>
      <c r="M69" s="31"/>
      <c r="N69" s="31"/>
      <c r="O69" s="87"/>
      <c r="Q69" s="17"/>
      <c r="R69" s="258" t="s">
        <v>25</v>
      </c>
      <c r="S69" s="259"/>
      <c r="T69" s="119">
        <f>SUM(T67:T68)</f>
        <v>6</v>
      </c>
      <c r="U69" s="119">
        <f>SUM(U67:U68)</f>
        <v>0</v>
      </c>
      <c r="V69" s="119">
        <f>SUM(V67:V68)</f>
        <v>0</v>
      </c>
      <c r="W69" s="119">
        <f>SUM(W67:W68)</f>
        <v>6</v>
      </c>
      <c r="X69" s="67">
        <f>SUM(X67:X68)</f>
        <v>10</v>
      </c>
      <c r="Z69" s="133"/>
      <c r="AA69" s="113"/>
      <c r="AB69" s="82"/>
      <c r="AC69" s="82"/>
      <c r="AD69" s="82"/>
      <c r="AE69" s="82"/>
      <c r="AF69" s="157"/>
    </row>
    <row r="70" spans="1:32" ht="15" customHeight="1" thickBot="1" x14ac:dyDescent="0.25">
      <c r="A70" s="85"/>
      <c r="B70" s="28"/>
      <c r="C70" s="31"/>
      <c r="D70" s="31"/>
      <c r="E70" s="31"/>
      <c r="F70" s="31"/>
      <c r="G70" s="87"/>
      <c r="I70" s="85"/>
      <c r="J70" s="28"/>
      <c r="K70" s="31"/>
      <c r="L70" s="31"/>
      <c r="M70" s="31"/>
      <c r="N70" s="31"/>
      <c r="O70" s="87"/>
      <c r="Q70" s="17"/>
      <c r="R70" s="248" t="s">
        <v>26</v>
      </c>
      <c r="S70" s="249"/>
      <c r="T70" s="116">
        <f>SUM(T66,T69)</f>
        <v>17</v>
      </c>
      <c r="U70" s="116">
        <f>SUM(U66,U69)</f>
        <v>0</v>
      </c>
      <c r="V70" s="116">
        <f>SUM(V66,V69)</f>
        <v>2</v>
      </c>
      <c r="W70" s="116">
        <f>SUM(W66,W69)</f>
        <v>18</v>
      </c>
      <c r="X70" s="117">
        <f>SUM(X66,X69)</f>
        <v>30</v>
      </c>
      <c r="Z70" s="248" t="s">
        <v>26</v>
      </c>
      <c r="AA70" s="249"/>
      <c r="AB70" s="114">
        <f>SUM(AB62:AB68)</f>
        <v>6</v>
      </c>
      <c r="AC70" s="114">
        <f>SUM(AC62:AC68)</f>
        <v>0</v>
      </c>
      <c r="AD70" s="114">
        <f>SUM(AD62:AD68)</f>
        <v>0</v>
      </c>
      <c r="AE70" s="114">
        <f>SUM(AE62:AE68)</f>
        <v>6</v>
      </c>
      <c r="AF70" s="115">
        <f>SUM(AF62:AF68)</f>
        <v>10</v>
      </c>
    </row>
    <row r="71" spans="1:32" ht="15" customHeight="1" x14ac:dyDescent="0.2">
      <c r="A71" s="85"/>
      <c r="B71" s="28"/>
      <c r="C71" s="31"/>
      <c r="D71" s="31"/>
      <c r="E71" s="31"/>
      <c r="F71" s="31"/>
      <c r="G71" s="87"/>
      <c r="I71" s="85"/>
      <c r="J71" s="28"/>
      <c r="K71" s="31"/>
      <c r="L71" s="31"/>
      <c r="M71" s="31"/>
      <c r="N71" s="31"/>
      <c r="O71" s="87"/>
      <c r="Q71" s="17"/>
      <c r="R71" s="28"/>
      <c r="S71" s="28"/>
      <c r="T71" s="31"/>
      <c r="U71" s="31"/>
      <c r="V71" s="31"/>
      <c r="W71" s="31"/>
      <c r="X71" s="87"/>
      <c r="Z71" s="17"/>
      <c r="AF71" s="16"/>
    </row>
    <row r="72" spans="1:32" ht="13.5" customHeight="1" thickBot="1" x14ac:dyDescent="0.25">
      <c r="A72" s="255" t="s">
        <v>12</v>
      </c>
      <c r="B72" s="256"/>
      <c r="C72" s="256"/>
      <c r="D72" s="256"/>
      <c r="E72" s="256"/>
      <c r="F72" s="256"/>
      <c r="G72" s="257"/>
      <c r="I72" s="255" t="s">
        <v>12</v>
      </c>
      <c r="J72" s="256"/>
      <c r="K72" s="256"/>
      <c r="L72" s="256"/>
      <c r="M72" s="256"/>
      <c r="N72" s="256"/>
      <c r="O72" s="257"/>
      <c r="Q72" s="17"/>
      <c r="R72" s="256" t="s">
        <v>12</v>
      </c>
      <c r="S72" s="256"/>
      <c r="T72" s="256"/>
      <c r="U72" s="256"/>
      <c r="V72" s="256"/>
      <c r="W72" s="256"/>
      <c r="X72" s="257"/>
      <c r="Z72" s="255" t="s">
        <v>12</v>
      </c>
      <c r="AA72" s="256"/>
      <c r="AB72" s="256"/>
      <c r="AC72" s="256"/>
      <c r="AD72" s="256"/>
      <c r="AE72" s="256"/>
      <c r="AF72" s="257"/>
    </row>
    <row r="73" spans="1:32" ht="15" customHeight="1" thickBot="1" x14ac:dyDescent="0.25">
      <c r="A73" s="39" t="s">
        <v>1</v>
      </c>
      <c r="B73" s="26" t="s">
        <v>2</v>
      </c>
      <c r="C73" s="27" t="s">
        <v>0</v>
      </c>
      <c r="D73" s="27" t="s">
        <v>3</v>
      </c>
      <c r="E73" s="27" t="s">
        <v>4</v>
      </c>
      <c r="F73" s="27" t="s">
        <v>5</v>
      </c>
      <c r="G73" s="92" t="s">
        <v>6</v>
      </c>
      <c r="I73" s="39" t="s">
        <v>1</v>
      </c>
      <c r="J73" s="26" t="s">
        <v>2</v>
      </c>
      <c r="K73" s="27" t="s">
        <v>0</v>
      </c>
      <c r="L73" s="27" t="s">
        <v>3</v>
      </c>
      <c r="M73" s="27" t="s">
        <v>4</v>
      </c>
      <c r="N73" s="27" t="s">
        <v>5</v>
      </c>
      <c r="O73" s="92" t="s">
        <v>6</v>
      </c>
      <c r="Q73" s="122"/>
      <c r="R73" s="170" t="s">
        <v>1</v>
      </c>
      <c r="S73" s="171" t="s">
        <v>2</v>
      </c>
      <c r="T73" s="172" t="s">
        <v>0</v>
      </c>
      <c r="U73" s="172" t="s">
        <v>3</v>
      </c>
      <c r="V73" s="172" t="s">
        <v>4</v>
      </c>
      <c r="W73" s="172" t="s">
        <v>5</v>
      </c>
      <c r="X73" s="173" t="s">
        <v>6</v>
      </c>
      <c r="Y73" s="2"/>
      <c r="Z73" s="170" t="s">
        <v>1</v>
      </c>
      <c r="AA73" s="171" t="s">
        <v>2</v>
      </c>
      <c r="AB73" s="172" t="s">
        <v>0</v>
      </c>
      <c r="AC73" s="172" t="s">
        <v>3</v>
      </c>
      <c r="AD73" s="172" t="s">
        <v>4</v>
      </c>
      <c r="AE73" s="172" t="s">
        <v>5</v>
      </c>
      <c r="AF73" s="173" t="s">
        <v>6</v>
      </c>
    </row>
    <row r="74" spans="1:32" ht="15" customHeight="1" x14ac:dyDescent="0.2">
      <c r="A74" s="104" t="s">
        <v>480</v>
      </c>
      <c r="B74" s="100" t="s">
        <v>481</v>
      </c>
      <c r="C74" s="96">
        <v>3</v>
      </c>
      <c r="D74" s="96">
        <v>0</v>
      </c>
      <c r="E74" s="96">
        <v>2</v>
      </c>
      <c r="F74" s="96">
        <v>4</v>
      </c>
      <c r="G74" s="108">
        <v>6</v>
      </c>
      <c r="I74" s="104" t="s">
        <v>165</v>
      </c>
      <c r="J74" s="100" t="s">
        <v>42</v>
      </c>
      <c r="K74" s="96">
        <v>3</v>
      </c>
      <c r="L74" s="96">
        <v>0</v>
      </c>
      <c r="M74" s="96">
        <v>0</v>
      </c>
      <c r="N74" s="96">
        <v>3</v>
      </c>
      <c r="O74" s="108">
        <v>5</v>
      </c>
      <c r="Q74" s="124" t="s">
        <v>22</v>
      </c>
      <c r="R74" s="104" t="s">
        <v>165</v>
      </c>
      <c r="S74" s="100" t="s">
        <v>42</v>
      </c>
      <c r="T74" s="96">
        <v>3</v>
      </c>
      <c r="U74" s="96">
        <v>0</v>
      </c>
      <c r="V74" s="96">
        <v>0</v>
      </c>
      <c r="W74" s="96">
        <v>3</v>
      </c>
      <c r="X74" s="108">
        <v>5</v>
      </c>
      <c r="Z74" s="104" t="s">
        <v>165</v>
      </c>
      <c r="AA74" s="100" t="s">
        <v>42</v>
      </c>
      <c r="AB74" s="96">
        <v>3</v>
      </c>
      <c r="AC74" s="96">
        <v>0</v>
      </c>
      <c r="AD74" s="96">
        <v>0</v>
      </c>
      <c r="AE74" s="96">
        <v>3</v>
      </c>
      <c r="AF74" s="108">
        <v>5</v>
      </c>
    </row>
    <row r="75" spans="1:32" ht="15" customHeight="1" x14ac:dyDescent="0.2">
      <c r="A75" s="93" t="s">
        <v>482</v>
      </c>
      <c r="B75" s="94" t="s">
        <v>109</v>
      </c>
      <c r="C75" s="96">
        <v>3</v>
      </c>
      <c r="D75" s="96">
        <v>0</v>
      </c>
      <c r="E75" s="96">
        <v>0</v>
      </c>
      <c r="F75" s="96">
        <v>3</v>
      </c>
      <c r="G75" s="108">
        <v>5</v>
      </c>
      <c r="I75" s="93" t="s">
        <v>166</v>
      </c>
      <c r="J75" s="94" t="s">
        <v>316</v>
      </c>
      <c r="K75" s="96">
        <v>2</v>
      </c>
      <c r="L75" s="96">
        <v>0</v>
      </c>
      <c r="M75" s="96">
        <v>2</v>
      </c>
      <c r="N75" s="96">
        <v>3</v>
      </c>
      <c r="O75" s="108">
        <v>5</v>
      </c>
      <c r="Q75" s="124" t="s">
        <v>22</v>
      </c>
      <c r="R75" s="101" t="s">
        <v>158</v>
      </c>
      <c r="S75" s="102" t="s">
        <v>317</v>
      </c>
      <c r="T75" s="144">
        <v>3</v>
      </c>
      <c r="U75" s="144">
        <v>0</v>
      </c>
      <c r="V75" s="144">
        <v>0</v>
      </c>
      <c r="W75" s="144">
        <v>3</v>
      </c>
      <c r="X75" s="145">
        <v>5</v>
      </c>
      <c r="Z75" s="40"/>
      <c r="AA75" s="34"/>
      <c r="AB75" s="86"/>
      <c r="AC75" s="86"/>
      <c r="AD75" s="86"/>
      <c r="AE75" s="86"/>
      <c r="AF75" s="91"/>
    </row>
    <row r="76" spans="1:32" ht="15.75" customHeight="1" x14ac:dyDescent="0.2">
      <c r="A76" s="101" t="s">
        <v>483</v>
      </c>
      <c r="B76" s="102" t="s">
        <v>125</v>
      </c>
      <c r="C76" s="144">
        <v>3</v>
      </c>
      <c r="D76" s="144">
        <v>0</v>
      </c>
      <c r="E76" s="144">
        <v>3</v>
      </c>
      <c r="F76" s="144">
        <v>3</v>
      </c>
      <c r="G76" s="145">
        <v>5</v>
      </c>
      <c r="H76" s="1"/>
      <c r="I76" s="101" t="s">
        <v>158</v>
      </c>
      <c r="J76" s="102" t="s">
        <v>317</v>
      </c>
      <c r="K76" s="144">
        <v>3</v>
      </c>
      <c r="L76" s="144">
        <v>0</v>
      </c>
      <c r="M76" s="144">
        <v>0</v>
      </c>
      <c r="N76" s="144">
        <v>3</v>
      </c>
      <c r="O76" s="145">
        <v>5</v>
      </c>
      <c r="P76" s="2"/>
      <c r="Q76" s="124" t="s">
        <v>22</v>
      </c>
      <c r="R76" s="101" t="s">
        <v>172</v>
      </c>
      <c r="S76" s="103" t="s">
        <v>199</v>
      </c>
      <c r="T76" s="95">
        <v>0</v>
      </c>
      <c r="U76" s="95">
        <v>0</v>
      </c>
      <c r="V76" s="95">
        <v>0</v>
      </c>
      <c r="W76" s="95">
        <v>0</v>
      </c>
      <c r="X76" s="110">
        <v>5</v>
      </c>
      <c r="Z76" s="40"/>
      <c r="AA76" s="34"/>
      <c r="AB76" s="86"/>
      <c r="AC76" s="86"/>
      <c r="AD76" s="86"/>
      <c r="AE76" s="86"/>
      <c r="AF76" s="91"/>
    </row>
    <row r="77" spans="1:32" s="2" customFormat="1" ht="17.25" customHeight="1" x14ac:dyDescent="0.2">
      <c r="A77" s="101" t="s">
        <v>483</v>
      </c>
      <c r="B77" s="102" t="s">
        <v>130</v>
      </c>
      <c r="C77" s="144">
        <v>3</v>
      </c>
      <c r="D77" s="144">
        <v>0</v>
      </c>
      <c r="E77" s="144">
        <v>0</v>
      </c>
      <c r="F77" s="144">
        <v>3</v>
      </c>
      <c r="G77" s="145">
        <v>5</v>
      </c>
      <c r="H77" s="3"/>
      <c r="I77" s="101" t="s">
        <v>167</v>
      </c>
      <c r="J77" s="102" t="s">
        <v>44</v>
      </c>
      <c r="K77" s="144">
        <v>3</v>
      </c>
      <c r="L77" s="144">
        <v>0</v>
      </c>
      <c r="M77" s="144">
        <v>0</v>
      </c>
      <c r="N77" s="144">
        <v>3</v>
      </c>
      <c r="O77" s="145">
        <v>6</v>
      </c>
      <c r="P77" s="3"/>
      <c r="Q77" s="124"/>
      <c r="R77" s="258" t="s">
        <v>24</v>
      </c>
      <c r="S77" s="259"/>
      <c r="T77" s="112">
        <f>SUM(T74:T76)</f>
        <v>6</v>
      </c>
      <c r="U77" s="112">
        <f>SUM(U74:U76)</f>
        <v>0</v>
      </c>
      <c r="V77" s="112">
        <f>SUM(V74:V76)</f>
        <v>0</v>
      </c>
      <c r="W77" s="112">
        <f>SUM(W74:W76)</f>
        <v>6</v>
      </c>
      <c r="X77" s="67">
        <f>SUM(X74:X76)</f>
        <v>15</v>
      </c>
      <c r="Y77" s="3"/>
      <c r="Z77" s="40"/>
      <c r="AA77" s="34"/>
      <c r="AB77" s="86"/>
      <c r="AC77" s="86"/>
      <c r="AD77" s="86"/>
      <c r="AE77" s="86"/>
      <c r="AF77" s="91"/>
    </row>
    <row r="78" spans="1:32" ht="15" customHeight="1" x14ac:dyDescent="0.2">
      <c r="A78" s="101" t="s">
        <v>13</v>
      </c>
      <c r="B78" s="103" t="s">
        <v>132</v>
      </c>
      <c r="C78" s="95">
        <v>3</v>
      </c>
      <c r="D78" s="95">
        <v>0</v>
      </c>
      <c r="E78" s="95">
        <v>0</v>
      </c>
      <c r="F78" s="95">
        <v>3</v>
      </c>
      <c r="G78" s="110">
        <v>5</v>
      </c>
      <c r="I78" s="101" t="s">
        <v>172</v>
      </c>
      <c r="J78" s="103" t="s">
        <v>199</v>
      </c>
      <c r="K78" s="95">
        <v>0</v>
      </c>
      <c r="L78" s="95">
        <v>0</v>
      </c>
      <c r="M78" s="95">
        <v>0</v>
      </c>
      <c r="N78" s="95">
        <v>0</v>
      </c>
      <c r="O78" s="110">
        <v>5</v>
      </c>
      <c r="Q78" s="124" t="s">
        <v>23</v>
      </c>
      <c r="R78" s="93" t="s">
        <v>166</v>
      </c>
      <c r="S78" s="94" t="s">
        <v>316</v>
      </c>
      <c r="T78" s="96">
        <v>2</v>
      </c>
      <c r="U78" s="96">
        <v>0</v>
      </c>
      <c r="V78" s="96">
        <v>2</v>
      </c>
      <c r="W78" s="96">
        <v>3</v>
      </c>
      <c r="X78" s="108">
        <v>5</v>
      </c>
      <c r="Z78" s="40"/>
      <c r="AA78" s="34"/>
      <c r="AB78" s="86"/>
      <c r="AC78" s="86"/>
      <c r="AD78" s="86"/>
      <c r="AE78" s="86"/>
      <c r="AF78" s="91"/>
    </row>
    <row r="79" spans="1:32" ht="15" customHeight="1" thickBot="1" x14ac:dyDescent="0.25">
      <c r="A79" s="105" t="s">
        <v>484</v>
      </c>
      <c r="B79" s="106" t="s">
        <v>199</v>
      </c>
      <c r="C79" s="95">
        <v>0</v>
      </c>
      <c r="D79" s="95">
        <v>0</v>
      </c>
      <c r="E79" s="95">
        <v>0</v>
      </c>
      <c r="F79" s="95">
        <v>0</v>
      </c>
      <c r="G79" s="110">
        <v>5</v>
      </c>
      <c r="I79" s="105" t="s">
        <v>13</v>
      </c>
      <c r="J79" s="106" t="s">
        <v>127</v>
      </c>
      <c r="K79" s="95">
        <v>3</v>
      </c>
      <c r="L79" s="95">
        <v>0</v>
      </c>
      <c r="M79" s="95">
        <v>0</v>
      </c>
      <c r="N79" s="95">
        <v>3</v>
      </c>
      <c r="O79" s="110">
        <v>5</v>
      </c>
      <c r="Q79" s="124" t="s">
        <v>23</v>
      </c>
      <c r="R79" s="101" t="s">
        <v>167</v>
      </c>
      <c r="S79" s="102" t="s">
        <v>488</v>
      </c>
      <c r="T79" s="144">
        <v>3</v>
      </c>
      <c r="U79" s="144">
        <v>0</v>
      </c>
      <c r="V79" s="144">
        <v>0</v>
      </c>
      <c r="W79" s="144">
        <v>3</v>
      </c>
      <c r="X79" s="145">
        <v>6</v>
      </c>
      <c r="Z79" s="40"/>
      <c r="AA79" s="34"/>
      <c r="AB79" s="86"/>
      <c r="AC79" s="86"/>
      <c r="AD79" s="86"/>
      <c r="AE79" s="86"/>
      <c r="AF79" s="91"/>
    </row>
    <row r="80" spans="1:32" ht="15" customHeight="1" thickBot="1" x14ac:dyDescent="0.25">
      <c r="A80" s="248" t="s">
        <v>26</v>
      </c>
      <c r="B80" s="249"/>
      <c r="C80" s="114">
        <f>SUM(C74:C79)</f>
        <v>15</v>
      </c>
      <c r="D80" s="114">
        <f>SUM(D74:D79)</f>
        <v>0</v>
      </c>
      <c r="E80" s="114">
        <f>SUM(E74:E79)</f>
        <v>5</v>
      </c>
      <c r="F80" s="114">
        <f>SUM(F74:F79)</f>
        <v>16</v>
      </c>
      <c r="G80" s="115">
        <f>SUM(G74:G79)</f>
        <v>31</v>
      </c>
      <c r="I80" s="248" t="s">
        <v>26</v>
      </c>
      <c r="J80" s="249"/>
      <c r="K80" s="114">
        <f>SUM(K72:K79)</f>
        <v>14</v>
      </c>
      <c r="L80" s="114">
        <f>SUM(L72:L79)</f>
        <v>0</v>
      </c>
      <c r="M80" s="114">
        <f>SUM(M72:M79)</f>
        <v>2</v>
      </c>
      <c r="N80" s="114">
        <f>SUM(N72:N79)</f>
        <v>15</v>
      </c>
      <c r="O80" s="115">
        <f>SUM(O72:O79)</f>
        <v>31</v>
      </c>
      <c r="Q80" s="124" t="s">
        <v>23</v>
      </c>
      <c r="R80" s="105" t="s">
        <v>13</v>
      </c>
      <c r="S80" s="106" t="s">
        <v>127</v>
      </c>
      <c r="T80" s="95">
        <v>3</v>
      </c>
      <c r="U80" s="95">
        <v>0</v>
      </c>
      <c r="V80" s="95">
        <v>0</v>
      </c>
      <c r="W80" s="95">
        <v>3</v>
      </c>
      <c r="X80" s="110">
        <v>5</v>
      </c>
      <c r="Z80" s="40"/>
      <c r="AA80" s="34"/>
      <c r="AB80" s="86"/>
      <c r="AC80" s="86"/>
      <c r="AD80" s="86"/>
      <c r="AE80" s="86"/>
      <c r="AF80" s="91"/>
    </row>
    <row r="81" spans="1:32" ht="15" customHeight="1" thickBot="1" x14ac:dyDescent="0.25">
      <c r="A81" s="266"/>
      <c r="B81" s="267"/>
      <c r="C81" s="31"/>
      <c r="D81" s="31"/>
      <c r="E81" s="31"/>
      <c r="F81" s="31"/>
      <c r="G81" s="87"/>
      <c r="I81" s="250"/>
      <c r="J81" s="251"/>
      <c r="K81" s="31"/>
      <c r="L81" s="31"/>
      <c r="M81" s="31"/>
      <c r="N81" s="31"/>
      <c r="O81" s="87"/>
      <c r="Q81" s="17"/>
      <c r="R81" s="258" t="s">
        <v>25</v>
      </c>
      <c r="S81" s="259"/>
      <c r="T81" s="112">
        <f t="shared" ref="T81:W81" si="4">SUM(T78:T80)</f>
        <v>8</v>
      </c>
      <c r="U81" s="112">
        <f t="shared" si="4"/>
        <v>0</v>
      </c>
      <c r="V81" s="112">
        <f t="shared" si="4"/>
        <v>2</v>
      </c>
      <c r="W81" s="112">
        <f t="shared" si="4"/>
        <v>9</v>
      </c>
      <c r="X81" s="67">
        <f>SUM(X78:X80)</f>
        <v>16</v>
      </c>
      <c r="Z81" s="133"/>
      <c r="AA81" s="113"/>
      <c r="AB81" s="82"/>
      <c r="AC81" s="82"/>
      <c r="AD81" s="82"/>
      <c r="AE81" s="82"/>
      <c r="AF81" s="157"/>
    </row>
    <row r="82" spans="1:32" ht="15" customHeight="1" thickBot="1" x14ac:dyDescent="0.25">
      <c r="A82" s="85"/>
      <c r="B82" s="28"/>
      <c r="C82" s="31"/>
      <c r="D82" s="31"/>
      <c r="E82" s="31"/>
      <c r="F82" s="31"/>
      <c r="G82" s="87"/>
      <c r="I82" s="85"/>
      <c r="J82" s="28"/>
      <c r="K82" s="31"/>
      <c r="L82" s="31"/>
      <c r="M82" s="31"/>
      <c r="N82" s="31"/>
      <c r="O82" s="87"/>
      <c r="Q82" s="17"/>
      <c r="R82" s="248" t="s">
        <v>26</v>
      </c>
      <c r="S82" s="249"/>
      <c r="T82" s="116">
        <f>SUM(T77,T81)</f>
        <v>14</v>
      </c>
      <c r="U82" s="116">
        <f>SUM(U77,U81)</f>
        <v>0</v>
      </c>
      <c r="V82" s="116">
        <f>SUM(V77,V81)</f>
        <v>2</v>
      </c>
      <c r="W82" s="116">
        <f>SUM(W77,W81)</f>
        <v>15</v>
      </c>
      <c r="X82" s="117">
        <f>SUM(X77,X81)</f>
        <v>31</v>
      </c>
      <c r="Y82" s="2"/>
      <c r="Z82" s="248" t="s">
        <v>26</v>
      </c>
      <c r="AA82" s="249"/>
      <c r="AB82" s="114">
        <f>SUM(AB74:AB80)</f>
        <v>3</v>
      </c>
      <c r="AC82" s="114">
        <f>SUM(AC74:AC80)</f>
        <v>0</v>
      </c>
      <c r="AD82" s="114">
        <f>SUM(AD74:AD80)</f>
        <v>0</v>
      </c>
      <c r="AE82" s="114">
        <f>SUM(AE74:AE80)</f>
        <v>3</v>
      </c>
      <c r="AF82" s="115">
        <f>SUM(AF74:AF80)</f>
        <v>5</v>
      </c>
    </row>
    <row r="83" spans="1:32" ht="15" customHeight="1" x14ac:dyDescent="0.2">
      <c r="A83" s="17"/>
      <c r="G83" s="16"/>
      <c r="I83" s="17"/>
      <c r="O83" s="16"/>
      <c r="Q83" s="45"/>
      <c r="X83" s="16"/>
      <c r="Z83" s="17"/>
      <c r="AF83" s="16"/>
    </row>
    <row r="84" spans="1:32" ht="15" customHeight="1" thickBot="1" x14ac:dyDescent="0.25">
      <c r="A84" s="255" t="s">
        <v>14</v>
      </c>
      <c r="B84" s="256"/>
      <c r="C84" s="256"/>
      <c r="D84" s="256"/>
      <c r="E84" s="256"/>
      <c r="F84" s="256"/>
      <c r="G84" s="257"/>
      <c r="I84" s="255" t="s">
        <v>14</v>
      </c>
      <c r="J84" s="256"/>
      <c r="K84" s="256"/>
      <c r="L84" s="256"/>
      <c r="M84" s="256"/>
      <c r="N84" s="256"/>
      <c r="O84" s="257"/>
      <c r="Q84" s="17"/>
      <c r="R84" s="256" t="s">
        <v>14</v>
      </c>
      <c r="S84" s="256"/>
      <c r="T84" s="256"/>
      <c r="U84" s="256"/>
      <c r="V84" s="256"/>
      <c r="W84" s="256"/>
      <c r="X84" s="257"/>
      <c r="Z84" s="255" t="s">
        <v>14</v>
      </c>
      <c r="AA84" s="256"/>
      <c r="AB84" s="256"/>
      <c r="AC84" s="256"/>
      <c r="AD84" s="256"/>
      <c r="AE84" s="256"/>
      <c r="AF84" s="257"/>
    </row>
    <row r="85" spans="1:32" ht="15.75" customHeight="1" thickBot="1" x14ac:dyDescent="0.25">
      <c r="A85" s="39" t="s">
        <v>1</v>
      </c>
      <c r="B85" s="26" t="s">
        <v>2</v>
      </c>
      <c r="C85" s="27" t="s">
        <v>0</v>
      </c>
      <c r="D85" s="27" t="s">
        <v>3</v>
      </c>
      <c r="E85" s="27" t="s">
        <v>4</v>
      </c>
      <c r="F85" s="27" t="s">
        <v>5</v>
      </c>
      <c r="G85" s="92" t="s">
        <v>6</v>
      </c>
      <c r="H85" s="1"/>
      <c r="I85" s="39" t="s">
        <v>1</v>
      </c>
      <c r="J85" s="26" t="s">
        <v>2</v>
      </c>
      <c r="K85" s="27" t="s">
        <v>0</v>
      </c>
      <c r="L85" s="27" t="s">
        <v>3</v>
      </c>
      <c r="M85" s="27" t="s">
        <v>4</v>
      </c>
      <c r="N85" s="27" t="s">
        <v>5</v>
      </c>
      <c r="O85" s="92" t="s">
        <v>6</v>
      </c>
      <c r="P85" s="2"/>
      <c r="Q85" s="122"/>
      <c r="R85" s="170" t="s">
        <v>1</v>
      </c>
      <c r="S85" s="171" t="s">
        <v>2</v>
      </c>
      <c r="T85" s="172" t="s">
        <v>0</v>
      </c>
      <c r="U85" s="172" t="s">
        <v>3</v>
      </c>
      <c r="V85" s="172" t="s">
        <v>4</v>
      </c>
      <c r="W85" s="172" t="s">
        <v>5</v>
      </c>
      <c r="X85" s="173" t="s">
        <v>6</v>
      </c>
      <c r="Z85" s="170" t="s">
        <v>1</v>
      </c>
      <c r="AA85" s="171" t="s">
        <v>2</v>
      </c>
      <c r="AB85" s="172" t="s">
        <v>0</v>
      </c>
      <c r="AC85" s="172" t="s">
        <v>3</v>
      </c>
      <c r="AD85" s="172" t="s">
        <v>4</v>
      </c>
      <c r="AE85" s="172" t="s">
        <v>5</v>
      </c>
      <c r="AF85" s="173" t="s">
        <v>6</v>
      </c>
    </row>
    <row r="86" spans="1:32" s="2" customFormat="1" ht="12.75" customHeight="1" x14ac:dyDescent="0.2">
      <c r="A86" s="104" t="s">
        <v>485</v>
      </c>
      <c r="B86" s="100" t="s">
        <v>32</v>
      </c>
      <c r="C86" s="96">
        <v>2</v>
      </c>
      <c r="D86" s="96">
        <v>0</v>
      </c>
      <c r="E86" s="96">
        <v>0</v>
      </c>
      <c r="F86" s="96">
        <v>2</v>
      </c>
      <c r="G86" s="108">
        <v>8</v>
      </c>
      <c r="H86" s="3"/>
      <c r="I86" s="104" t="s">
        <v>168</v>
      </c>
      <c r="J86" s="100" t="s">
        <v>41</v>
      </c>
      <c r="K86" s="96">
        <v>3</v>
      </c>
      <c r="L86" s="96">
        <v>0</v>
      </c>
      <c r="M86" s="96">
        <v>0</v>
      </c>
      <c r="N86" s="96">
        <v>3</v>
      </c>
      <c r="O86" s="108">
        <v>5</v>
      </c>
      <c r="P86" s="3"/>
      <c r="Q86" s="124" t="s">
        <v>22</v>
      </c>
      <c r="R86" s="104" t="s">
        <v>168</v>
      </c>
      <c r="S86" s="100" t="s">
        <v>41</v>
      </c>
      <c r="T86" s="96">
        <v>3</v>
      </c>
      <c r="U86" s="96">
        <v>0</v>
      </c>
      <c r="V86" s="96">
        <v>0</v>
      </c>
      <c r="W86" s="96">
        <v>3</v>
      </c>
      <c r="X86" s="108">
        <v>5</v>
      </c>
      <c r="Y86" s="3"/>
      <c r="Z86" s="40"/>
      <c r="AA86" s="34"/>
      <c r="AB86" s="86"/>
      <c r="AC86" s="86"/>
      <c r="AD86" s="86"/>
      <c r="AE86" s="86"/>
      <c r="AF86" s="91"/>
    </row>
    <row r="87" spans="1:32" ht="13.5" customHeight="1" x14ac:dyDescent="0.2">
      <c r="A87" s="93" t="s">
        <v>486</v>
      </c>
      <c r="B87" s="94" t="s">
        <v>133</v>
      </c>
      <c r="C87" s="96">
        <v>3</v>
      </c>
      <c r="D87" s="96">
        <v>0</v>
      </c>
      <c r="E87" s="96">
        <v>0</v>
      </c>
      <c r="F87" s="96">
        <v>3</v>
      </c>
      <c r="G87" s="108">
        <v>5</v>
      </c>
      <c r="I87" s="93" t="s">
        <v>169</v>
      </c>
      <c r="J87" s="94" t="s">
        <v>32</v>
      </c>
      <c r="K87" s="96">
        <v>2</v>
      </c>
      <c r="L87" s="96">
        <v>0</v>
      </c>
      <c r="M87" s="96">
        <v>0</v>
      </c>
      <c r="N87" s="96">
        <v>2</v>
      </c>
      <c r="O87" s="108">
        <v>7</v>
      </c>
      <c r="Q87" s="124" t="s">
        <v>22</v>
      </c>
      <c r="R87" s="93" t="s">
        <v>169</v>
      </c>
      <c r="S87" s="94" t="s">
        <v>32</v>
      </c>
      <c r="T87" s="96">
        <v>2</v>
      </c>
      <c r="U87" s="96">
        <v>0</v>
      </c>
      <c r="V87" s="96">
        <v>0</v>
      </c>
      <c r="W87" s="96">
        <v>2</v>
      </c>
      <c r="X87" s="108">
        <v>7</v>
      </c>
      <c r="Z87" s="40"/>
      <c r="AA87" s="34"/>
      <c r="AB87" s="86"/>
      <c r="AC87" s="86"/>
      <c r="AD87" s="86"/>
      <c r="AE87" s="86"/>
      <c r="AF87" s="91"/>
    </row>
    <row r="88" spans="1:32" ht="15" customHeight="1" x14ac:dyDescent="0.2">
      <c r="A88" s="101" t="s">
        <v>486</v>
      </c>
      <c r="B88" s="102" t="s">
        <v>134</v>
      </c>
      <c r="C88" s="144">
        <v>3</v>
      </c>
      <c r="D88" s="144">
        <v>0</v>
      </c>
      <c r="E88" s="144">
        <v>0</v>
      </c>
      <c r="F88" s="144">
        <v>3</v>
      </c>
      <c r="G88" s="145">
        <v>5</v>
      </c>
      <c r="I88" s="101" t="s">
        <v>158</v>
      </c>
      <c r="J88" s="102" t="s">
        <v>134</v>
      </c>
      <c r="K88" s="144">
        <v>3</v>
      </c>
      <c r="L88" s="144">
        <v>0</v>
      </c>
      <c r="M88" s="144">
        <v>0</v>
      </c>
      <c r="N88" s="144">
        <v>3</v>
      </c>
      <c r="O88" s="145">
        <v>5</v>
      </c>
      <c r="Q88" s="124" t="s">
        <v>22</v>
      </c>
      <c r="R88" s="101" t="s">
        <v>158</v>
      </c>
      <c r="S88" s="102" t="s">
        <v>134</v>
      </c>
      <c r="T88" s="144">
        <v>3</v>
      </c>
      <c r="U88" s="144">
        <v>0</v>
      </c>
      <c r="V88" s="144">
        <v>0</v>
      </c>
      <c r="W88" s="144">
        <v>3</v>
      </c>
      <c r="X88" s="145">
        <v>5</v>
      </c>
      <c r="Z88" s="40"/>
      <c r="AA88" s="34"/>
      <c r="AB88" s="86"/>
      <c r="AC88" s="86"/>
      <c r="AD88" s="86"/>
      <c r="AE88" s="86"/>
      <c r="AF88" s="91"/>
    </row>
    <row r="89" spans="1:32" ht="15" customHeight="1" x14ac:dyDescent="0.2">
      <c r="A89" s="101" t="s">
        <v>13</v>
      </c>
      <c r="B89" s="102" t="s">
        <v>126</v>
      </c>
      <c r="C89" s="144">
        <v>3</v>
      </c>
      <c r="D89" s="144">
        <v>0</v>
      </c>
      <c r="E89" s="144">
        <v>0</v>
      </c>
      <c r="F89" s="144">
        <v>3</v>
      </c>
      <c r="G89" s="145">
        <v>5</v>
      </c>
      <c r="I89" s="101" t="s">
        <v>13</v>
      </c>
      <c r="J89" s="102" t="s">
        <v>131</v>
      </c>
      <c r="K89" s="144">
        <v>3</v>
      </c>
      <c r="L89" s="144">
        <v>0</v>
      </c>
      <c r="M89" s="144">
        <v>0</v>
      </c>
      <c r="N89" s="144">
        <v>3</v>
      </c>
      <c r="O89" s="145">
        <v>5</v>
      </c>
      <c r="Q89" s="124"/>
      <c r="R89" s="258" t="s">
        <v>24</v>
      </c>
      <c r="S89" s="259"/>
      <c r="T89" s="112">
        <f>SUM(T86:T88)</f>
        <v>8</v>
      </c>
      <c r="U89" s="112">
        <f>SUM(U86:U88)</f>
        <v>0</v>
      </c>
      <c r="V89" s="112">
        <f>SUM(V86:V88)</f>
        <v>0</v>
      </c>
      <c r="W89" s="112">
        <f>SUM(W86:W88)</f>
        <v>8</v>
      </c>
      <c r="X89" s="70">
        <f>SUM(X86:X88)</f>
        <v>17</v>
      </c>
      <c r="Z89" s="40"/>
      <c r="AA89" s="34"/>
      <c r="AB89" s="86"/>
      <c r="AC89" s="86"/>
      <c r="AD89" s="86"/>
      <c r="AE89" s="86"/>
      <c r="AF89" s="91"/>
    </row>
    <row r="90" spans="1:32" ht="15" customHeight="1" x14ac:dyDescent="0.2">
      <c r="A90" s="101" t="s">
        <v>13</v>
      </c>
      <c r="B90" s="103" t="s">
        <v>324</v>
      </c>
      <c r="C90" s="95">
        <v>3</v>
      </c>
      <c r="D90" s="95">
        <v>0</v>
      </c>
      <c r="E90" s="95">
        <v>0</v>
      </c>
      <c r="F90" s="95">
        <v>3</v>
      </c>
      <c r="G90" s="110">
        <v>5</v>
      </c>
      <c r="I90" s="101" t="s">
        <v>13</v>
      </c>
      <c r="J90" s="103" t="s">
        <v>204</v>
      </c>
      <c r="K90" s="95">
        <v>3</v>
      </c>
      <c r="L90" s="95">
        <v>0</v>
      </c>
      <c r="M90" s="95">
        <v>0</v>
      </c>
      <c r="N90" s="95">
        <v>3</v>
      </c>
      <c r="O90" s="110">
        <v>5</v>
      </c>
      <c r="Q90" s="124" t="s">
        <v>23</v>
      </c>
      <c r="R90" s="101" t="s">
        <v>13</v>
      </c>
      <c r="S90" s="102" t="s">
        <v>131</v>
      </c>
      <c r="T90" s="144">
        <v>3</v>
      </c>
      <c r="U90" s="144">
        <v>0</v>
      </c>
      <c r="V90" s="144">
        <v>0</v>
      </c>
      <c r="W90" s="144">
        <v>3</v>
      </c>
      <c r="X90" s="145">
        <v>5</v>
      </c>
      <c r="Z90" s="40"/>
      <c r="AA90" s="34"/>
      <c r="AB90" s="86"/>
      <c r="AC90" s="86"/>
      <c r="AD90" s="86"/>
      <c r="AE90" s="86"/>
      <c r="AF90" s="91"/>
    </row>
    <row r="91" spans="1:32" ht="15" customHeight="1" thickBot="1" x14ac:dyDescent="0.25">
      <c r="A91" s="105"/>
      <c r="B91" s="106"/>
      <c r="C91" s="95"/>
      <c r="D91" s="95"/>
      <c r="E91" s="95"/>
      <c r="F91" s="95"/>
      <c r="G91" s="110"/>
      <c r="I91" s="105"/>
      <c r="J91" s="106"/>
      <c r="K91" s="95"/>
      <c r="L91" s="95"/>
      <c r="M91" s="95"/>
      <c r="N91" s="95"/>
      <c r="O91" s="110"/>
      <c r="Q91" s="124" t="s">
        <v>23</v>
      </c>
      <c r="R91" s="101" t="s">
        <v>13</v>
      </c>
      <c r="S91" s="103" t="s">
        <v>204</v>
      </c>
      <c r="T91" s="95">
        <v>3</v>
      </c>
      <c r="U91" s="95">
        <v>0</v>
      </c>
      <c r="V91" s="95">
        <v>0</v>
      </c>
      <c r="W91" s="95">
        <v>3</v>
      </c>
      <c r="X91" s="110">
        <v>5</v>
      </c>
      <c r="Z91" s="40"/>
      <c r="AA91" s="34"/>
      <c r="AB91" s="86"/>
      <c r="AC91" s="86"/>
      <c r="AD91" s="86"/>
      <c r="AE91" s="86"/>
      <c r="AF91" s="91"/>
    </row>
    <row r="92" spans="1:32" ht="18" customHeight="1" thickBot="1" x14ac:dyDescent="0.25">
      <c r="A92" s="248" t="s">
        <v>26</v>
      </c>
      <c r="B92" s="249"/>
      <c r="C92" s="114">
        <f>SUM(C86:C91)</f>
        <v>14</v>
      </c>
      <c r="D92" s="114">
        <f>SUM(D86:D91)</f>
        <v>0</v>
      </c>
      <c r="E92" s="114">
        <f>SUM(E86:E91)</f>
        <v>0</v>
      </c>
      <c r="F92" s="114">
        <f>SUM(F86:F91)</f>
        <v>14</v>
      </c>
      <c r="G92" s="115">
        <f>SUM(G86:G91)</f>
        <v>28</v>
      </c>
      <c r="I92" s="248" t="s">
        <v>26</v>
      </c>
      <c r="J92" s="249"/>
      <c r="K92" s="114">
        <f t="shared" ref="K92:N92" si="5">SUM(K85:K91)</f>
        <v>14</v>
      </c>
      <c r="L92" s="114">
        <f t="shared" si="5"/>
        <v>0</v>
      </c>
      <c r="M92" s="114">
        <f t="shared" si="5"/>
        <v>0</v>
      </c>
      <c r="N92" s="114">
        <f t="shared" si="5"/>
        <v>14</v>
      </c>
      <c r="O92" s="115">
        <f>SUM(O85:O91)</f>
        <v>27</v>
      </c>
      <c r="Q92" s="124"/>
      <c r="R92" s="169"/>
      <c r="S92" s="132"/>
      <c r="T92" s="52"/>
      <c r="U92" s="52"/>
      <c r="V92" s="52"/>
      <c r="W92" s="52"/>
      <c r="X92" s="148"/>
      <c r="Z92" s="40"/>
      <c r="AA92" s="34"/>
      <c r="AB92" s="86"/>
      <c r="AC92" s="86"/>
      <c r="AD92" s="86"/>
      <c r="AE92" s="86"/>
      <c r="AF92" s="91"/>
    </row>
    <row r="93" spans="1:32" ht="15" customHeight="1" thickBot="1" x14ac:dyDescent="0.25">
      <c r="A93" s="85"/>
      <c r="B93" s="28"/>
      <c r="C93" s="31"/>
      <c r="D93" s="31"/>
      <c r="E93" s="31"/>
      <c r="F93" s="31"/>
      <c r="G93" s="87"/>
      <c r="I93" s="85"/>
      <c r="J93" s="28"/>
      <c r="K93" s="31"/>
      <c r="L93" s="31"/>
      <c r="M93" s="31"/>
      <c r="N93" s="31"/>
      <c r="O93" s="87"/>
      <c r="Q93" s="17"/>
      <c r="R93" s="258" t="s">
        <v>25</v>
      </c>
      <c r="S93" s="259"/>
      <c r="T93" s="112">
        <f>SUM(T90:T92)</f>
        <v>6</v>
      </c>
      <c r="U93" s="112">
        <f>SUM(U90:U92)</f>
        <v>0</v>
      </c>
      <c r="V93" s="112">
        <f>SUM(V90:V92)</f>
        <v>0</v>
      </c>
      <c r="W93" s="112">
        <f>SUM(W90:W92)</f>
        <v>6</v>
      </c>
      <c r="X93" s="67">
        <f>SUM(X90:X92)</f>
        <v>10</v>
      </c>
      <c r="Z93" s="134"/>
      <c r="AA93" s="135"/>
      <c r="AB93" s="136"/>
      <c r="AC93" s="136"/>
      <c r="AD93" s="136"/>
      <c r="AE93" s="136"/>
      <c r="AF93" s="157"/>
    </row>
    <row r="94" spans="1:32" ht="15" customHeight="1" thickBot="1" x14ac:dyDescent="0.25">
      <c r="A94" s="85"/>
      <c r="B94" s="28"/>
      <c r="C94" s="31"/>
      <c r="D94" s="31"/>
      <c r="E94" s="31"/>
      <c r="F94" s="31"/>
      <c r="G94" s="87"/>
      <c r="I94" s="85"/>
      <c r="J94" s="28"/>
      <c r="K94" s="31"/>
      <c r="L94" s="31"/>
      <c r="M94" s="31"/>
      <c r="N94" s="31"/>
      <c r="O94" s="87"/>
      <c r="Q94" s="17"/>
      <c r="R94" s="248" t="s">
        <v>26</v>
      </c>
      <c r="S94" s="249"/>
      <c r="T94" s="116">
        <f>SUM(T89,T93)</f>
        <v>14</v>
      </c>
      <c r="U94" s="116">
        <f>SUM(U89,U93)</f>
        <v>0</v>
      </c>
      <c r="V94" s="116">
        <f>SUM(V89,V93)</f>
        <v>0</v>
      </c>
      <c r="W94" s="116">
        <f>SUM(W89,W93)</f>
        <v>14</v>
      </c>
      <c r="X94" s="117">
        <f>SUM(X89,X93)</f>
        <v>27</v>
      </c>
      <c r="Z94" s="248" t="s">
        <v>26</v>
      </c>
      <c r="AA94" s="249"/>
      <c r="AB94" s="114">
        <f>SUM(AB86:AB92)</f>
        <v>0</v>
      </c>
      <c r="AC94" s="114">
        <f>SUM(AC86:AC92)</f>
        <v>0</v>
      </c>
      <c r="AD94" s="114">
        <f>SUM(AD86:AD92)</f>
        <v>0</v>
      </c>
      <c r="AE94" s="114">
        <f>SUM(AE86:AE92)</f>
        <v>0</v>
      </c>
      <c r="AF94" s="115">
        <f>SUM(AF86:AF92)</f>
        <v>0</v>
      </c>
    </row>
    <row r="95" spans="1:32" ht="22.5" customHeight="1" x14ac:dyDescent="0.2">
      <c r="A95" s="85"/>
      <c r="B95" s="28"/>
      <c r="C95" s="31"/>
      <c r="D95" s="31"/>
      <c r="E95" s="31"/>
      <c r="F95" s="31"/>
      <c r="G95" s="87"/>
      <c r="H95" s="1"/>
      <c r="I95" s="85"/>
      <c r="J95" s="28"/>
      <c r="K95" s="31"/>
      <c r="L95" s="31"/>
      <c r="M95" s="31"/>
      <c r="N95" s="31"/>
      <c r="O95" s="87"/>
      <c r="P95" s="2"/>
      <c r="Q95" s="17"/>
      <c r="X95" s="16"/>
      <c r="Z95" s="17"/>
      <c r="AF95" s="16"/>
    </row>
    <row r="96" spans="1:32" ht="15" customHeight="1" thickBot="1" x14ac:dyDescent="0.25">
      <c r="A96" s="255" t="s">
        <v>15</v>
      </c>
      <c r="B96" s="256"/>
      <c r="C96" s="256"/>
      <c r="D96" s="256"/>
      <c r="E96" s="256"/>
      <c r="F96" s="256"/>
      <c r="G96" s="257"/>
      <c r="I96" s="255" t="s">
        <v>15</v>
      </c>
      <c r="J96" s="256"/>
      <c r="K96" s="256"/>
      <c r="L96" s="256"/>
      <c r="M96" s="256"/>
      <c r="N96" s="256"/>
      <c r="O96" s="257"/>
      <c r="Q96" s="17"/>
      <c r="R96" s="256" t="s">
        <v>15</v>
      </c>
      <c r="S96" s="256"/>
      <c r="T96" s="256"/>
      <c r="U96" s="256"/>
      <c r="V96" s="256"/>
      <c r="W96" s="256"/>
      <c r="X96" s="257"/>
      <c r="Z96" s="255" t="s">
        <v>15</v>
      </c>
      <c r="AA96" s="256"/>
      <c r="AB96" s="256"/>
      <c r="AC96" s="256"/>
      <c r="AD96" s="256"/>
      <c r="AE96" s="256"/>
      <c r="AF96" s="257"/>
    </row>
    <row r="97" spans="1:32" ht="15" customHeight="1" thickBot="1" x14ac:dyDescent="0.25">
      <c r="A97" s="39" t="s">
        <v>1</v>
      </c>
      <c r="B97" s="26" t="s">
        <v>2</v>
      </c>
      <c r="C97" s="27" t="s">
        <v>0</v>
      </c>
      <c r="D97" s="27" t="s">
        <v>3</v>
      </c>
      <c r="E97" s="27" t="s">
        <v>4</v>
      </c>
      <c r="F97" s="27" t="s">
        <v>5</v>
      </c>
      <c r="G97" s="92" t="s">
        <v>6</v>
      </c>
      <c r="I97" s="39" t="s">
        <v>1</v>
      </c>
      <c r="J97" s="26" t="s">
        <v>2</v>
      </c>
      <c r="K97" s="27" t="s">
        <v>0</v>
      </c>
      <c r="L97" s="27" t="s">
        <v>3</v>
      </c>
      <c r="M97" s="27" t="s">
        <v>4</v>
      </c>
      <c r="N97" s="27" t="s">
        <v>5</v>
      </c>
      <c r="O97" s="92" t="s">
        <v>6</v>
      </c>
      <c r="Q97" s="122"/>
      <c r="R97" s="170" t="s">
        <v>1</v>
      </c>
      <c r="S97" s="171" t="s">
        <v>2</v>
      </c>
      <c r="T97" s="172" t="s">
        <v>0</v>
      </c>
      <c r="U97" s="172" t="s">
        <v>3</v>
      </c>
      <c r="V97" s="172" t="s">
        <v>4</v>
      </c>
      <c r="W97" s="172" t="s">
        <v>5</v>
      </c>
      <c r="X97" s="173" t="s">
        <v>6</v>
      </c>
      <c r="Z97" s="170" t="s">
        <v>1</v>
      </c>
      <c r="AA97" s="171" t="s">
        <v>2</v>
      </c>
      <c r="AB97" s="172" t="s">
        <v>0</v>
      </c>
      <c r="AC97" s="172" t="s">
        <v>3</v>
      </c>
      <c r="AD97" s="172" t="s">
        <v>4</v>
      </c>
      <c r="AE97" s="172" t="s">
        <v>5</v>
      </c>
      <c r="AF97" s="173" t="s">
        <v>6</v>
      </c>
    </row>
    <row r="98" spans="1:32" ht="15" customHeight="1" x14ac:dyDescent="0.2">
      <c r="A98" s="104" t="s">
        <v>487</v>
      </c>
      <c r="B98" s="100" t="s">
        <v>203</v>
      </c>
      <c r="C98" s="96">
        <v>0</v>
      </c>
      <c r="D98" s="96">
        <v>4</v>
      </c>
      <c r="E98" s="96">
        <v>0</v>
      </c>
      <c r="F98" s="96">
        <v>2</v>
      </c>
      <c r="G98" s="108">
        <v>8</v>
      </c>
      <c r="I98" s="104" t="s">
        <v>170</v>
      </c>
      <c r="J98" s="100" t="s">
        <v>203</v>
      </c>
      <c r="K98" s="96">
        <v>0</v>
      </c>
      <c r="L98" s="96">
        <v>0</v>
      </c>
      <c r="M98" s="96">
        <v>4</v>
      </c>
      <c r="N98" s="96">
        <v>2</v>
      </c>
      <c r="O98" s="108">
        <v>8</v>
      </c>
      <c r="Q98" s="124" t="s">
        <v>22</v>
      </c>
      <c r="R98" s="104" t="s">
        <v>170</v>
      </c>
      <c r="S98" s="100" t="s">
        <v>203</v>
      </c>
      <c r="T98" s="96">
        <v>0</v>
      </c>
      <c r="U98" s="96">
        <v>0</v>
      </c>
      <c r="V98" s="96">
        <v>4</v>
      </c>
      <c r="W98" s="96">
        <v>2</v>
      </c>
      <c r="X98" s="108">
        <v>8</v>
      </c>
      <c r="Z98" s="40"/>
      <c r="AA98" s="34"/>
      <c r="AB98" s="86"/>
      <c r="AC98" s="86"/>
      <c r="AD98" s="86"/>
      <c r="AE98" s="86"/>
      <c r="AF98" s="51"/>
    </row>
    <row r="99" spans="1:32" ht="15" customHeight="1" x14ac:dyDescent="0.2">
      <c r="A99" s="93" t="s">
        <v>486</v>
      </c>
      <c r="B99" s="94" t="s">
        <v>137</v>
      </c>
      <c r="C99" s="96">
        <v>3</v>
      </c>
      <c r="D99" s="96">
        <v>0</v>
      </c>
      <c r="E99" s="96">
        <v>0</v>
      </c>
      <c r="F99" s="96">
        <v>3</v>
      </c>
      <c r="G99" s="108">
        <v>5</v>
      </c>
      <c r="I99" s="93" t="s">
        <v>158</v>
      </c>
      <c r="J99" s="94" t="s">
        <v>137</v>
      </c>
      <c r="K99" s="96">
        <v>3</v>
      </c>
      <c r="L99" s="96">
        <v>0</v>
      </c>
      <c r="M99" s="96">
        <v>0</v>
      </c>
      <c r="N99" s="96">
        <v>3</v>
      </c>
      <c r="O99" s="108">
        <v>5</v>
      </c>
      <c r="Q99" s="124" t="s">
        <v>22</v>
      </c>
      <c r="R99" s="93" t="s">
        <v>158</v>
      </c>
      <c r="S99" s="94" t="s">
        <v>137</v>
      </c>
      <c r="T99" s="96">
        <v>3</v>
      </c>
      <c r="U99" s="96">
        <v>0</v>
      </c>
      <c r="V99" s="96">
        <v>0</v>
      </c>
      <c r="W99" s="96">
        <v>3</v>
      </c>
      <c r="X99" s="108">
        <v>5</v>
      </c>
      <c r="Z99" s="40"/>
      <c r="AA99" s="34"/>
      <c r="AB99" s="86"/>
      <c r="AC99" s="86"/>
      <c r="AD99" s="86"/>
      <c r="AE99" s="86"/>
      <c r="AF99" s="51"/>
    </row>
    <row r="100" spans="1:32" ht="15" customHeight="1" x14ac:dyDescent="0.2">
      <c r="A100" s="101" t="s">
        <v>486</v>
      </c>
      <c r="B100" s="102" t="s">
        <v>138</v>
      </c>
      <c r="C100" s="144">
        <v>3</v>
      </c>
      <c r="D100" s="144">
        <v>0</v>
      </c>
      <c r="E100" s="144">
        <v>0</v>
      </c>
      <c r="F100" s="144">
        <v>3</v>
      </c>
      <c r="G100" s="145">
        <v>5</v>
      </c>
      <c r="I100" s="101" t="s">
        <v>158</v>
      </c>
      <c r="J100" s="102" t="s">
        <v>138</v>
      </c>
      <c r="K100" s="144">
        <v>3</v>
      </c>
      <c r="L100" s="144">
        <v>0</v>
      </c>
      <c r="M100" s="144">
        <v>0</v>
      </c>
      <c r="N100" s="144">
        <v>3</v>
      </c>
      <c r="O100" s="145">
        <v>5</v>
      </c>
      <c r="Q100" s="124"/>
      <c r="R100" s="258" t="s">
        <v>24</v>
      </c>
      <c r="S100" s="259"/>
      <c r="T100" s="112">
        <f t="shared" ref="T100:V100" si="6">SUM(T98:T99)</f>
        <v>3</v>
      </c>
      <c r="U100" s="112">
        <f t="shared" si="6"/>
        <v>0</v>
      </c>
      <c r="V100" s="112">
        <f t="shared" si="6"/>
        <v>4</v>
      </c>
      <c r="W100" s="112">
        <f>SUM(W98:W99)</f>
        <v>5</v>
      </c>
      <c r="X100" s="67">
        <f>SUM(X98:X99)</f>
        <v>13</v>
      </c>
      <c r="Z100" s="40"/>
      <c r="AA100" s="34"/>
      <c r="AB100" s="86"/>
      <c r="AC100" s="86"/>
      <c r="AD100" s="86"/>
      <c r="AE100" s="86"/>
      <c r="AF100" s="51"/>
    </row>
    <row r="101" spans="1:32" ht="15" customHeight="1" x14ac:dyDescent="0.2">
      <c r="A101" s="101" t="s">
        <v>13</v>
      </c>
      <c r="B101" s="102" t="s">
        <v>131</v>
      </c>
      <c r="C101" s="144">
        <v>3</v>
      </c>
      <c r="D101" s="144">
        <v>0</v>
      </c>
      <c r="E101" s="144">
        <v>0</v>
      </c>
      <c r="F101" s="144">
        <v>3</v>
      </c>
      <c r="G101" s="145">
        <v>5</v>
      </c>
      <c r="I101" s="101" t="s">
        <v>13</v>
      </c>
      <c r="J101" s="102" t="s">
        <v>205</v>
      </c>
      <c r="K101" s="144">
        <v>3</v>
      </c>
      <c r="L101" s="144">
        <v>0</v>
      </c>
      <c r="M101" s="144">
        <v>0</v>
      </c>
      <c r="N101" s="144">
        <v>3</v>
      </c>
      <c r="O101" s="145">
        <v>5</v>
      </c>
      <c r="Q101" s="124" t="s">
        <v>23</v>
      </c>
      <c r="R101" s="40" t="s">
        <v>43</v>
      </c>
      <c r="S101" s="29" t="s">
        <v>231</v>
      </c>
      <c r="T101" s="86">
        <v>3</v>
      </c>
      <c r="U101" s="86">
        <v>0</v>
      </c>
      <c r="V101" s="86">
        <v>0</v>
      </c>
      <c r="W101" s="86">
        <v>3</v>
      </c>
      <c r="X101" s="56">
        <v>5</v>
      </c>
      <c r="Z101" s="40"/>
      <c r="AA101" s="34"/>
      <c r="AB101" s="86"/>
      <c r="AC101" s="86"/>
      <c r="AD101" s="86"/>
      <c r="AE101" s="86"/>
      <c r="AF101" s="51"/>
    </row>
    <row r="102" spans="1:32" ht="15" customHeight="1" x14ac:dyDescent="0.2">
      <c r="A102" s="101" t="s">
        <v>318</v>
      </c>
      <c r="B102" s="103" t="s">
        <v>81</v>
      </c>
      <c r="C102" s="95">
        <v>4</v>
      </c>
      <c r="D102" s="95">
        <v>0</v>
      </c>
      <c r="E102" s="95">
        <v>0</v>
      </c>
      <c r="F102" s="95">
        <v>4</v>
      </c>
      <c r="G102" s="110">
        <v>4</v>
      </c>
      <c r="I102" s="101" t="s">
        <v>13</v>
      </c>
      <c r="J102" s="103" t="s">
        <v>132</v>
      </c>
      <c r="K102" s="95">
        <v>3</v>
      </c>
      <c r="L102" s="95">
        <v>0</v>
      </c>
      <c r="M102" s="95">
        <v>0</v>
      </c>
      <c r="N102" s="95">
        <v>3</v>
      </c>
      <c r="O102" s="110">
        <v>5</v>
      </c>
      <c r="Q102" s="124" t="s">
        <v>23</v>
      </c>
      <c r="R102" s="101" t="s">
        <v>13</v>
      </c>
      <c r="S102" s="102" t="s">
        <v>205</v>
      </c>
      <c r="T102" s="144">
        <v>3</v>
      </c>
      <c r="U102" s="144">
        <v>0</v>
      </c>
      <c r="V102" s="144">
        <v>0</v>
      </c>
      <c r="W102" s="144">
        <v>3</v>
      </c>
      <c r="X102" s="145">
        <v>5</v>
      </c>
      <c r="Y102" s="2"/>
      <c r="Z102" s="40"/>
      <c r="AA102" s="34"/>
      <c r="AB102" s="86"/>
      <c r="AC102" s="86"/>
      <c r="AD102" s="86"/>
      <c r="AE102" s="86"/>
      <c r="AF102" s="51"/>
    </row>
    <row r="103" spans="1:32" ht="15" customHeight="1" thickBot="1" x14ac:dyDescent="0.25">
      <c r="A103" s="105" t="s">
        <v>13</v>
      </c>
      <c r="B103" s="106" t="s">
        <v>204</v>
      </c>
      <c r="C103" s="95">
        <v>3</v>
      </c>
      <c r="D103" s="95">
        <v>0</v>
      </c>
      <c r="E103" s="95">
        <v>0</v>
      </c>
      <c r="F103" s="95">
        <v>3</v>
      </c>
      <c r="G103" s="110">
        <v>5</v>
      </c>
      <c r="I103" s="105" t="s">
        <v>318</v>
      </c>
      <c r="J103" s="106" t="s">
        <v>81</v>
      </c>
      <c r="K103" s="95">
        <v>4</v>
      </c>
      <c r="L103" s="95">
        <v>0</v>
      </c>
      <c r="M103" s="95">
        <v>0</v>
      </c>
      <c r="N103" s="95">
        <v>4</v>
      </c>
      <c r="O103" s="110">
        <v>4</v>
      </c>
      <c r="Q103" s="124" t="s">
        <v>23</v>
      </c>
      <c r="R103" s="101" t="s">
        <v>13</v>
      </c>
      <c r="S103" s="103" t="s">
        <v>132</v>
      </c>
      <c r="T103" s="95">
        <v>3</v>
      </c>
      <c r="U103" s="95">
        <v>0</v>
      </c>
      <c r="V103" s="95">
        <v>0</v>
      </c>
      <c r="W103" s="95">
        <v>3</v>
      </c>
      <c r="X103" s="110">
        <v>5</v>
      </c>
      <c r="Z103" s="40"/>
      <c r="AA103" s="34"/>
      <c r="AB103" s="86"/>
      <c r="AC103" s="86"/>
      <c r="AD103" s="86"/>
      <c r="AE103" s="86"/>
      <c r="AF103" s="51"/>
    </row>
    <row r="104" spans="1:32" ht="14.25" customHeight="1" thickBot="1" x14ac:dyDescent="0.25">
      <c r="A104" s="248" t="s">
        <v>26</v>
      </c>
      <c r="B104" s="249"/>
      <c r="C104" s="114">
        <f>SUM(C98:C103)</f>
        <v>16</v>
      </c>
      <c r="D104" s="114">
        <f>SUM(D98:D103)</f>
        <v>4</v>
      </c>
      <c r="E104" s="114">
        <f>SUM(E98:E103)</f>
        <v>0</v>
      </c>
      <c r="F104" s="114">
        <f>SUM(F98:F103)</f>
        <v>18</v>
      </c>
      <c r="G104" s="115">
        <f>SUM(G98:G103)</f>
        <v>32</v>
      </c>
      <c r="I104" s="248" t="s">
        <v>26</v>
      </c>
      <c r="J104" s="249"/>
      <c r="K104" s="114">
        <f>SUM(K96:K103)</f>
        <v>16</v>
      </c>
      <c r="L104" s="114">
        <f>SUM(L96:L103)</f>
        <v>0</v>
      </c>
      <c r="M104" s="114">
        <f>SUM(M96:M103)</f>
        <v>4</v>
      </c>
      <c r="N104" s="114">
        <f>SUM(N96:N103)</f>
        <v>18</v>
      </c>
      <c r="O104" s="115">
        <f>SUM(O96:O103)</f>
        <v>32</v>
      </c>
      <c r="Q104" s="124" t="s">
        <v>23</v>
      </c>
      <c r="R104" s="105" t="s">
        <v>318</v>
      </c>
      <c r="S104" s="106" t="s">
        <v>81</v>
      </c>
      <c r="T104" s="95">
        <v>4</v>
      </c>
      <c r="U104" s="95">
        <v>0</v>
      </c>
      <c r="V104" s="95">
        <v>0</v>
      </c>
      <c r="W104" s="95">
        <v>4</v>
      </c>
      <c r="X104" s="110">
        <v>4</v>
      </c>
      <c r="Z104" s="40"/>
      <c r="AA104" s="34"/>
      <c r="AB104" s="86"/>
      <c r="AC104" s="86"/>
      <c r="AD104" s="86"/>
      <c r="AE104" s="86"/>
      <c r="AF104" s="51"/>
    </row>
    <row r="105" spans="1:32" ht="15" customHeight="1" thickBot="1" x14ac:dyDescent="0.25">
      <c r="A105" s="266"/>
      <c r="B105" s="267"/>
      <c r="C105" s="31"/>
      <c r="D105" s="31"/>
      <c r="E105" s="31"/>
      <c r="F105" s="31"/>
      <c r="G105" s="87"/>
      <c r="I105" s="250"/>
      <c r="J105" s="251"/>
      <c r="K105" s="31"/>
      <c r="L105" s="31"/>
      <c r="M105" s="31"/>
      <c r="N105" s="31"/>
      <c r="O105" s="87"/>
      <c r="Q105" s="17"/>
      <c r="R105" s="258" t="s">
        <v>25</v>
      </c>
      <c r="S105" s="259"/>
      <c r="T105" s="112">
        <f t="shared" ref="T105:V105" si="7">SUM(T101:T104)</f>
        <v>13</v>
      </c>
      <c r="U105" s="112">
        <f t="shared" si="7"/>
        <v>0</v>
      </c>
      <c r="V105" s="112">
        <f t="shared" si="7"/>
        <v>0</v>
      </c>
      <c r="W105" s="112">
        <f>SUM(W101:W104)</f>
        <v>13</v>
      </c>
      <c r="X105" s="67">
        <f>SUM(X101:X104)</f>
        <v>19</v>
      </c>
      <c r="Z105" s="133"/>
      <c r="AA105" s="113"/>
      <c r="AB105" s="82"/>
      <c r="AC105" s="82"/>
      <c r="AD105" s="82"/>
      <c r="AE105" s="82"/>
      <c r="AF105" s="143"/>
    </row>
    <row r="106" spans="1:32" s="2" customFormat="1" ht="13.5" customHeight="1" thickBot="1" x14ac:dyDescent="0.25">
      <c r="A106" s="42"/>
      <c r="B106" s="3"/>
      <c r="C106" s="3"/>
      <c r="D106" s="3"/>
      <c r="E106" s="3"/>
      <c r="F106" s="3"/>
      <c r="G106" s="16"/>
      <c r="H106" s="3"/>
      <c r="I106" s="42"/>
      <c r="J106" s="3"/>
      <c r="K106" s="3"/>
      <c r="L106" s="3"/>
      <c r="M106" s="3"/>
      <c r="N106" s="3"/>
      <c r="O106" s="16"/>
      <c r="P106" s="3"/>
      <c r="Q106" s="17"/>
      <c r="R106" s="248" t="s">
        <v>26</v>
      </c>
      <c r="S106" s="249"/>
      <c r="T106" s="116">
        <f>SUM(T100,T105)</f>
        <v>16</v>
      </c>
      <c r="U106" s="116">
        <f>SUM(U100,U105)</f>
        <v>0</v>
      </c>
      <c r="V106" s="116">
        <f>SUM(V100,V105)</f>
        <v>4</v>
      </c>
      <c r="W106" s="116">
        <f>SUM(W100,W105)</f>
        <v>18</v>
      </c>
      <c r="X106" s="117">
        <f>SUM(X100,X105)</f>
        <v>32</v>
      </c>
      <c r="Y106" s="3"/>
      <c r="Z106" s="248" t="s">
        <v>26</v>
      </c>
      <c r="AA106" s="249"/>
      <c r="AB106" s="114">
        <f>SUM(AB98:AB104)</f>
        <v>0</v>
      </c>
      <c r="AC106" s="114">
        <f>SUM(AC98:AC104)</f>
        <v>0</v>
      </c>
      <c r="AD106" s="114">
        <f>SUM(AD98:AD104)</f>
        <v>0</v>
      </c>
      <c r="AE106" s="114">
        <f>SUM(AE98:AE104)</f>
        <v>0</v>
      </c>
      <c r="AF106" s="115">
        <f>SUM(AF98:AF104)</f>
        <v>0</v>
      </c>
    </row>
    <row r="107" spans="1:32" ht="15" customHeight="1" x14ac:dyDescent="0.2">
      <c r="A107" s="42"/>
      <c r="G107" s="16"/>
      <c r="I107" s="42"/>
      <c r="O107" s="16"/>
      <c r="Q107" s="17"/>
      <c r="R107" s="28"/>
      <c r="S107" s="28"/>
      <c r="T107" s="31"/>
      <c r="U107" s="31"/>
      <c r="V107" s="31"/>
      <c r="W107" s="31"/>
      <c r="X107" s="87"/>
      <c r="Z107" s="85"/>
      <c r="AA107" s="60"/>
      <c r="AB107" s="31"/>
      <c r="AC107" s="31"/>
      <c r="AD107" s="31"/>
      <c r="AE107" s="31"/>
      <c r="AF107" s="61"/>
    </row>
    <row r="108" spans="1:32" ht="15" customHeight="1" x14ac:dyDescent="0.2">
      <c r="A108" s="42"/>
      <c r="G108" s="16"/>
      <c r="I108" s="42"/>
      <c r="O108" s="16"/>
      <c r="Q108" s="17"/>
      <c r="X108" s="16"/>
      <c r="Z108" s="47"/>
      <c r="AA108" s="6"/>
      <c r="AB108" s="2"/>
      <c r="AC108" s="7"/>
      <c r="AD108" s="7"/>
      <c r="AE108" s="7"/>
      <c r="AF108" s="48"/>
    </row>
    <row r="109" spans="1:32" ht="15" customHeight="1" x14ac:dyDescent="0.2">
      <c r="A109" s="17"/>
      <c r="B109" s="33" t="s">
        <v>16</v>
      </c>
      <c r="C109" s="279">
        <f>SUM(F17,F30,F44,F56,F68,F80,F92,F104)</f>
        <v>145</v>
      </c>
      <c r="D109" s="280"/>
      <c r="E109" s="280"/>
      <c r="F109" s="281"/>
      <c r="G109" s="43"/>
      <c r="I109" s="42"/>
      <c r="J109" s="33" t="s">
        <v>16</v>
      </c>
      <c r="K109" s="269">
        <f>SUM(N17,N30,N43,N56,N68,N80,N92,N104)</f>
        <v>143</v>
      </c>
      <c r="L109" s="269"/>
      <c r="M109" s="269"/>
      <c r="N109" s="270"/>
      <c r="O109" s="16"/>
      <c r="Q109" s="17"/>
      <c r="R109" s="263" t="s">
        <v>100</v>
      </c>
      <c r="S109" s="263"/>
      <c r="T109" s="282">
        <f>SUM(W100,W89,W77,W66,W51,W37,W24,W11)</f>
        <v>47</v>
      </c>
      <c r="U109" s="283"/>
      <c r="V109" s="283"/>
      <c r="W109" s="284"/>
      <c r="X109" s="16"/>
      <c r="Z109" s="12"/>
      <c r="AA109" s="33" t="s">
        <v>58</v>
      </c>
      <c r="AB109" s="260">
        <f>SUM(AE106,AE94,AE82,AE70,AE58,AE45,AE32,AE19)</f>
        <v>19</v>
      </c>
      <c r="AC109" s="261"/>
      <c r="AD109" s="261"/>
      <c r="AE109" s="262"/>
      <c r="AF109" s="13"/>
    </row>
    <row r="110" spans="1:32" ht="21.75" customHeight="1" x14ac:dyDescent="0.2">
      <c r="A110" s="12"/>
      <c r="B110" s="111" t="s">
        <v>235</v>
      </c>
      <c r="C110" s="285">
        <f>SUM(G17,G30,G44,G56,G68,G80,G92,G104)</f>
        <v>242</v>
      </c>
      <c r="D110" s="286"/>
      <c r="E110" s="286"/>
      <c r="F110" s="287"/>
      <c r="G110" s="13"/>
      <c r="I110" s="17"/>
      <c r="J110" s="111" t="s">
        <v>235</v>
      </c>
      <c r="K110" s="274">
        <f>SUM(O104,O92,O80,O68,O56,O43,O30,O17)</f>
        <v>243</v>
      </c>
      <c r="L110" s="274"/>
      <c r="M110" s="274"/>
      <c r="N110" s="275"/>
      <c r="O110" s="43"/>
      <c r="P110" s="2"/>
      <c r="Q110" s="17"/>
      <c r="R110" s="263" t="s">
        <v>101</v>
      </c>
      <c r="S110" s="263"/>
      <c r="T110" s="279">
        <f>SUM(W106,W94,W82,W70,W58,W45,W32,W19)</f>
        <v>143</v>
      </c>
      <c r="U110" s="280"/>
      <c r="V110" s="280"/>
      <c r="W110" s="281"/>
      <c r="X110" s="16"/>
      <c r="Z110" s="12"/>
      <c r="AA110" s="33" t="s">
        <v>236</v>
      </c>
      <c r="AB110" s="260">
        <f>SUM(AF106,AF94,AF82,AF70,AF58,AF45,AF32,AF19)</f>
        <v>30</v>
      </c>
      <c r="AC110" s="261"/>
      <c r="AD110" s="261"/>
      <c r="AE110" s="262"/>
      <c r="AF110" s="13"/>
    </row>
    <row r="111" spans="1:32" ht="21.75" customHeight="1" x14ac:dyDescent="0.2">
      <c r="A111" s="12"/>
      <c r="B111" s="126"/>
      <c r="C111" s="127"/>
      <c r="D111" s="127"/>
      <c r="E111" s="127"/>
      <c r="F111" s="127"/>
      <c r="G111" s="13"/>
      <c r="I111" s="12"/>
      <c r="O111" s="13"/>
      <c r="P111" s="2"/>
      <c r="Q111" s="17"/>
      <c r="R111" s="263" t="s">
        <v>102</v>
      </c>
      <c r="S111" s="263"/>
      <c r="T111" s="279">
        <f>SUM(X100,X89,X77,X66,X51,X37,X24,X11)</f>
        <v>89</v>
      </c>
      <c r="U111" s="280"/>
      <c r="V111" s="280"/>
      <c r="W111" s="281"/>
      <c r="X111" s="16"/>
      <c r="Z111" s="12"/>
      <c r="AA111" s="120"/>
      <c r="AB111" s="121"/>
      <c r="AC111" s="121"/>
      <c r="AD111" s="121"/>
      <c r="AE111" s="121"/>
      <c r="AF111" s="13"/>
    </row>
    <row r="112" spans="1:32" ht="21.75" customHeight="1" x14ac:dyDescent="0.2">
      <c r="A112" s="17"/>
      <c r="G112" s="16"/>
      <c r="I112" s="17"/>
      <c r="O112" s="16"/>
      <c r="P112" s="2"/>
      <c r="Q112" s="17"/>
      <c r="R112" s="263" t="s">
        <v>103</v>
      </c>
      <c r="S112" s="263"/>
      <c r="T112" s="288">
        <f>X106+X94+X82+X70+X58+X45+X32+X19</f>
        <v>243</v>
      </c>
      <c r="U112" s="289"/>
      <c r="V112" s="289"/>
      <c r="W112" s="290"/>
      <c r="X112" s="13"/>
      <c r="Z112" s="17"/>
      <c r="AF112" s="16"/>
    </row>
    <row r="113" spans="1:32" ht="15" customHeight="1" thickBot="1" x14ac:dyDescent="0.25">
      <c r="A113" s="23"/>
      <c r="B113" s="24"/>
      <c r="C113" s="24"/>
      <c r="D113" s="24"/>
      <c r="E113" s="24"/>
      <c r="F113" s="24"/>
      <c r="G113" s="25"/>
      <c r="I113" s="23"/>
      <c r="J113" s="24"/>
      <c r="K113" s="24"/>
      <c r="L113" s="24"/>
      <c r="M113" s="24"/>
      <c r="N113" s="24"/>
      <c r="O113" s="25"/>
      <c r="Q113" s="23"/>
      <c r="R113" s="24"/>
      <c r="S113" s="24"/>
      <c r="T113" s="24"/>
      <c r="U113" s="24"/>
      <c r="V113" s="24"/>
      <c r="W113" s="24"/>
      <c r="X113" s="25"/>
      <c r="Z113" s="23"/>
      <c r="AA113" s="24"/>
      <c r="AB113" s="24"/>
      <c r="AC113" s="24"/>
      <c r="AD113" s="24"/>
      <c r="AE113" s="24"/>
      <c r="AF113" s="25"/>
    </row>
    <row r="114" spans="1:32" ht="15" customHeight="1" x14ac:dyDescent="0.2"/>
    <row r="115" spans="1:32" ht="15" customHeight="1" x14ac:dyDescent="0.2"/>
    <row r="116" spans="1:32" ht="15" customHeight="1" x14ac:dyDescent="0.2"/>
    <row r="117" spans="1:32" ht="15" customHeight="1" x14ac:dyDescent="0.2"/>
    <row r="118" spans="1:32" ht="15" customHeight="1" x14ac:dyDescent="0.2"/>
    <row r="119" spans="1:32" x14ac:dyDescent="0.2">
      <c r="A119" s="17"/>
    </row>
    <row r="120" spans="1:32" x14ac:dyDescent="0.2">
      <c r="A120" s="12"/>
      <c r="R120" s="4"/>
    </row>
    <row r="121" spans="1:32" x14ac:dyDescent="0.2">
      <c r="A121" s="17"/>
    </row>
    <row r="124" spans="1:32" x14ac:dyDescent="0.2">
      <c r="A124" s="17"/>
    </row>
  </sheetData>
  <mergeCells count="110">
    <mergeCell ref="I6:O6"/>
    <mergeCell ref="A8:G8"/>
    <mergeCell ref="I8:O8"/>
    <mergeCell ref="R8:X8"/>
    <mergeCell ref="Z8:AF8"/>
    <mergeCell ref="R11:S11"/>
    <mergeCell ref="A1:AF1"/>
    <mergeCell ref="A3:G3"/>
    <mergeCell ref="I3:O3"/>
    <mergeCell ref="A4:G4"/>
    <mergeCell ref="I4:O4"/>
    <mergeCell ref="A5:G5"/>
    <mergeCell ref="I5:O5"/>
    <mergeCell ref="R5:X6"/>
    <mergeCell ref="Z5:AF6"/>
    <mergeCell ref="A6:G6"/>
    <mergeCell ref="A17:B17"/>
    <mergeCell ref="I17:J17"/>
    <mergeCell ref="R18:S18"/>
    <mergeCell ref="R19:S19"/>
    <mergeCell ref="Z19:AA19"/>
    <mergeCell ref="A21:G21"/>
    <mergeCell ref="I21:O21"/>
    <mergeCell ref="R21:X21"/>
    <mergeCell ref="Z21:AF21"/>
    <mergeCell ref="A34:G34"/>
    <mergeCell ref="I34:O34"/>
    <mergeCell ref="R34:X34"/>
    <mergeCell ref="Z34:AF34"/>
    <mergeCell ref="I43:J43"/>
    <mergeCell ref="R24:S24"/>
    <mergeCell ref="I30:J30"/>
    <mergeCell ref="A30:B30"/>
    <mergeCell ref="R31:S31"/>
    <mergeCell ref="R32:S32"/>
    <mergeCell ref="Z32:AA32"/>
    <mergeCell ref="R37:S37"/>
    <mergeCell ref="R51:S51"/>
    <mergeCell ref="A56:B56"/>
    <mergeCell ref="I56:J56"/>
    <mergeCell ref="R57:S57"/>
    <mergeCell ref="R58:S58"/>
    <mergeCell ref="Z58:AA58"/>
    <mergeCell ref="A44:B44"/>
    <mergeCell ref="I44:J44"/>
    <mergeCell ref="R44:S44"/>
    <mergeCell ref="R45:S45"/>
    <mergeCell ref="Z45:AA45"/>
    <mergeCell ref="A47:G47"/>
    <mergeCell ref="I47:O47"/>
    <mergeCell ref="R47:X47"/>
    <mergeCell ref="Z47:AF47"/>
    <mergeCell ref="R69:S69"/>
    <mergeCell ref="R70:S70"/>
    <mergeCell ref="Z70:AA70"/>
    <mergeCell ref="A72:G72"/>
    <mergeCell ref="I72:O72"/>
    <mergeCell ref="R72:X72"/>
    <mergeCell ref="Z72:AF72"/>
    <mergeCell ref="A60:G60"/>
    <mergeCell ref="I60:O60"/>
    <mergeCell ref="R60:X60"/>
    <mergeCell ref="Z60:AF60"/>
    <mergeCell ref="R66:S66"/>
    <mergeCell ref="A68:B68"/>
    <mergeCell ref="I68:J68"/>
    <mergeCell ref="R82:S82"/>
    <mergeCell ref="Z82:AA82"/>
    <mergeCell ref="A84:G84"/>
    <mergeCell ref="I84:O84"/>
    <mergeCell ref="R84:X84"/>
    <mergeCell ref="Z84:AF84"/>
    <mergeCell ref="R77:S77"/>
    <mergeCell ref="A80:B80"/>
    <mergeCell ref="I80:J80"/>
    <mergeCell ref="A81:B81"/>
    <mergeCell ref="I81:J81"/>
    <mergeCell ref="R81:S81"/>
    <mergeCell ref="A96:G96"/>
    <mergeCell ref="I96:O96"/>
    <mergeCell ref="R96:X96"/>
    <mergeCell ref="Z96:AF96"/>
    <mergeCell ref="R100:S100"/>
    <mergeCell ref="A104:B104"/>
    <mergeCell ref="I104:J104"/>
    <mergeCell ref="R89:S89"/>
    <mergeCell ref="I92:J92"/>
    <mergeCell ref="A92:B92"/>
    <mergeCell ref="R93:S93"/>
    <mergeCell ref="R94:S94"/>
    <mergeCell ref="Z94:AA94"/>
    <mergeCell ref="A105:B105"/>
    <mergeCell ref="R112:S112"/>
    <mergeCell ref="T112:W112"/>
    <mergeCell ref="AB109:AE109"/>
    <mergeCell ref="C110:F110"/>
    <mergeCell ref="K110:N110"/>
    <mergeCell ref="R110:S110"/>
    <mergeCell ref="T110:W110"/>
    <mergeCell ref="AB110:AE110"/>
    <mergeCell ref="I105:J105"/>
    <mergeCell ref="R105:S105"/>
    <mergeCell ref="R106:S106"/>
    <mergeCell ref="Z106:AA106"/>
    <mergeCell ref="C109:F109"/>
    <mergeCell ref="K109:N109"/>
    <mergeCell ref="R109:S109"/>
    <mergeCell ref="T109:W109"/>
    <mergeCell ref="R111:S111"/>
    <mergeCell ref="T111:W111"/>
  </mergeCells>
  <printOptions horizontalCentered="1"/>
  <pageMargins left="0.19685039370078741" right="0" top="0.59055118110236227" bottom="0.59055118110236227" header="0.19685039370078741" footer="0.23622047244094491"/>
  <pageSetup paperSize="9" scale="48" firstPageNumber="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Biyo.Müh.-Bilg.Müh.</vt:lpstr>
      <vt:lpstr>End.Müh.-Bilg.Müh.</vt:lpstr>
      <vt:lpstr>MBG(İng)-Bilg.Müh.</vt:lpstr>
      <vt:lpstr>Kim.Müh.-Bilg.Müh.</vt:lpstr>
      <vt:lpstr>Adli.Bil.-Bilg.Müh.</vt:lpstr>
      <vt:lpstr>Yaz.Müh.-Bilg.Müh.</vt:lpstr>
      <vt:lpstr>Elek.Müh.-Bilg.Müh.</vt:lpstr>
      <vt:lpstr>'Adli.Bil.-Bilg.Müh.'!Yazdırma_Alanı</vt:lpstr>
      <vt:lpstr>'Biyo.Müh.-Bilg.Müh.'!Yazdırma_Alanı</vt:lpstr>
      <vt:lpstr>'Elek.Müh.-Bilg.Müh.'!Yazdırma_Alanı</vt:lpstr>
      <vt:lpstr>'End.Müh.-Bilg.Müh.'!Yazdırma_Alanı</vt:lpstr>
      <vt:lpstr>'Kim.Müh.-Bilg.Müh.'!Yazdırma_Alanı</vt:lpstr>
      <vt:lpstr>'MBG(İng)-Bilg.Müh.'!Yazdırma_Alanı</vt:lpstr>
      <vt:lpstr>'Yaz.Müh.-Bilg.Müh.'!Yazdırma_Alanı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Yrd. Doç. Dr. Serhat Özekes</dc:creator>
  <cp:lastModifiedBy>Burhan Pektaş</cp:lastModifiedBy>
  <cp:lastPrinted>2016-10-26T09:27:22Z</cp:lastPrinted>
  <dcterms:created xsi:type="dcterms:W3CDTF">2009-10-21T06:43:23Z</dcterms:created>
  <dcterms:modified xsi:type="dcterms:W3CDTF">2024-07-25T10:39:30Z</dcterms:modified>
</cp:coreProperties>
</file>