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usra.yilanli\Desktop\"/>
    </mc:Choice>
  </mc:AlternateContent>
  <xr:revisionPtr revIDLastSave="0" documentId="13_ncr:1_{40F69C94-E3C9-459F-B151-5A355BEA8058}" xr6:coauthVersionLast="47" xr6:coauthVersionMax="47" xr10:uidLastSave="{00000000-0000-0000-0000-000000000000}"/>
  <bookViews>
    <workbookView xWindow="-60" yWindow="210" windowWidth="15750" windowHeight="15435" tabRatio="874" xr2:uid="{00000000-000D-0000-FFFF-FFFF00000000}"/>
  </bookViews>
  <sheets>
    <sheet name="Odyoloji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20" l="1"/>
  <c r="K58" i="20"/>
  <c r="L58" i="20"/>
  <c r="M58" i="20"/>
  <c r="N58" i="20"/>
  <c r="J94" i="20" l="1"/>
  <c r="J44" i="20"/>
  <c r="K44" i="20"/>
  <c r="L44" i="20"/>
  <c r="M44" i="20"/>
  <c r="N44" i="20"/>
  <c r="G58" i="20"/>
  <c r="F58" i="20"/>
  <c r="E58" i="20"/>
  <c r="D58" i="20"/>
  <c r="C58" i="20"/>
  <c r="G44" i="20"/>
  <c r="F44" i="20"/>
  <c r="D44" i="20"/>
  <c r="C44" i="20"/>
  <c r="N28" i="20"/>
  <c r="M28" i="20"/>
  <c r="K28" i="20"/>
  <c r="J28" i="20"/>
  <c r="G28" i="20"/>
  <c r="F28" i="20"/>
  <c r="E28" i="20"/>
  <c r="D28" i="20"/>
  <c r="C28" i="20"/>
  <c r="N15" i="20"/>
  <c r="M15" i="20"/>
  <c r="L15" i="20"/>
  <c r="K15" i="20"/>
  <c r="J15" i="20"/>
  <c r="G15" i="20"/>
  <c r="F15" i="20"/>
  <c r="E15" i="20"/>
  <c r="D15" i="20"/>
  <c r="C15" i="20"/>
  <c r="J92" i="20" l="1"/>
  <c r="J90" i="20"/>
  <c r="J91" i="20"/>
  <c r="J93" i="20"/>
</calcChain>
</file>

<file path=xl/sharedStrings.xml><?xml version="1.0" encoding="utf-8"?>
<sst xmlns="http://schemas.openxmlformats.org/spreadsheetml/2006/main" count="386" uniqueCount="283">
  <si>
    <t>GÜZ DÖNEMİ (I. YARIYIL)</t>
  </si>
  <si>
    <t>KOD</t>
  </si>
  <si>
    <t>DERS ADI</t>
  </si>
  <si>
    <t>T</t>
  </si>
  <si>
    <t>U</t>
  </si>
  <si>
    <t>K</t>
  </si>
  <si>
    <t>AKTS</t>
  </si>
  <si>
    <t>SBF141</t>
  </si>
  <si>
    <t>Temel Anatomi</t>
  </si>
  <si>
    <t>ING101</t>
  </si>
  <si>
    <t>TURK101</t>
  </si>
  <si>
    <t>ATA101</t>
  </si>
  <si>
    <t>Atatürk İlkeleri ve İnkılap Tarihi-I</t>
  </si>
  <si>
    <t>RKUL101</t>
  </si>
  <si>
    <t>TOPLAM</t>
  </si>
  <si>
    <t>SEÇMELİ DERSLER</t>
  </si>
  <si>
    <t>SBF149</t>
  </si>
  <si>
    <t>Temel Genetik</t>
  </si>
  <si>
    <t>SBF131</t>
  </si>
  <si>
    <t>BAHAR DÖNEMİ (II. YARIYIL)</t>
  </si>
  <si>
    <t>ING102</t>
  </si>
  <si>
    <t>TURK102</t>
  </si>
  <si>
    <t>ATA102</t>
  </si>
  <si>
    <t>RPSI109</t>
  </si>
  <si>
    <t>RKUL102</t>
  </si>
  <si>
    <t>SBF148</t>
  </si>
  <si>
    <t>Sağlık Sosyolojisi</t>
  </si>
  <si>
    <t>GÜZ DÖNEMİ (III. YARIYIL)</t>
  </si>
  <si>
    <t>BAHAR DÖNEMİ (IV. YARIYIL)</t>
  </si>
  <si>
    <t>RPRE104</t>
  </si>
  <si>
    <t>Girişimcilik ve Proje Kültürü</t>
  </si>
  <si>
    <t>GÜZ DÖNEMİ (V. YARIYIL)</t>
  </si>
  <si>
    <t>SBF125</t>
  </si>
  <si>
    <t>Biyoistatistik</t>
  </si>
  <si>
    <t>BAHAR DÖNEMİ (VI. YARIYIL)</t>
  </si>
  <si>
    <t>SBF145</t>
  </si>
  <si>
    <t>Sağlık Bilimlerinde Araştırma Yöntemleri</t>
  </si>
  <si>
    <t>SBF121</t>
  </si>
  <si>
    <t>İş Sağlığı ve Güvenliği</t>
  </si>
  <si>
    <t>GÜZ DÖNEMİ (VII. YARIYIL)</t>
  </si>
  <si>
    <t>BAHAR DÖNEMİ (VIII. YARIYIL)</t>
  </si>
  <si>
    <t xml:space="preserve">Pozitif Psikoloji ve İletişim Becerileri </t>
  </si>
  <si>
    <t>ISP121</t>
  </si>
  <si>
    <t xml:space="preserve">İspanyolca I </t>
  </si>
  <si>
    <t>RUS121</t>
  </si>
  <si>
    <t>ISP122</t>
  </si>
  <si>
    <t xml:space="preserve">İspanyolca II </t>
  </si>
  <si>
    <t>CIN122</t>
  </si>
  <si>
    <t>RUS122</t>
  </si>
  <si>
    <t>Mezuniyet İçin Gerekli Olan Toplam Kredi</t>
  </si>
  <si>
    <t>( T )</t>
  </si>
  <si>
    <t>Teorik Saatler</t>
  </si>
  <si>
    <t>( U )</t>
  </si>
  <si>
    <t>( K )</t>
  </si>
  <si>
    <t>Yerel Kredi</t>
  </si>
  <si>
    <t>AKTS Kredisi</t>
  </si>
  <si>
    <t>( S )</t>
  </si>
  <si>
    <t xml:space="preserve">TOPLAM </t>
  </si>
  <si>
    <t>*</t>
  </si>
  <si>
    <t>Rusça-II</t>
  </si>
  <si>
    <t>1. SINIF</t>
  </si>
  <si>
    <t>2. SINIF</t>
  </si>
  <si>
    <t>3. SINIF</t>
  </si>
  <si>
    <t>4. SINIF</t>
  </si>
  <si>
    <t>Uygulamalı Ders</t>
  </si>
  <si>
    <t>**</t>
  </si>
  <si>
    <t>İşletmede Mesleki Eğitim</t>
  </si>
  <si>
    <t>***</t>
  </si>
  <si>
    <t>Staj</t>
  </si>
  <si>
    <t>L</t>
  </si>
  <si>
    <t>SBF143</t>
  </si>
  <si>
    <t>SBF128</t>
  </si>
  <si>
    <t>Temel Fizyoloji</t>
  </si>
  <si>
    <t>İngilizce-I</t>
  </si>
  <si>
    <t>SBF146</t>
  </si>
  <si>
    <t>Genel Beslenme</t>
  </si>
  <si>
    <t>Atatürk İlkeleri ve İnkılap Tarihi-II</t>
  </si>
  <si>
    <t>İngilizce-II</t>
  </si>
  <si>
    <t>SBF202</t>
  </si>
  <si>
    <t>Farmakoloji</t>
  </si>
  <si>
    <t xml:space="preserve">Mesleki İngilizce </t>
  </si>
  <si>
    <t>SBF111</t>
  </si>
  <si>
    <t>SBF112</t>
  </si>
  <si>
    <t>SBF113</t>
  </si>
  <si>
    <t>SBF114</t>
  </si>
  <si>
    <t xml:space="preserve">Müzik </t>
  </si>
  <si>
    <t>SBF117</t>
  </si>
  <si>
    <t>SBF118</t>
  </si>
  <si>
    <t xml:space="preserve">Tek Denekli Araştırmalara Genel Bakış </t>
  </si>
  <si>
    <t>SBF119</t>
  </si>
  <si>
    <t xml:space="preserve">Nitel Araştırmalara Genel Bakış </t>
  </si>
  <si>
    <t>SBF020</t>
  </si>
  <si>
    <t>ARA121</t>
  </si>
  <si>
    <t>ARA122</t>
  </si>
  <si>
    <t>CIN121</t>
  </si>
  <si>
    <t>Uygulama + (L)Labartuvar</t>
  </si>
  <si>
    <t>( AKTS )</t>
  </si>
  <si>
    <t xml:space="preserve">Seçmeli Ders AKTS kredisi        </t>
  </si>
  <si>
    <t>ÜNİVERSİTE SEÇMELİ DERSLER</t>
  </si>
  <si>
    <t>SBF142</t>
  </si>
  <si>
    <t>Biyofizik</t>
  </si>
  <si>
    <t>SBF124</t>
  </si>
  <si>
    <t>Çevre Sağlığı</t>
  </si>
  <si>
    <t>Etkili Konuşma ve Diksiyon</t>
  </si>
  <si>
    <t>Matematik</t>
  </si>
  <si>
    <t>ODY109*</t>
  </si>
  <si>
    <t>Odyolojiye Giriş</t>
  </si>
  <si>
    <t>ODY115</t>
  </si>
  <si>
    <t>Çocuk Gelişimi ve İşitme Engeli  (S)</t>
  </si>
  <si>
    <t>Türk Dili-I </t>
  </si>
  <si>
    <t>ODY120</t>
  </si>
  <si>
    <t>Akustik Fizik</t>
  </si>
  <si>
    <t>ODY130</t>
  </si>
  <si>
    <t>Odyologlar İçin Temel Histoloji-Embriyoloji ve Mikrobiyoloji</t>
  </si>
  <si>
    <t>SBF144</t>
  </si>
  <si>
    <t>ODY110</t>
  </si>
  <si>
    <t>Temel Otorinolaringoloji</t>
  </si>
  <si>
    <t>ODY126*</t>
  </si>
  <si>
    <t>Odyolojik Değerlendirme Yöntemleri-I *</t>
  </si>
  <si>
    <t>Türk Dili-II </t>
  </si>
  <si>
    <t>ODY245*</t>
  </si>
  <si>
    <t>Vestibüler Sistem ve Değerlendirme Yöntemleri I *</t>
  </si>
  <si>
    <t xml:space="preserve">ODY261*   </t>
  </si>
  <si>
    <t>Odyolojik Değerlendirme Yöntemleri - II *</t>
  </si>
  <si>
    <t xml:space="preserve">ODY271* </t>
  </si>
  <si>
    <t xml:space="preserve">ODY247*  </t>
  </si>
  <si>
    <t>ODY200</t>
  </si>
  <si>
    <t>Endüstriyel Odyoloji (S)</t>
  </si>
  <si>
    <t>Kariyer Planlama ve Mesleki Yetkinlikler  (S)</t>
  </si>
  <si>
    <t>ODY239</t>
  </si>
  <si>
    <t>Dil ve Konuşma Bilimi (S)</t>
  </si>
  <si>
    <t>Öğrenciler ODY126 kodlu dersten geçtikten sonra  ODY261 kodlu dersi alabilirler</t>
  </si>
  <si>
    <t>Öğrenciler ODY109 kodlu dersten geçtikten sonra ODY261 kodlu dersi alabilirler</t>
  </si>
  <si>
    <t>Öğrenciler ODY126 kodlu dersten geçtikten sonra ODY271 kodlu dersi alabilirler</t>
  </si>
  <si>
    <t>ODY240*</t>
  </si>
  <si>
    <t>Odyolojide Elektrofizyolojik Test Yöntemleri *</t>
  </si>
  <si>
    <t>ODY232</t>
  </si>
  <si>
    <t>İşitme Taramaları (S)</t>
  </si>
  <si>
    <t>ODY264*</t>
  </si>
  <si>
    <t>Vestibüler Sistem ve Değerlendirme Yöntemleri II *</t>
  </si>
  <si>
    <t>ODY242*</t>
  </si>
  <si>
    <t>Amplifikasyon Uygulamalarına Giriş *</t>
  </si>
  <si>
    <t>ODY284*</t>
  </si>
  <si>
    <t>Klinik Uygulama-I*</t>
  </si>
  <si>
    <t>ODY204</t>
  </si>
  <si>
    <t>ODY211</t>
  </si>
  <si>
    <t>Odyologlar için Dil ve Konuşma Bozuklukları  (S)</t>
  </si>
  <si>
    <t>Öğrenciler ODY245 kodlu dersten geçtikten sonra  ODY264 kodlu dersi alabiliriler</t>
  </si>
  <si>
    <t>ODY343*</t>
  </si>
  <si>
    <t>Vakalarla Odyolojik ve Vestibüler Değerlendirme-I *</t>
  </si>
  <si>
    <t>ODY341*</t>
  </si>
  <si>
    <t>İşitme Cihazı Seçim ve Uygulama Prensipleri *</t>
  </si>
  <si>
    <t>ODY329*</t>
  </si>
  <si>
    <t>Vestibüler Sistem Hastalıkları ve Rehabilitasyon *</t>
  </si>
  <si>
    <t>ODY313</t>
  </si>
  <si>
    <t>Türk İşaret Dili-I (S)</t>
  </si>
  <si>
    <t>ODY367</t>
  </si>
  <si>
    <t>ODY305</t>
  </si>
  <si>
    <t>Merkezi İşitsel İşlemleme Bozuklukları (S)</t>
  </si>
  <si>
    <t>ODY391*</t>
  </si>
  <si>
    <t>İşitsel Rehabilitasyonun Temel Prensipleri *</t>
  </si>
  <si>
    <t>*ODY323</t>
  </si>
  <si>
    <t>İleri Elektrofizyolojik Test Yöntemleri *</t>
  </si>
  <si>
    <t>Öğrenciler ODY264 kodlu dersten geçtikten sonra  ODY329 kodlu dersi alabilirler</t>
  </si>
  <si>
    <t>Öğrenciler ODY242 kodlu dersten geçtikten sonra  ODY341 kodlu dersi alabilirler</t>
  </si>
  <si>
    <t>Öğrenciler ODY264 kodlu dersten  geçtikten sonra ODY343 kodlu dersi alabilirler</t>
  </si>
  <si>
    <t>Öğrenciler ODY261 kodlu dersten  geçtikten sonra ODY343 kodlu dersi alabilirler</t>
  </si>
  <si>
    <t>Öğrenciler ODY245 kodlu dersten  geçtikten sonra ODY329 kodlu dersi alabilirler</t>
  </si>
  <si>
    <t>ODY354*</t>
  </si>
  <si>
    <t>Vakalarla İşitsel Rehabilitasyon *</t>
  </si>
  <si>
    <t>ODY374*</t>
  </si>
  <si>
    <t>ODY314</t>
  </si>
  <si>
    <t>Türk İşaret Dili-II (S)</t>
  </si>
  <si>
    <t>ODY315</t>
  </si>
  <si>
    <t>Geriatrik Odyoloji (S)</t>
  </si>
  <si>
    <t>ODY394*</t>
  </si>
  <si>
    <t>Klinik Uygulama-II*</t>
  </si>
  <si>
    <t>ODY324</t>
  </si>
  <si>
    <t>ODY339</t>
  </si>
  <si>
    <t>Odyoloji ve Sanat (S)</t>
  </si>
  <si>
    <t>Kulak Kalıbı Uygulamaları (S) *</t>
  </si>
  <si>
    <t>Öğrenciler ODY284 kodlu dersten geçtikten sonra ODY394 kodlu dersi alabilirler</t>
  </si>
  <si>
    <t>Öğrenciler ODY343 kodlu dersten geçtikten sonra ODY324 kodlu dersi alabilirler</t>
  </si>
  <si>
    <t>Öğrenciler ODY391 kodlu dersten geçtikten sonra ODY354 kodlu dersi alabilirler</t>
  </si>
  <si>
    <t>Öğrenciler ODY341 kodlu dersten dersten  sonra  ODY374 kodlu dersi alabilirler</t>
  </si>
  <si>
    <t>Klinik Çalışma-I**</t>
  </si>
  <si>
    <t>ODY405</t>
  </si>
  <si>
    <t>Mezuniyet Projesi I *</t>
  </si>
  <si>
    <t>ODY401</t>
  </si>
  <si>
    <t>Odyologlar için Yaratıcılık Becerileri (S)</t>
  </si>
  <si>
    <t>ODY415</t>
  </si>
  <si>
    <t>Geriatrik Odyolojide  Rehabilitasyon</t>
  </si>
  <si>
    <t>ODY411</t>
  </si>
  <si>
    <t xml:space="preserve">Çocuklarda Vestibüler Rehabilitasyon  </t>
  </si>
  <si>
    <t>Klinik Çalışma-II**</t>
  </si>
  <si>
    <t>ODY406</t>
  </si>
  <si>
    <t>Mezuniyet Projesi II *</t>
  </si>
  <si>
    <t>ODY413</t>
  </si>
  <si>
    <t>Odyolojide Sektörel Yaklaşım Stratejileri (S)</t>
  </si>
  <si>
    <t>ODY414</t>
  </si>
  <si>
    <t>Çoklu Engele Sahip Bireylerde Rehabilitasyon (S)</t>
  </si>
  <si>
    <t>ODY302</t>
  </si>
  <si>
    <t>İşitme Engellilerde Müzik ve Oyun Terapi (S)</t>
  </si>
  <si>
    <t>ODY223</t>
  </si>
  <si>
    <t xml:space="preserve">Uygulamalı Davranış Analizi </t>
  </si>
  <si>
    <t>Odyolojide Sektörel Yaklaşım Stratejileri</t>
  </si>
  <si>
    <t>Odyoloji ve Sanat</t>
  </si>
  <si>
    <t>ODY226</t>
  </si>
  <si>
    <t xml:space="preserve">Odyologlar İçin Eğitim Bilimlerine Giriş </t>
  </si>
  <si>
    <t xml:space="preserve">Geriatrik Odyoloji </t>
  </si>
  <si>
    <t>ODY319</t>
  </si>
  <si>
    <t xml:space="preserve">Odyologlar İçin Radyoloji Bilgisi </t>
  </si>
  <si>
    <t>Çoklu Engele Sahip Bireylerde Rehabilitasyon</t>
  </si>
  <si>
    <t>Geriatrik Odyolojide Rehabilitasyon</t>
  </si>
  <si>
    <t xml:space="preserve">İşitme Engellilerde Müzik ve Oyun Terapi </t>
  </si>
  <si>
    <t>ODY418</t>
  </si>
  <si>
    <t>Odyologlar İçin Duyu Bütünleme Terapisi</t>
  </si>
  <si>
    <t>ODY310</t>
  </si>
  <si>
    <t xml:space="preserve">Kulak Kalıbı Uygulamaları </t>
  </si>
  <si>
    <t xml:space="preserve">Akustik ve Fonetik Prensipler </t>
  </si>
  <si>
    <t xml:space="preserve">Odyologlar için Dil ve Konuşma Bozuklukları  </t>
  </si>
  <si>
    <t>ODY306</t>
  </si>
  <si>
    <t>ODY237</t>
  </si>
  <si>
    <t xml:space="preserve">Odyologlar için Drama </t>
  </si>
  <si>
    <t xml:space="preserve">Odyologlar için Yaratıcılık Becerileri </t>
  </si>
  <si>
    <t>ODY317</t>
  </si>
  <si>
    <t>Engelli Hakları</t>
  </si>
  <si>
    <t>ISG262</t>
  </si>
  <si>
    <t xml:space="preserve">İleri İstatistik </t>
  </si>
  <si>
    <t xml:space="preserve">Odyoloji’de Özel Konular-I (S) </t>
  </si>
  <si>
    <t xml:space="preserve">Arapça I </t>
  </si>
  <si>
    <t xml:space="preserve">Arapça II </t>
  </si>
  <si>
    <t xml:space="preserve">Çince I </t>
  </si>
  <si>
    <t xml:space="preserve">Çince II </t>
  </si>
  <si>
    <t xml:space="preserve">Rusça I </t>
  </si>
  <si>
    <t xml:space="preserve">Rusça II </t>
  </si>
  <si>
    <t>Halk Sağlığı</t>
  </si>
  <si>
    <t>Hukuka Giriş</t>
  </si>
  <si>
    <t>Gerontoloji-Geriatri Bilimine Giriş</t>
  </si>
  <si>
    <t>SBF123</t>
  </si>
  <si>
    <t xml:space="preserve">Müzik Terapi </t>
  </si>
  <si>
    <t>SOH328</t>
  </si>
  <si>
    <t>Sosyal Refah Politikaları</t>
  </si>
  <si>
    <t>Nöroanatomi</t>
  </si>
  <si>
    <t xml:space="preserve">SBF150 </t>
  </si>
  <si>
    <t>SBF138</t>
  </si>
  <si>
    <t>Temel Sağlık Bilgisi ve Tıbbi Terminoloji</t>
  </si>
  <si>
    <t>Öğrenciler ODY109 kodlu dersten geçtikten sonra ODY126 kodlu dersi alabilirler</t>
  </si>
  <si>
    <t>BÖLÜM SEÇMELİ</t>
  </si>
  <si>
    <t>ALAN SEÇMELİ</t>
  </si>
  <si>
    <t>T.C.
ÜSKÜDAR ÜNİVERSİTESİ
SAĞLIK BİLİMLERİ FAKÜLTESİ
ODYOLOJİ BÖLÜMÜ
2023-2024 EĞİTİM ÖĞRETİM YILI
MÜFREDATI</t>
  </si>
  <si>
    <t>Pozitif Psikoloji ve İletişim Becerileri (ÜSEÇ)</t>
  </si>
  <si>
    <t>Girişimcilik ve Proje Kültürü (ÜSEÇ)</t>
  </si>
  <si>
    <t>Üniversite Kültürü-I (ÜSEÇ)*</t>
  </si>
  <si>
    <t>Üniversite Kültürü-II (ÜSEÇ)*</t>
  </si>
  <si>
    <t>ODY325*</t>
  </si>
  <si>
    <t>İşitsel İmplantlar- I*</t>
  </si>
  <si>
    <t>*ODY340</t>
  </si>
  <si>
    <t>İşitsel İmplantlar- II*</t>
  </si>
  <si>
    <t>ODY344</t>
  </si>
  <si>
    <t>ODY408*</t>
  </si>
  <si>
    <t>ODY407*</t>
  </si>
  <si>
    <t>Akustik ve Fonetik Prensipler (S)</t>
  </si>
  <si>
    <t>Temel  Anatomi (S)</t>
  </si>
  <si>
    <t>Temel Genetik (S)</t>
  </si>
  <si>
    <t>Temel Fizyoloji (S)</t>
  </si>
  <si>
    <t>Nöroanatomi  (S)</t>
  </si>
  <si>
    <t>Pediatrik Odyoloji (S) *</t>
  </si>
  <si>
    <t>Enstrumantasyon ve Kalibrasyon (S) *</t>
  </si>
  <si>
    <t>Odyoloji’de Özel Konular-II (S)</t>
  </si>
  <si>
    <t>Vakalarla Odyolojik ve Vestibüler Değerlendirme II (S)</t>
  </si>
  <si>
    <t xml:space="preserve">Merkezi İşitsel İşlemleme Bozuklukları </t>
  </si>
  <si>
    <t xml:space="preserve">Vakalarla Odyolojik ve Vestibüler Değerlendirme -II </t>
  </si>
  <si>
    <t xml:space="preserve">Odyoloji’de Özel Konular-I </t>
  </si>
  <si>
    <t xml:space="preserve">Odyoloji’de Özel Konular-II </t>
  </si>
  <si>
    <t xml:space="preserve">Kariyer Planlama ve Mesleki Yetkinlikler  </t>
  </si>
  <si>
    <t>Üniversite Kültürü I *</t>
  </si>
  <si>
    <t>Üniversite Kültürü II *</t>
  </si>
  <si>
    <t>İlk Yardım*</t>
  </si>
  <si>
    <t>Uygulamalı Temel Anatomi*</t>
  </si>
  <si>
    <t>Öğrenciler ODY325 kodlu dersten dersten  sonra  ODY340 kodlu dersi alabilirler</t>
  </si>
  <si>
    <t>Öğrenciler ODY394 kodlu dersten geçtikten sonra  ODY407 kodlu dersi alabilirler</t>
  </si>
  <si>
    <t>Öğrenciler ODY407 kodlu dersten geçtikten sonra ODY408 kodlu dersi alabilirler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</si>
</sst>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</font>
    <font>
      <sz val="11"/>
      <color rgb="FF9C57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5BBA47"/>
        <bgColor indexed="64"/>
      </patternFill>
    </fill>
    <fill>
      <patternFill patternType="solid">
        <fgColor rgb="FFAED7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/>
      <top style="thin">
        <color rgb="FF5BBA47"/>
      </top>
      <bottom style="thin">
        <color rgb="FF5BBA47"/>
      </bottom>
      <diagonal/>
    </border>
    <border>
      <left/>
      <right/>
      <top style="thin">
        <color rgb="FF5BBA47"/>
      </top>
      <bottom style="thin">
        <color rgb="FF5BBA47"/>
      </bottom>
      <diagonal/>
    </border>
    <border>
      <left/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/>
      <diagonal/>
    </border>
    <border>
      <left/>
      <right/>
      <top style="thin">
        <color indexed="64"/>
      </top>
      <bottom style="thin">
        <color rgb="FF5BBA4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5BBA47"/>
      </bottom>
      <diagonal/>
    </border>
    <border>
      <left style="thin">
        <color rgb="FF5BBA47"/>
      </left>
      <right style="thin">
        <color rgb="FF5BBA47"/>
      </right>
      <top/>
      <bottom style="thin">
        <color rgb="FF5BBA47"/>
      </bottom>
      <diagonal/>
    </border>
    <border>
      <left style="thin">
        <color rgb="FFAED79C"/>
      </left>
      <right/>
      <top style="thin">
        <color rgb="FFAED79C"/>
      </top>
      <bottom style="thin">
        <color rgb="FFAED79C"/>
      </bottom>
      <diagonal/>
    </border>
    <border>
      <left/>
      <right/>
      <top style="thin">
        <color rgb="FFAED79C"/>
      </top>
      <bottom style="thin">
        <color rgb="FFAED79C"/>
      </bottom>
      <diagonal/>
    </border>
    <border>
      <left/>
      <right style="medium">
        <color indexed="64"/>
      </right>
      <top style="thin">
        <color rgb="FFAED79C"/>
      </top>
      <bottom style="thin">
        <color rgb="FFAED79C"/>
      </bottom>
      <diagonal/>
    </border>
    <border>
      <left style="thin">
        <color rgb="FFAED79C"/>
      </left>
      <right/>
      <top style="thin">
        <color rgb="FFAED79C"/>
      </top>
      <bottom style="medium">
        <color indexed="64"/>
      </bottom>
      <diagonal/>
    </border>
    <border>
      <left/>
      <right/>
      <top style="thin">
        <color rgb="FFAED79C"/>
      </top>
      <bottom style="medium">
        <color indexed="64"/>
      </bottom>
      <diagonal/>
    </border>
    <border>
      <left/>
      <right style="medium">
        <color indexed="64"/>
      </right>
      <top style="thin">
        <color rgb="FFAED79C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rgb="FF5BBA47"/>
      </bottom>
      <diagonal/>
    </border>
    <border>
      <left style="thin">
        <color rgb="FFAED79C"/>
      </left>
      <right/>
      <top/>
      <bottom style="thin">
        <color rgb="FFAED79C"/>
      </bottom>
      <diagonal/>
    </border>
    <border>
      <left/>
      <right/>
      <top/>
      <bottom style="thin">
        <color rgb="FFAED79C"/>
      </bottom>
      <diagonal/>
    </border>
    <border>
      <left style="thin">
        <color rgb="FF5BBA47"/>
      </left>
      <right style="thin">
        <color rgb="FF5BBA47"/>
      </right>
      <top style="medium">
        <color indexed="64"/>
      </top>
      <bottom style="thin">
        <color rgb="FF5BBA47"/>
      </bottom>
      <diagonal/>
    </border>
    <border>
      <left style="thin">
        <color rgb="FF5BBA47"/>
      </left>
      <right style="medium">
        <color indexed="64"/>
      </right>
      <top style="medium">
        <color indexed="64"/>
      </top>
      <bottom style="thin">
        <color rgb="FF5BBA47"/>
      </bottom>
      <diagonal/>
    </border>
    <border>
      <left/>
      <right style="medium">
        <color indexed="64"/>
      </right>
      <top/>
      <bottom style="thin">
        <color rgb="FFAED79C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 style="medium">
        <color indexed="64"/>
      </bottom>
      <diagonal/>
    </border>
    <border>
      <left style="thin">
        <color rgb="FF5BBA47"/>
      </left>
      <right style="medium">
        <color indexed="64"/>
      </right>
      <top style="thin">
        <color rgb="FF5BBA47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BBA47"/>
      </bottom>
      <diagonal/>
    </border>
    <border>
      <left/>
      <right style="thin">
        <color rgb="FF5BBA47"/>
      </right>
      <top style="medium">
        <color indexed="64"/>
      </top>
      <bottom style="thin">
        <color rgb="FF5BBA47"/>
      </bottom>
      <diagonal/>
    </border>
    <border>
      <left/>
      <right style="thin">
        <color rgb="FF5BBA47"/>
      </right>
      <top style="thin">
        <color rgb="FF5BBA47"/>
      </top>
      <bottom style="medium">
        <color indexed="64"/>
      </bottom>
      <diagonal/>
    </border>
    <border>
      <left/>
      <right/>
      <top style="thin">
        <color rgb="FF5BBA47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6" fillId="4" borderId="14" applyNumberFormat="0" applyAlignment="0" applyProtection="0"/>
    <xf numFmtId="0" fontId="7" fillId="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6" fillId="8" borderId="0" applyNumberFormat="0" applyBorder="0" applyAlignment="0" applyProtection="0"/>
  </cellStyleXfs>
  <cellXfs count="137">
    <xf numFmtId="0" fontId="0" fillId="0" borderId="0" xfId="0"/>
    <xf numFmtId="0" fontId="10" fillId="0" borderId="10" xfId="1" applyFont="1" applyBorder="1" applyAlignment="1">
      <alignment vertical="center"/>
    </xf>
    <xf numFmtId="0" fontId="13" fillId="0" borderId="0" xfId="3" applyFont="1" applyFill="1" applyAlignment="1"/>
    <xf numFmtId="0" fontId="13" fillId="0" borderId="0" xfId="0" applyFo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9" fillId="6" borderId="15" xfId="4" applyFont="1" applyFill="1" applyBorder="1" applyAlignment="1">
      <alignment horizontal="center"/>
    </xf>
    <xf numFmtId="0" fontId="9" fillId="6" borderId="15" xfId="4" applyFont="1" applyFill="1" applyBorder="1" applyAlignment="1">
      <alignment horizontal="left"/>
    </xf>
    <xf numFmtId="0" fontId="9" fillId="6" borderId="15" xfId="4" applyFont="1" applyFill="1" applyBorder="1" applyAlignment="1">
      <alignment horizontal="left" wrapText="1"/>
    </xf>
    <xf numFmtId="0" fontId="9" fillId="0" borderId="15" xfId="0" applyFont="1" applyBorder="1"/>
    <xf numFmtId="0" fontId="9" fillId="0" borderId="15" xfId="0" applyFont="1" applyBorder="1" applyAlignment="1">
      <alignment wrapText="1"/>
    </xf>
    <xf numFmtId="0" fontId="9" fillId="6" borderId="15" xfId="4" applyFont="1" applyFill="1" applyBorder="1"/>
    <xf numFmtId="0" fontId="9" fillId="6" borderId="15" xfId="4" applyFont="1" applyFill="1" applyBorder="1" applyAlignment="1">
      <alignment wrapText="1"/>
    </xf>
    <xf numFmtId="0" fontId="9" fillId="0" borderId="15" xfId="4" applyFont="1" applyBorder="1" applyAlignment="1">
      <alignment wrapText="1"/>
    </xf>
    <xf numFmtId="0" fontId="9" fillId="0" borderId="15" xfId="4" applyFont="1" applyBorder="1" applyAlignment="1">
      <alignment horizontal="center"/>
    </xf>
    <xf numFmtId="0" fontId="9" fillId="0" borderId="15" xfId="4" applyFont="1" applyBorder="1" applyAlignment="1">
      <alignment horizontal="left"/>
    </xf>
    <xf numFmtId="0" fontId="9" fillId="0" borderId="15" xfId="4" applyFont="1" applyBorder="1" applyAlignment="1">
      <alignment horizontal="left" wrapText="1"/>
    </xf>
    <xf numFmtId="0" fontId="9" fillId="0" borderId="15" xfId="4" applyFont="1" applyBorder="1"/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vertical="center"/>
    </xf>
    <xf numFmtId="0" fontId="9" fillId="0" borderId="0" xfId="0" applyFont="1"/>
    <xf numFmtId="0" fontId="13" fillId="0" borderId="0" xfId="0" applyFont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/>
    </xf>
    <xf numFmtId="0" fontId="10" fillId="0" borderId="12" xfId="1" applyFont="1" applyBorder="1" applyAlignment="1">
      <alignment vertical="center"/>
    </xf>
    <xf numFmtId="0" fontId="10" fillId="3" borderId="12" xfId="1" applyFont="1" applyFill="1" applyBorder="1" applyAlignment="1">
      <alignment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vertical="center" wrapText="1"/>
    </xf>
    <xf numFmtId="0" fontId="10" fillId="0" borderId="12" xfId="7" applyFont="1" applyFill="1" applyBorder="1" applyAlignment="1">
      <alignment vertical="center"/>
    </xf>
    <xf numFmtId="0" fontId="10" fillId="0" borderId="10" xfId="1" applyFont="1" applyBorder="1" applyAlignment="1">
      <alignment vertical="center" wrapText="1"/>
    </xf>
    <xf numFmtId="0" fontId="10" fillId="0" borderId="3" xfId="1" applyFont="1" applyBorder="1" applyAlignment="1">
      <alignment vertical="center"/>
    </xf>
    <xf numFmtId="0" fontId="10" fillId="0" borderId="13" xfId="1" applyFont="1" applyBorder="1" applyAlignment="1">
      <alignment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/>
    </xf>
    <xf numFmtId="0" fontId="10" fillId="0" borderId="7" xfId="1" applyFont="1" applyBorder="1" applyAlignment="1">
      <alignment vertical="center"/>
    </xf>
    <xf numFmtId="0" fontId="10" fillId="0" borderId="11" xfId="1" applyFont="1" applyBorder="1" applyAlignment="1">
      <alignment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10" xfId="5" applyFont="1" applyBorder="1" applyAlignment="1">
      <alignment vertical="center" wrapText="1"/>
    </xf>
    <xf numFmtId="0" fontId="10" fillId="0" borderId="12" xfId="5" applyFont="1" applyBorder="1" applyAlignment="1">
      <alignment vertical="center" wrapText="1"/>
    </xf>
    <xf numFmtId="0" fontId="10" fillId="0" borderId="12" xfId="5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7" borderId="12" xfId="1" applyFont="1" applyFill="1" applyBorder="1" applyAlignment="1">
      <alignment vertical="center" wrapText="1"/>
    </xf>
    <xf numFmtId="0" fontId="10" fillId="7" borderId="12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/>
    </xf>
    <xf numFmtId="0" fontId="10" fillId="7" borderId="13" xfId="1" applyFont="1" applyFill="1" applyBorder="1" applyAlignment="1">
      <alignment vertical="center" wrapText="1"/>
    </xf>
    <xf numFmtId="0" fontId="10" fillId="7" borderId="13" xfId="1" applyFont="1" applyFill="1" applyBorder="1" applyAlignment="1">
      <alignment horizontal="center" vertical="center" wrapText="1"/>
    </xf>
    <xf numFmtId="0" fontId="10" fillId="7" borderId="11" xfId="1" applyFont="1" applyFill="1" applyBorder="1" applyAlignment="1">
      <alignment vertical="center" wrapText="1"/>
    </xf>
    <xf numFmtId="0" fontId="10" fillId="7" borderId="11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12" fillId="0" borderId="12" xfId="7" applyFont="1" applyFill="1" applyBorder="1" applyAlignment="1">
      <alignment vertical="center"/>
    </xf>
    <xf numFmtId="0" fontId="10" fillId="0" borderId="13" xfId="7" applyFont="1" applyFill="1" applyBorder="1" applyAlignment="1">
      <alignment vertical="center"/>
    </xf>
    <xf numFmtId="0" fontId="8" fillId="0" borderId="13" xfId="1" applyFont="1" applyBorder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left" vertical="center"/>
    </xf>
    <xf numFmtId="0" fontId="9" fillId="6" borderId="16" xfId="4" applyFont="1" applyFill="1" applyBorder="1" applyAlignment="1">
      <alignment horizontal="center"/>
    </xf>
    <xf numFmtId="0" fontId="9" fillId="6" borderId="12" xfId="4" applyFont="1" applyFill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 horizontal="left" wrapText="1"/>
    </xf>
    <xf numFmtId="0" fontId="13" fillId="0" borderId="19" xfId="0" applyFont="1" applyBorder="1"/>
    <xf numFmtId="0" fontId="9" fillId="0" borderId="25" xfId="4" applyFont="1" applyBorder="1" applyAlignment="1">
      <alignment horizontal="left"/>
    </xf>
    <xf numFmtId="0" fontId="9" fillId="6" borderId="12" xfId="4" applyFont="1" applyFill="1" applyBorder="1" applyAlignment="1">
      <alignment horizontal="left"/>
    </xf>
    <xf numFmtId="0" fontId="9" fillId="6" borderId="12" xfId="4" applyFont="1" applyFill="1" applyBorder="1" applyAlignment="1">
      <alignment horizontal="left" wrapText="1"/>
    </xf>
    <xf numFmtId="0" fontId="9" fillId="6" borderId="12" xfId="4" applyFont="1" applyFill="1" applyBorder="1"/>
    <xf numFmtId="0" fontId="9" fillId="6" borderId="12" xfId="4" applyFont="1" applyFill="1" applyBorder="1" applyAlignment="1">
      <alignment wrapText="1"/>
    </xf>
    <xf numFmtId="0" fontId="11" fillId="0" borderId="13" xfId="5" applyFont="1" applyBorder="1" applyAlignment="1">
      <alignment vertical="center" wrapText="1"/>
    </xf>
    <xf numFmtId="0" fontId="11" fillId="0" borderId="13" xfId="5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/>
    </xf>
    <xf numFmtId="0" fontId="13" fillId="0" borderId="27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9" fillId="0" borderId="12" xfId="4" applyFont="1" applyBorder="1"/>
    <xf numFmtId="0" fontId="9" fillId="0" borderId="12" xfId="4" applyFont="1" applyBorder="1" applyAlignment="1">
      <alignment wrapText="1"/>
    </xf>
    <xf numFmtId="0" fontId="9" fillId="0" borderId="12" xfId="4" applyFont="1" applyBorder="1" applyAlignment="1">
      <alignment horizontal="center"/>
    </xf>
    <xf numFmtId="0" fontId="13" fillId="0" borderId="12" xfId="4" applyFont="1" applyBorder="1"/>
    <xf numFmtId="0" fontId="13" fillId="0" borderId="12" xfId="4" applyFont="1" applyBorder="1" applyAlignment="1">
      <alignment wrapText="1"/>
    </xf>
    <xf numFmtId="0" fontId="13" fillId="0" borderId="12" xfId="4" applyFont="1" applyBorder="1" applyAlignment="1">
      <alignment horizontal="center"/>
    </xf>
    <xf numFmtId="0" fontId="9" fillId="0" borderId="12" xfId="4" applyFont="1" applyBorder="1" applyAlignment="1">
      <alignment horizontal="left"/>
    </xf>
    <xf numFmtId="0" fontId="10" fillId="0" borderId="12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13" xfId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 wrapText="1"/>
    </xf>
    <xf numFmtId="0" fontId="10" fillId="0" borderId="4" xfId="1" applyFont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14" fillId="5" borderId="15" xfId="3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12" fillId="0" borderId="12" xfId="1" applyFont="1" applyBorder="1" applyAlignment="1">
      <alignment vertical="center" wrapText="1"/>
    </xf>
    <xf numFmtId="0" fontId="14" fillId="5" borderId="25" xfId="3" applyFont="1" applyFill="1" applyBorder="1" applyAlignment="1">
      <alignment horizontal="center"/>
    </xf>
    <xf numFmtId="0" fontId="12" fillId="0" borderId="10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9" fillId="0" borderId="16" xfId="4" applyFont="1" applyBorder="1" applyAlignment="1">
      <alignment horizontal="center" wrapText="1"/>
    </xf>
    <xf numFmtId="0" fontId="9" fillId="0" borderId="17" xfId="4" applyFont="1" applyBorder="1" applyAlignment="1">
      <alignment horizontal="center" wrapText="1"/>
    </xf>
    <xf numFmtId="0" fontId="9" fillId="0" borderId="18" xfId="4" applyFont="1" applyBorder="1" applyAlignment="1">
      <alignment horizontal="center" wrapText="1"/>
    </xf>
    <xf numFmtId="0" fontId="12" fillId="0" borderId="40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4" fillId="5" borderId="16" xfId="3" applyFont="1" applyFill="1" applyBorder="1" applyAlignment="1">
      <alignment horizontal="center"/>
    </xf>
    <xf numFmtId="0" fontId="14" fillId="5" borderId="17" xfId="3" applyFont="1" applyFill="1" applyBorder="1" applyAlignment="1">
      <alignment horizontal="center"/>
    </xf>
    <xf numFmtId="0" fontId="14" fillId="5" borderId="18" xfId="3" applyFont="1" applyFill="1" applyBorder="1" applyAlignment="1">
      <alignment horizontal="center"/>
    </xf>
    <xf numFmtId="0" fontId="9" fillId="6" borderId="19" xfId="2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/>
    </xf>
  </cellXfs>
  <cellStyles count="8">
    <cellStyle name="%60 - Vurgu5 2" xfId="3" xr:uid="{5F2EDE34-47B3-4AD0-8CA1-A7046AFC1E2B}"/>
    <cellStyle name="Hesaplama" xfId="2" builtinId="22"/>
    <cellStyle name="Normal" xfId="0" builtinId="0"/>
    <cellStyle name="Normal 2" xfId="1" xr:uid="{F5041B04-E271-4D4D-9F1D-E5BB7674922D}"/>
    <cellStyle name="Normal 3" xfId="4" xr:uid="{A52DFB0E-4005-497C-B570-84B0AB8974D6}"/>
    <cellStyle name="Normal 5" xfId="5" xr:uid="{F3A04513-8C25-465F-803A-1D783C25AD50}"/>
    <cellStyle name="Normal 6" xfId="6" xr:uid="{FA703B58-8D4E-4355-BE95-0C66CCD878D3}"/>
    <cellStyle name="Nötr" xfId="7" builtinId="28"/>
  </cellStyles>
  <dxfs count="0"/>
  <tableStyles count="0" defaultTableStyle="TableStyleMedium2" defaultPivotStyle="PivotStyleLight16"/>
  <colors>
    <mruColors>
      <color rgb="FFFFFFCC"/>
      <color rgb="FF66FFFF"/>
      <color rgb="FF00FF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103A-BAE9-492F-9E96-D483EC36BB5E}">
  <dimension ref="A1:P111"/>
  <sheetViews>
    <sheetView tabSelected="1" topLeftCell="A61" workbookViewId="0">
      <selection activeCell="I62" sqref="I62"/>
    </sheetView>
  </sheetViews>
  <sheetFormatPr defaultColWidth="9.140625" defaultRowHeight="15.75" x14ac:dyDescent="0.25"/>
  <cols>
    <col min="1" max="1" width="10" style="3" bestFit="1" customWidth="1"/>
    <col min="2" max="2" width="37.7109375" style="27" customWidth="1"/>
    <col min="3" max="6" width="3.28515625" style="3" bestFit="1" customWidth="1"/>
    <col min="7" max="7" width="6" style="3" bestFit="1" customWidth="1"/>
    <col min="8" max="8" width="9.42578125" style="22" bestFit="1" customWidth="1"/>
    <col min="9" max="9" width="44.140625" style="28" customWidth="1"/>
    <col min="10" max="10" width="4.28515625" style="3" customWidth="1"/>
    <col min="11" max="12" width="3.28515625" style="3" bestFit="1" customWidth="1"/>
    <col min="13" max="13" width="4" style="3" customWidth="1"/>
    <col min="14" max="14" width="6" style="3" bestFit="1" customWidth="1"/>
    <col min="15" max="16384" width="9.140625" style="3"/>
  </cols>
  <sheetData>
    <row r="1" spans="1:14" s="2" customFormat="1" ht="107.25" customHeight="1" x14ac:dyDescent="0.25">
      <c r="A1" s="102" t="s">
        <v>250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2" customFormat="1" x14ac:dyDescent="0.25">
      <c r="A2" s="104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105" t="s">
        <v>0</v>
      </c>
      <c r="B3" s="105"/>
      <c r="C3" s="105"/>
      <c r="D3" s="105"/>
      <c r="E3" s="105"/>
      <c r="F3" s="105"/>
      <c r="G3" s="105"/>
      <c r="H3" s="105" t="s">
        <v>19</v>
      </c>
      <c r="I3" s="105"/>
      <c r="J3" s="105"/>
      <c r="K3" s="105"/>
      <c r="L3" s="105"/>
      <c r="M3" s="105"/>
      <c r="N3" s="105"/>
    </row>
    <row r="4" spans="1:14" x14ac:dyDescent="0.25">
      <c r="A4" s="10" t="s">
        <v>1</v>
      </c>
      <c r="B4" s="11" t="s">
        <v>2</v>
      </c>
      <c r="C4" s="4" t="s">
        <v>3</v>
      </c>
      <c r="D4" s="4" t="s">
        <v>4</v>
      </c>
      <c r="E4" s="4" t="s">
        <v>69</v>
      </c>
      <c r="F4" s="4" t="s">
        <v>5</v>
      </c>
      <c r="G4" s="4" t="s">
        <v>6</v>
      </c>
      <c r="H4" s="5" t="s">
        <v>1</v>
      </c>
      <c r="I4" s="6" t="s">
        <v>2</v>
      </c>
      <c r="J4" s="4" t="s">
        <v>3</v>
      </c>
      <c r="K4" s="4" t="s">
        <v>4</v>
      </c>
      <c r="L4" s="4" t="s">
        <v>69</v>
      </c>
      <c r="M4" s="4" t="s">
        <v>5</v>
      </c>
      <c r="N4" s="4" t="s">
        <v>6</v>
      </c>
    </row>
    <row r="5" spans="1:14" x14ac:dyDescent="0.25">
      <c r="A5" s="33" t="s">
        <v>7</v>
      </c>
      <c r="B5" s="34" t="s">
        <v>263</v>
      </c>
      <c r="C5" s="35">
        <v>2</v>
      </c>
      <c r="D5" s="35">
        <v>0</v>
      </c>
      <c r="E5" s="35">
        <v>0</v>
      </c>
      <c r="F5" s="35">
        <v>2</v>
      </c>
      <c r="G5" s="35">
        <v>3</v>
      </c>
      <c r="H5" s="1" t="s">
        <v>110</v>
      </c>
      <c r="I5" s="36" t="s">
        <v>111</v>
      </c>
      <c r="J5" s="35">
        <v>2</v>
      </c>
      <c r="K5" s="35">
        <v>0</v>
      </c>
      <c r="L5" s="35">
        <v>0</v>
      </c>
      <c r="M5" s="35">
        <v>2</v>
      </c>
      <c r="N5" s="35">
        <v>3</v>
      </c>
    </row>
    <row r="6" spans="1:14" ht="25.5" x14ac:dyDescent="0.25">
      <c r="A6" s="36" t="s">
        <v>16</v>
      </c>
      <c r="B6" s="36" t="s">
        <v>264</v>
      </c>
      <c r="C6" s="35">
        <v>2</v>
      </c>
      <c r="D6" s="35">
        <v>0</v>
      </c>
      <c r="E6" s="35">
        <v>0</v>
      </c>
      <c r="F6" s="35">
        <v>2</v>
      </c>
      <c r="G6" s="35">
        <v>3</v>
      </c>
      <c r="H6" s="38" t="s">
        <v>112</v>
      </c>
      <c r="I6" s="36" t="s">
        <v>113</v>
      </c>
      <c r="J6" s="35">
        <v>3</v>
      </c>
      <c r="K6" s="35">
        <v>0</v>
      </c>
      <c r="L6" s="35">
        <v>0</v>
      </c>
      <c r="M6" s="35">
        <v>3</v>
      </c>
      <c r="N6" s="35">
        <v>3</v>
      </c>
    </row>
    <row r="7" spans="1:14" x14ac:dyDescent="0.25">
      <c r="A7" s="33" t="s">
        <v>71</v>
      </c>
      <c r="B7" s="36" t="s">
        <v>265</v>
      </c>
      <c r="C7" s="35">
        <v>3</v>
      </c>
      <c r="D7" s="35">
        <v>0</v>
      </c>
      <c r="E7" s="35">
        <v>0</v>
      </c>
      <c r="F7" s="35">
        <v>3</v>
      </c>
      <c r="G7" s="35">
        <v>5</v>
      </c>
      <c r="H7" s="1" t="s">
        <v>114</v>
      </c>
      <c r="I7" s="36" t="s">
        <v>266</v>
      </c>
      <c r="J7" s="35">
        <v>2</v>
      </c>
      <c r="K7" s="35">
        <v>0</v>
      </c>
      <c r="L7" s="35">
        <v>0</v>
      </c>
      <c r="M7" s="35">
        <v>2</v>
      </c>
      <c r="N7" s="35">
        <v>3</v>
      </c>
    </row>
    <row r="8" spans="1:14" x14ac:dyDescent="0.25">
      <c r="A8" s="33" t="s">
        <v>105</v>
      </c>
      <c r="B8" s="36" t="s">
        <v>106</v>
      </c>
      <c r="C8" s="35">
        <v>3</v>
      </c>
      <c r="D8" s="35">
        <v>0</v>
      </c>
      <c r="E8" s="35">
        <v>0</v>
      </c>
      <c r="F8" s="35">
        <v>3</v>
      </c>
      <c r="G8" s="35">
        <v>4</v>
      </c>
      <c r="H8" s="1" t="s">
        <v>115</v>
      </c>
      <c r="I8" s="36" t="s">
        <v>116</v>
      </c>
      <c r="J8" s="35">
        <v>2</v>
      </c>
      <c r="K8" s="35">
        <v>0</v>
      </c>
      <c r="L8" s="35">
        <v>0</v>
      </c>
      <c r="M8" s="35">
        <v>2</v>
      </c>
      <c r="N8" s="35">
        <v>3</v>
      </c>
    </row>
    <row r="9" spans="1:14" x14ac:dyDescent="0.25">
      <c r="A9" s="37" t="s">
        <v>99</v>
      </c>
      <c r="B9" s="36" t="s">
        <v>100</v>
      </c>
      <c r="C9" s="35">
        <v>2</v>
      </c>
      <c r="D9" s="35">
        <v>0</v>
      </c>
      <c r="E9" s="35">
        <v>0</v>
      </c>
      <c r="F9" s="35">
        <v>2</v>
      </c>
      <c r="G9" s="35">
        <v>3</v>
      </c>
      <c r="H9" s="39" t="s">
        <v>24</v>
      </c>
      <c r="I9" s="40" t="s">
        <v>254</v>
      </c>
      <c r="J9" s="41">
        <v>0</v>
      </c>
      <c r="K9" s="41">
        <v>2</v>
      </c>
      <c r="L9" s="41">
        <v>0</v>
      </c>
      <c r="M9" s="41">
        <v>1</v>
      </c>
      <c r="N9" s="41">
        <v>1</v>
      </c>
    </row>
    <row r="10" spans="1:14" x14ac:dyDescent="0.25">
      <c r="A10" s="33" t="s">
        <v>107</v>
      </c>
      <c r="B10" s="36" t="s">
        <v>108</v>
      </c>
      <c r="C10" s="35">
        <v>2</v>
      </c>
      <c r="D10" s="35">
        <v>0</v>
      </c>
      <c r="E10" s="35">
        <v>0</v>
      </c>
      <c r="F10" s="35">
        <v>2</v>
      </c>
      <c r="G10" s="35">
        <v>2</v>
      </c>
      <c r="H10" s="42" t="s">
        <v>117</v>
      </c>
      <c r="I10" s="36" t="s">
        <v>118</v>
      </c>
      <c r="J10" s="35">
        <v>2</v>
      </c>
      <c r="K10" s="35">
        <v>0</v>
      </c>
      <c r="L10" s="35">
        <v>4</v>
      </c>
      <c r="M10" s="35">
        <v>4</v>
      </c>
      <c r="N10" s="35">
        <v>5</v>
      </c>
    </row>
    <row r="11" spans="1:14" x14ac:dyDescent="0.25">
      <c r="A11" s="33" t="s">
        <v>10</v>
      </c>
      <c r="B11" s="36" t="s">
        <v>109</v>
      </c>
      <c r="C11" s="35">
        <v>2</v>
      </c>
      <c r="D11" s="35">
        <v>0</v>
      </c>
      <c r="E11" s="35">
        <v>0</v>
      </c>
      <c r="F11" s="35">
        <v>2</v>
      </c>
      <c r="G11" s="35">
        <v>3</v>
      </c>
      <c r="H11" s="43" t="s">
        <v>21</v>
      </c>
      <c r="I11" s="44" t="s">
        <v>119</v>
      </c>
      <c r="J11" s="45">
        <v>2</v>
      </c>
      <c r="K11" s="45">
        <v>0</v>
      </c>
      <c r="L11" s="45">
        <v>0</v>
      </c>
      <c r="M11" s="45">
        <v>2</v>
      </c>
      <c r="N11" s="45">
        <v>3</v>
      </c>
    </row>
    <row r="12" spans="1:14" x14ac:dyDescent="0.25">
      <c r="A12" s="33" t="s">
        <v>11</v>
      </c>
      <c r="B12" s="36" t="s">
        <v>12</v>
      </c>
      <c r="C12" s="35">
        <v>2</v>
      </c>
      <c r="D12" s="35">
        <v>0</v>
      </c>
      <c r="E12" s="35">
        <v>0</v>
      </c>
      <c r="F12" s="35">
        <v>2</v>
      </c>
      <c r="G12" s="35">
        <v>3</v>
      </c>
      <c r="H12" s="1" t="s">
        <v>22</v>
      </c>
      <c r="I12" s="36" t="s">
        <v>76</v>
      </c>
      <c r="J12" s="35">
        <v>2</v>
      </c>
      <c r="K12" s="35">
        <v>0</v>
      </c>
      <c r="L12" s="35">
        <v>0</v>
      </c>
      <c r="M12" s="35">
        <v>2</v>
      </c>
      <c r="N12" s="35">
        <v>3</v>
      </c>
    </row>
    <row r="13" spans="1:14" x14ac:dyDescent="0.25">
      <c r="A13" s="33" t="s">
        <v>9</v>
      </c>
      <c r="B13" s="36" t="s">
        <v>73</v>
      </c>
      <c r="C13" s="35">
        <v>3</v>
      </c>
      <c r="D13" s="35">
        <v>0</v>
      </c>
      <c r="E13" s="35">
        <v>0</v>
      </c>
      <c r="F13" s="35">
        <v>3</v>
      </c>
      <c r="G13" s="35">
        <v>3</v>
      </c>
      <c r="H13" s="39" t="s">
        <v>20</v>
      </c>
      <c r="I13" s="40" t="s">
        <v>77</v>
      </c>
      <c r="J13" s="41">
        <v>3</v>
      </c>
      <c r="K13" s="41">
        <v>0</v>
      </c>
      <c r="L13" s="41">
        <v>0</v>
      </c>
      <c r="M13" s="41">
        <v>3</v>
      </c>
      <c r="N13" s="41">
        <v>3</v>
      </c>
    </row>
    <row r="14" spans="1:14" x14ac:dyDescent="0.25">
      <c r="A14" s="33" t="s">
        <v>13</v>
      </c>
      <c r="B14" s="36" t="s">
        <v>253</v>
      </c>
      <c r="C14" s="35">
        <v>0</v>
      </c>
      <c r="D14" s="35">
        <v>2</v>
      </c>
      <c r="E14" s="35">
        <v>0</v>
      </c>
      <c r="F14" s="35">
        <v>1</v>
      </c>
      <c r="G14" s="35">
        <v>1</v>
      </c>
      <c r="H14" s="1" t="s">
        <v>23</v>
      </c>
      <c r="I14" s="36" t="s">
        <v>251</v>
      </c>
      <c r="J14" s="35">
        <v>3</v>
      </c>
      <c r="K14" s="35">
        <v>0</v>
      </c>
      <c r="L14" s="35">
        <v>0</v>
      </c>
      <c r="M14" s="35">
        <v>3</v>
      </c>
      <c r="N14" s="35">
        <v>5</v>
      </c>
    </row>
    <row r="15" spans="1:14" x14ac:dyDescent="0.25">
      <c r="A15" s="79" t="s">
        <v>57</v>
      </c>
      <c r="B15" s="80"/>
      <c r="C15" s="72">
        <f>SUM(C5:C14)</f>
        <v>21</v>
      </c>
      <c r="D15" s="72">
        <f>SUM(D5:D14)</f>
        <v>2</v>
      </c>
      <c r="E15" s="72">
        <f>SUM(E5:E14)</f>
        <v>0</v>
      </c>
      <c r="F15" s="72">
        <f>SUM(F5:F14)</f>
        <v>22</v>
      </c>
      <c r="G15" s="72">
        <f>SUM(G5:G14)</f>
        <v>30</v>
      </c>
      <c r="H15" s="77" t="s">
        <v>14</v>
      </c>
      <c r="I15" s="78"/>
      <c r="J15" s="72">
        <f>SUM(J5:J14)</f>
        <v>21</v>
      </c>
      <c r="K15" s="72">
        <f>SUM(K5:K14)</f>
        <v>2</v>
      </c>
      <c r="L15" s="72">
        <f>SUM(L5:L14)</f>
        <v>4</v>
      </c>
      <c r="M15" s="72">
        <f>SUM(M5:M14)</f>
        <v>24</v>
      </c>
      <c r="N15" s="72">
        <f>SUM(N5:N14)</f>
        <v>32</v>
      </c>
    </row>
    <row r="16" spans="1:14" x14ac:dyDescent="0.25">
      <c r="A16" s="106"/>
      <c r="B16" s="107"/>
      <c r="C16" s="107"/>
      <c r="D16" s="107"/>
      <c r="E16" s="107"/>
      <c r="F16" s="107"/>
      <c r="G16" s="108"/>
      <c r="H16" s="95"/>
      <c r="I16" s="109" t="s">
        <v>247</v>
      </c>
      <c r="J16" s="110"/>
      <c r="K16" s="110"/>
      <c r="L16" s="110"/>
      <c r="M16" s="110"/>
      <c r="N16" s="110"/>
    </row>
    <row r="17" spans="1:16" s="2" customFormat="1" x14ac:dyDescent="0.25">
      <c r="A17" s="113" t="s">
        <v>61</v>
      </c>
      <c r="B17" s="113"/>
      <c r="C17" s="113"/>
      <c r="D17" s="113"/>
      <c r="E17" s="113"/>
      <c r="F17" s="113"/>
      <c r="G17" s="113"/>
      <c r="H17" s="113"/>
      <c r="I17" s="104"/>
      <c r="J17" s="104"/>
      <c r="K17" s="104"/>
      <c r="L17" s="104"/>
      <c r="M17" s="104"/>
      <c r="N17" s="104"/>
    </row>
    <row r="18" spans="1:16" x14ac:dyDescent="0.25">
      <c r="A18" s="105" t="s">
        <v>27</v>
      </c>
      <c r="B18" s="105"/>
      <c r="C18" s="105"/>
      <c r="D18" s="105"/>
      <c r="E18" s="105"/>
      <c r="F18" s="105"/>
      <c r="G18" s="105"/>
      <c r="H18" s="105" t="s">
        <v>28</v>
      </c>
      <c r="I18" s="105"/>
      <c r="J18" s="105"/>
      <c r="K18" s="105"/>
      <c r="L18" s="105"/>
      <c r="M18" s="105"/>
      <c r="N18" s="105"/>
    </row>
    <row r="19" spans="1:16" x14ac:dyDescent="0.25">
      <c r="A19" s="10" t="s">
        <v>1</v>
      </c>
      <c r="B19" s="11" t="s">
        <v>2</v>
      </c>
      <c r="C19" s="4" t="s">
        <v>3</v>
      </c>
      <c r="D19" s="4" t="s">
        <v>4</v>
      </c>
      <c r="E19" s="4" t="s">
        <v>69</v>
      </c>
      <c r="F19" s="4" t="s">
        <v>5</v>
      </c>
      <c r="G19" s="4" t="s">
        <v>6</v>
      </c>
      <c r="H19" s="5" t="s">
        <v>1</v>
      </c>
      <c r="I19" s="6" t="s">
        <v>2</v>
      </c>
      <c r="J19" s="4" t="s">
        <v>3</v>
      </c>
      <c r="K19" s="4" t="s">
        <v>4</v>
      </c>
      <c r="L19" s="4" t="s">
        <v>69</v>
      </c>
      <c r="M19" s="4" t="s">
        <v>5</v>
      </c>
      <c r="N19" s="4" t="s">
        <v>6</v>
      </c>
    </row>
    <row r="20" spans="1:16" ht="25.5" x14ac:dyDescent="0.25">
      <c r="A20" s="46" t="s">
        <v>120</v>
      </c>
      <c r="B20" s="44" t="s">
        <v>121</v>
      </c>
      <c r="C20" s="45">
        <v>2</v>
      </c>
      <c r="D20" s="45">
        <v>0</v>
      </c>
      <c r="E20" s="45">
        <v>2</v>
      </c>
      <c r="F20" s="45">
        <v>3</v>
      </c>
      <c r="G20" s="45">
        <v>5</v>
      </c>
      <c r="H20" s="36" t="s">
        <v>134</v>
      </c>
      <c r="I20" s="36" t="s">
        <v>135</v>
      </c>
      <c r="J20" s="35">
        <v>1</v>
      </c>
      <c r="K20" s="35">
        <v>0</v>
      </c>
      <c r="L20" s="35">
        <v>2</v>
      </c>
      <c r="M20" s="35">
        <v>2</v>
      </c>
      <c r="N20" s="35">
        <v>4</v>
      </c>
    </row>
    <row r="21" spans="1:16" x14ac:dyDescent="0.25">
      <c r="A21" s="38" t="s">
        <v>122</v>
      </c>
      <c r="B21" s="36" t="s">
        <v>123</v>
      </c>
      <c r="C21" s="35">
        <v>2</v>
      </c>
      <c r="D21" s="35">
        <v>0</v>
      </c>
      <c r="E21" s="35">
        <v>4</v>
      </c>
      <c r="F21" s="35">
        <v>4</v>
      </c>
      <c r="G21" s="35">
        <v>6</v>
      </c>
      <c r="H21" s="36" t="s">
        <v>136</v>
      </c>
      <c r="I21" s="36" t="s">
        <v>137</v>
      </c>
      <c r="J21" s="35">
        <v>2</v>
      </c>
      <c r="K21" s="35">
        <v>0</v>
      </c>
      <c r="L21" s="35">
        <v>0</v>
      </c>
      <c r="M21" s="35">
        <v>2</v>
      </c>
      <c r="N21" s="35">
        <v>2</v>
      </c>
    </row>
    <row r="22" spans="1:16" x14ac:dyDescent="0.25">
      <c r="A22" s="42" t="s">
        <v>124</v>
      </c>
      <c r="B22" s="36" t="s">
        <v>267</v>
      </c>
      <c r="C22" s="35">
        <v>1</v>
      </c>
      <c r="D22" s="35">
        <v>0</v>
      </c>
      <c r="E22" s="35">
        <v>2</v>
      </c>
      <c r="F22" s="35">
        <v>2</v>
      </c>
      <c r="G22" s="35">
        <v>3</v>
      </c>
      <c r="H22" s="36" t="s">
        <v>138</v>
      </c>
      <c r="I22" s="50" t="s">
        <v>139</v>
      </c>
      <c r="J22" s="35">
        <v>2</v>
      </c>
      <c r="K22" s="35">
        <v>0</v>
      </c>
      <c r="L22" s="35">
        <v>2</v>
      </c>
      <c r="M22" s="35">
        <v>3</v>
      </c>
      <c r="N22" s="35">
        <v>5</v>
      </c>
    </row>
    <row r="23" spans="1:16" x14ac:dyDescent="0.25">
      <c r="A23" s="42" t="s">
        <v>125</v>
      </c>
      <c r="B23" s="36" t="s">
        <v>268</v>
      </c>
      <c r="C23" s="35">
        <v>1</v>
      </c>
      <c r="D23" s="35">
        <v>0</v>
      </c>
      <c r="E23" s="35">
        <v>2</v>
      </c>
      <c r="F23" s="35">
        <v>2</v>
      </c>
      <c r="G23" s="35">
        <v>3</v>
      </c>
      <c r="H23" s="33" t="s">
        <v>140</v>
      </c>
      <c r="I23" s="36" t="s">
        <v>141</v>
      </c>
      <c r="J23" s="35">
        <v>2</v>
      </c>
      <c r="K23" s="35">
        <v>0</v>
      </c>
      <c r="L23" s="35">
        <v>2</v>
      </c>
      <c r="M23" s="35">
        <v>3</v>
      </c>
      <c r="N23" s="35">
        <v>4</v>
      </c>
    </row>
    <row r="24" spans="1:16" x14ac:dyDescent="0.25">
      <c r="A24" s="1" t="s">
        <v>29</v>
      </c>
      <c r="B24" s="36" t="s">
        <v>252</v>
      </c>
      <c r="C24" s="35">
        <v>2</v>
      </c>
      <c r="D24" s="35">
        <v>0</v>
      </c>
      <c r="E24" s="35">
        <v>0</v>
      </c>
      <c r="F24" s="35">
        <v>2</v>
      </c>
      <c r="G24" s="35">
        <v>3</v>
      </c>
      <c r="H24" s="36" t="s">
        <v>142</v>
      </c>
      <c r="I24" s="36" t="s">
        <v>143</v>
      </c>
      <c r="J24" s="35">
        <v>0</v>
      </c>
      <c r="K24" s="35">
        <v>0</v>
      </c>
      <c r="L24" s="35">
        <v>8</v>
      </c>
      <c r="M24" s="35">
        <v>4</v>
      </c>
      <c r="N24" s="35">
        <v>6</v>
      </c>
    </row>
    <row r="25" spans="1:16" x14ac:dyDescent="0.25">
      <c r="A25" s="1" t="s">
        <v>126</v>
      </c>
      <c r="B25" s="36" t="s">
        <v>127</v>
      </c>
      <c r="C25" s="35">
        <v>2</v>
      </c>
      <c r="D25" s="35">
        <v>0</v>
      </c>
      <c r="E25" s="35">
        <v>0</v>
      </c>
      <c r="F25" s="35">
        <v>2</v>
      </c>
      <c r="G25" s="35">
        <v>3</v>
      </c>
      <c r="H25" s="33" t="s">
        <v>144</v>
      </c>
      <c r="I25" s="36" t="s">
        <v>262</v>
      </c>
      <c r="J25" s="35">
        <v>2</v>
      </c>
      <c r="K25" s="35">
        <v>0</v>
      </c>
      <c r="L25" s="35">
        <v>0</v>
      </c>
      <c r="M25" s="35">
        <v>2</v>
      </c>
      <c r="N25" s="35">
        <v>3</v>
      </c>
    </row>
    <row r="26" spans="1:16" x14ac:dyDescent="0.25">
      <c r="A26" s="47" t="s">
        <v>91</v>
      </c>
      <c r="B26" s="48" t="s">
        <v>128</v>
      </c>
      <c r="C26" s="49">
        <v>2</v>
      </c>
      <c r="D26" s="49">
        <v>0</v>
      </c>
      <c r="E26" s="35">
        <v>0</v>
      </c>
      <c r="F26" s="49">
        <v>2</v>
      </c>
      <c r="G26" s="49">
        <v>3</v>
      </c>
      <c r="H26" s="37" t="s">
        <v>145</v>
      </c>
      <c r="I26" s="51" t="s">
        <v>146</v>
      </c>
      <c r="J26" s="35">
        <v>2</v>
      </c>
      <c r="K26" s="35">
        <v>0</v>
      </c>
      <c r="L26" s="35">
        <v>0</v>
      </c>
      <c r="M26" s="35">
        <v>2</v>
      </c>
      <c r="N26" s="35">
        <v>3</v>
      </c>
    </row>
    <row r="27" spans="1:16" x14ac:dyDescent="0.25">
      <c r="A27" s="1" t="s">
        <v>129</v>
      </c>
      <c r="B27" s="36" t="s">
        <v>130</v>
      </c>
      <c r="C27" s="35">
        <v>2</v>
      </c>
      <c r="D27" s="35">
        <v>0</v>
      </c>
      <c r="E27" s="35">
        <v>0</v>
      </c>
      <c r="F27" s="35">
        <v>2</v>
      </c>
      <c r="G27" s="35">
        <v>3</v>
      </c>
      <c r="H27" s="73"/>
      <c r="I27" s="74"/>
      <c r="J27" s="75"/>
      <c r="K27" s="75"/>
      <c r="L27" s="75"/>
      <c r="M27" s="75"/>
      <c r="N27" s="75"/>
    </row>
    <row r="28" spans="1:16" x14ac:dyDescent="0.25">
      <c r="A28" s="12" t="s">
        <v>14</v>
      </c>
      <c r="B28" s="13"/>
      <c r="C28" s="7">
        <f>SUM(C20:C27)</f>
        <v>14</v>
      </c>
      <c r="D28" s="7">
        <f>SUM(D20:D27)</f>
        <v>0</v>
      </c>
      <c r="E28" s="7">
        <f>SUM(E20:E27)</f>
        <v>10</v>
      </c>
      <c r="F28" s="7">
        <f>SUM(F20:F27)</f>
        <v>19</v>
      </c>
      <c r="G28" s="71">
        <f>SUM(G20:G27)</f>
        <v>29</v>
      </c>
      <c r="H28" s="77" t="s">
        <v>14</v>
      </c>
      <c r="I28" s="78"/>
      <c r="J28" s="72">
        <f>SUM(J20:J26)</f>
        <v>11</v>
      </c>
      <c r="K28" s="72">
        <f>SUM(K20:K27)</f>
        <v>0</v>
      </c>
      <c r="L28" s="72">
        <v>14</v>
      </c>
      <c r="M28" s="72">
        <f>SUM(M20:M26)</f>
        <v>18</v>
      </c>
      <c r="N28" s="72">
        <f>SUM(N20:N26)</f>
        <v>27</v>
      </c>
    </row>
    <row r="29" spans="1:16" x14ac:dyDescent="0.25">
      <c r="A29" s="114" t="s">
        <v>131</v>
      </c>
      <c r="B29" s="115"/>
      <c r="C29" s="115"/>
      <c r="D29" s="115"/>
      <c r="E29" s="115"/>
      <c r="F29" s="115"/>
      <c r="G29" s="115"/>
      <c r="H29" s="76"/>
      <c r="I29" s="120" t="s">
        <v>147</v>
      </c>
      <c r="J29" s="121"/>
      <c r="K29" s="121"/>
      <c r="L29" s="121"/>
      <c r="M29" s="121"/>
      <c r="N29" s="122"/>
    </row>
    <row r="30" spans="1:16" x14ac:dyDescent="0.25">
      <c r="A30" s="116" t="s">
        <v>132</v>
      </c>
      <c r="B30" s="116"/>
      <c r="C30" s="116"/>
      <c r="D30" s="116"/>
      <c r="E30" s="116"/>
      <c r="F30" s="116"/>
      <c r="G30" s="114"/>
      <c r="H30" s="3"/>
      <c r="I30" s="117"/>
      <c r="J30" s="118"/>
      <c r="K30" s="118"/>
      <c r="L30" s="118"/>
      <c r="M30" s="118"/>
      <c r="N30" s="119"/>
    </row>
    <row r="31" spans="1:16" x14ac:dyDescent="0.25">
      <c r="A31" s="116" t="s">
        <v>133</v>
      </c>
      <c r="B31" s="116"/>
      <c r="C31" s="116"/>
      <c r="D31" s="116"/>
      <c r="E31" s="116"/>
      <c r="F31" s="116"/>
      <c r="G31" s="114"/>
      <c r="H31" s="16"/>
      <c r="I31" s="117"/>
      <c r="J31" s="118"/>
      <c r="K31" s="118"/>
      <c r="L31" s="118"/>
      <c r="M31" s="118"/>
      <c r="N31" s="119"/>
    </row>
    <row r="32" spans="1:16" s="2" customFormat="1" x14ac:dyDescent="0.25">
      <c r="A32" s="104" t="s">
        <v>62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P32" s="3"/>
    </row>
    <row r="33" spans="1:14" x14ac:dyDescent="0.25">
      <c r="A33" s="105" t="s">
        <v>31</v>
      </c>
      <c r="B33" s="105"/>
      <c r="C33" s="105"/>
      <c r="D33" s="105"/>
      <c r="E33" s="105"/>
      <c r="F33" s="105"/>
      <c r="G33" s="105"/>
      <c r="H33" s="105" t="s">
        <v>34</v>
      </c>
      <c r="I33" s="105"/>
      <c r="J33" s="105"/>
      <c r="K33" s="105"/>
      <c r="L33" s="105"/>
      <c r="M33" s="105"/>
      <c r="N33" s="105"/>
    </row>
    <row r="34" spans="1:14" x14ac:dyDescent="0.25">
      <c r="A34" s="10" t="s">
        <v>1</v>
      </c>
      <c r="B34" s="11" t="s">
        <v>2</v>
      </c>
      <c r="C34" s="4" t="s">
        <v>3</v>
      </c>
      <c r="D34" s="4" t="s">
        <v>4</v>
      </c>
      <c r="E34" s="4" t="s">
        <v>69</v>
      </c>
      <c r="F34" s="4" t="s">
        <v>5</v>
      </c>
      <c r="G34" s="4" t="s">
        <v>6</v>
      </c>
      <c r="H34" s="5" t="s">
        <v>1</v>
      </c>
      <c r="I34" s="6" t="s">
        <v>2</v>
      </c>
      <c r="J34" s="4" t="s">
        <v>3</v>
      </c>
      <c r="K34" s="4" t="s">
        <v>4</v>
      </c>
      <c r="L34" s="4" t="s">
        <v>69</v>
      </c>
      <c r="M34" s="4" t="s">
        <v>5</v>
      </c>
      <c r="N34" s="4" t="s">
        <v>6</v>
      </c>
    </row>
    <row r="35" spans="1:14" ht="25.5" x14ac:dyDescent="0.25">
      <c r="A35" s="44" t="s">
        <v>148</v>
      </c>
      <c r="B35" s="50" t="s">
        <v>149</v>
      </c>
      <c r="C35" s="45">
        <v>3</v>
      </c>
      <c r="D35" s="45">
        <v>0</v>
      </c>
      <c r="E35" s="45">
        <v>2</v>
      </c>
      <c r="F35" s="45">
        <v>4</v>
      </c>
      <c r="G35" s="45">
        <v>4</v>
      </c>
      <c r="H35" s="36" t="s">
        <v>168</v>
      </c>
      <c r="I35" s="36" t="s">
        <v>169</v>
      </c>
      <c r="J35" s="35">
        <v>0</v>
      </c>
      <c r="K35" s="35">
        <v>0</v>
      </c>
      <c r="L35" s="35">
        <v>2</v>
      </c>
      <c r="M35" s="35">
        <v>1</v>
      </c>
      <c r="N35" s="35">
        <v>3</v>
      </c>
    </row>
    <row r="36" spans="1:14" x14ac:dyDescent="0.25">
      <c r="A36" s="36" t="s">
        <v>255</v>
      </c>
      <c r="B36" s="96" t="s">
        <v>256</v>
      </c>
      <c r="C36" s="35">
        <v>2</v>
      </c>
      <c r="D36" s="35">
        <v>0</v>
      </c>
      <c r="E36" s="35">
        <v>2</v>
      </c>
      <c r="F36" s="35">
        <v>3</v>
      </c>
      <c r="G36" s="35">
        <v>4</v>
      </c>
      <c r="H36" s="1" t="s">
        <v>257</v>
      </c>
      <c r="I36" s="97" t="s">
        <v>258</v>
      </c>
      <c r="J36" s="35">
        <v>2</v>
      </c>
      <c r="K36" s="35">
        <v>0</v>
      </c>
      <c r="L36" s="35">
        <v>2</v>
      </c>
      <c r="M36" s="35">
        <v>3</v>
      </c>
      <c r="N36" s="35">
        <v>4</v>
      </c>
    </row>
    <row r="37" spans="1:14" x14ac:dyDescent="0.25">
      <c r="A37" s="33" t="s">
        <v>150</v>
      </c>
      <c r="B37" s="36" t="s">
        <v>151</v>
      </c>
      <c r="C37" s="35">
        <v>2</v>
      </c>
      <c r="D37" s="35">
        <v>0</v>
      </c>
      <c r="E37" s="35">
        <v>2</v>
      </c>
      <c r="F37" s="35">
        <v>3</v>
      </c>
      <c r="G37" s="35">
        <v>5</v>
      </c>
      <c r="H37" s="33" t="s">
        <v>170</v>
      </c>
      <c r="I37" s="36" t="s">
        <v>269</v>
      </c>
      <c r="J37" s="35">
        <v>2</v>
      </c>
      <c r="K37" s="35">
        <v>0</v>
      </c>
      <c r="L37" s="35">
        <v>0</v>
      </c>
      <c r="M37" s="35">
        <v>2</v>
      </c>
      <c r="N37" s="35">
        <v>3</v>
      </c>
    </row>
    <row r="38" spans="1:14" ht="25.5" x14ac:dyDescent="0.25">
      <c r="A38" s="36" t="s">
        <v>152</v>
      </c>
      <c r="B38" s="52" t="s">
        <v>153</v>
      </c>
      <c r="C38" s="35">
        <v>1</v>
      </c>
      <c r="D38" s="35">
        <v>0</v>
      </c>
      <c r="E38" s="35">
        <v>2</v>
      </c>
      <c r="F38" s="35">
        <v>2</v>
      </c>
      <c r="G38" s="35">
        <v>4</v>
      </c>
      <c r="H38" s="33" t="s">
        <v>171</v>
      </c>
      <c r="I38" s="36" t="s">
        <v>172</v>
      </c>
      <c r="J38" s="35">
        <v>2</v>
      </c>
      <c r="K38" s="35">
        <v>0</v>
      </c>
      <c r="L38" s="35">
        <v>0</v>
      </c>
      <c r="M38" s="35">
        <v>2</v>
      </c>
      <c r="N38" s="35">
        <v>3</v>
      </c>
    </row>
    <row r="39" spans="1:14" x14ac:dyDescent="0.25">
      <c r="A39" s="33" t="s">
        <v>154</v>
      </c>
      <c r="B39" s="36" t="s">
        <v>155</v>
      </c>
      <c r="C39" s="35">
        <v>2</v>
      </c>
      <c r="D39" s="35">
        <v>0</v>
      </c>
      <c r="E39" s="35">
        <v>0</v>
      </c>
      <c r="F39" s="35">
        <v>2</v>
      </c>
      <c r="G39" s="35">
        <v>3</v>
      </c>
      <c r="H39" s="33" t="s">
        <v>173</v>
      </c>
      <c r="I39" s="36" t="s">
        <v>174</v>
      </c>
      <c r="J39" s="35">
        <v>2</v>
      </c>
      <c r="K39" s="35">
        <v>0</v>
      </c>
      <c r="L39" s="35">
        <v>0</v>
      </c>
      <c r="M39" s="35">
        <v>2</v>
      </c>
      <c r="N39" s="35">
        <v>3</v>
      </c>
    </row>
    <row r="40" spans="1:14" x14ac:dyDescent="0.25">
      <c r="A40" s="33" t="s">
        <v>156</v>
      </c>
      <c r="B40" s="36" t="s">
        <v>229</v>
      </c>
      <c r="C40" s="35">
        <v>2</v>
      </c>
      <c r="D40" s="35">
        <v>0</v>
      </c>
      <c r="E40" s="35">
        <v>0</v>
      </c>
      <c r="F40" s="35">
        <v>2</v>
      </c>
      <c r="G40" s="35">
        <v>3</v>
      </c>
      <c r="H40" s="36" t="s">
        <v>175</v>
      </c>
      <c r="I40" s="53" t="s">
        <v>176</v>
      </c>
      <c r="J40" s="35">
        <v>0</v>
      </c>
      <c r="K40" s="35">
        <v>0</v>
      </c>
      <c r="L40" s="35">
        <v>8</v>
      </c>
      <c r="M40" s="35">
        <v>4</v>
      </c>
      <c r="N40" s="35">
        <v>6</v>
      </c>
    </row>
    <row r="41" spans="1:14" ht="25.5" x14ac:dyDescent="0.25">
      <c r="A41" s="33" t="s">
        <v>157</v>
      </c>
      <c r="B41" s="36" t="s">
        <v>158</v>
      </c>
      <c r="C41" s="35">
        <v>2</v>
      </c>
      <c r="D41" s="35">
        <v>0</v>
      </c>
      <c r="E41" s="35">
        <v>0</v>
      </c>
      <c r="F41" s="35">
        <v>2</v>
      </c>
      <c r="G41" s="35">
        <v>2</v>
      </c>
      <c r="H41" s="33" t="s">
        <v>177</v>
      </c>
      <c r="I41" s="36" t="s">
        <v>270</v>
      </c>
      <c r="J41" s="35">
        <v>2</v>
      </c>
      <c r="K41" s="35">
        <v>0</v>
      </c>
      <c r="L41" s="35">
        <v>0</v>
      </c>
      <c r="M41" s="35">
        <v>2</v>
      </c>
      <c r="N41" s="35">
        <v>3</v>
      </c>
    </row>
    <row r="42" spans="1:14" x14ac:dyDescent="0.25">
      <c r="A42" s="98" t="s">
        <v>159</v>
      </c>
      <c r="B42" s="40" t="s">
        <v>160</v>
      </c>
      <c r="C42" s="35">
        <v>0</v>
      </c>
      <c r="D42" s="35">
        <v>0</v>
      </c>
      <c r="E42" s="35">
        <v>2</v>
      </c>
      <c r="F42" s="35">
        <v>1</v>
      </c>
      <c r="G42" s="35">
        <v>3</v>
      </c>
      <c r="H42" s="33" t="s">
        <v>178</v>
      </c>
      <c r="I42" s="36" t="s">
        <v>179</v>
      </c>
      <c r="J42" s="35">
        <v>2</v>
      </c>
      <c r="K42" s="35">
        <v>0</v>
      </c>
      <c r="L42" s="35">
        <v>0</v>
      </c>
      <c r="M42" s="35">
        <v>2</v>
      </c>
      <c r="N42" s="35">
        <v>3</v>
      </c>
    </row>
    <row r="43" spans="1:14" x14ac:dyDescent="0.25">
      <c r="A43" s="33" t="s">
        <v>161</v>
      </c>
      <c r="B43" s="36" t="s">
        <v>162</v>
      </c>
      <c r="C43" s="99">
        <v>1</v>
      </c>
      <c r="D43" s="35">
        <v>0</v>
      </c>
      <c r="E43" s="35">
        <v>2</v>
      </c>
      <c r="F43" s="35">
        <v>2</v>
      </c>
      <c r="G43" s="35">
        <v>4</v>
      </c>
      <c r="H43" s="1" t="s">
        <v>259</v>
      </c>
      <c r="I43" s="96" t="s">
        <v>180</v>
      </c>
      <c r="J43" s="35">
        <v>0</v>
      </c>
      <c r="K43" s="35">
        <v>0</v>
      </c>
      <c r="L43" s="35">
        <v>2</v>
      </c>
      <c r="M43" s="35">
        <v>1</v>
      </c>
      <c r="N43" s="35">
        <v>3</v>
      </c>
    </row>
    <row r="44" spans="1:14" x14ac:dyDescent="0.25">
      <c r="A44" s="79" t="s">
        <v>14</v>
      </c>
      <c r="B44" s="80"/>
      <c r="C44" s="72">
        <f>SUM(C35:C43)</f>
        <v>15</v>
      </c>
      <c r="D44" s="72">
        <f>SUM(D35:D41)</f>
        <v>0</v>
      </c>
      <c r="E44" s="72">
        <v>10</v>
      </c>
      <c r="F44" s="72">
        <f>SUM(F35:F43)</f>
        <v>21</v>
      </c>
      <c r="G44" s="72">
        <f>SUM(G35:G43)</f>
        <v>32</v>
      </c>
      <c r="H44" s="77" t="s">
        <v>14</v>
      </c>
      <c r="I44" s="78"/>
      <c r="J44" s="72">
        <f>SUM(J35:J43)</f>
        <v>12</v>
      </c>
      <c r="K44" s="72">
        <f>SUM(K35:K43)</f>
        <v>0</v>
      </c>
      <c r="L44" s="72">
        <f>SUM(L35:L43)</f>
        <v>14</v>
      </c>
      <c r="M44" s="72">
        <f>SUM(M35:M43)</f>
        <v>19</v>
      </c>
      <c r="N44" s="72">
        <f>SUM(N35:N43)</f>
        <v>31</v>
      </c>
    </row>
    <row r="45" spans="1:14" x14ac:dyDescent="0.25">
      <c r="A45" s="111" t="s">
        <v>163</v>
      </c>
      <c r="B45" s="111"/>
      <c r="C45" s="111"/>
      <c r="D45" s="111"/>
      <c r="E45" s="111"/>
      <c r="F45" s="111"/>
      <c r="G45" s="111"/>
      <c r="H45" s="111"/>
      <c r="I45" s="112" t="s">
        <v>181</v>
      </c>
      <c r="J45" s="112"/>
      <c r="K45" s="112"/>
      <c r="L45" s="112"/>
      <c r="M45" s="112"/>
      <c r="N45" s="112"/>
    </row>
    <row r="46" spans="1:14" x14ac:dyDescent="0.25">
      <c r="A46" s="136" t="s">
        <v>164</v>
      </c>
      <c r="B46" s="136"/>
      <c r="C46" s="136"/>
      <c r="D46" s="136"/>
      <c r="E46" s="136"/>
      <c r="F46" s="136"/>
      <c r="G46" s="136"/>
      <c r="H46" s="136"/>
      <c r="I46" s="112" t="s">
        <v>182</v>
      </c>
      <c r="J46" s="112"/>
      <c r="K46" s="112"/>
      <c r="L46" s="112"/>
      <c r="M46" s="112"/>
      <c r="N46" s="112"/>
    </row>
    <row r="47" spans="1:14" x14ac:dyDescent="0.25">
      <c r="A47" s="111" t="s">
        <v>165</v>
      </c>
      <c r="B47" s="111"/>
      <c r="C47" s="111"/>
      <c r="D47" s="111"/>
      <c r="E47" s="111"/>
      <c r="F47" s="111"/>
      <c r="G47" s="111"/>
      <c r="H47" s="111"/>
      <c r="I47" s="112" t="s">
        <v>183</v>
      </c>
      <c r="J47" s="112"/>
      <c r="K47" s="112"/>
      <c r="L47" s="112"/>
      <c r="M47" s="112"/>
      <c r="N47" s="112"/>
    </row>
    <row r="48" spans="1:14" x14ac:dyDescent="0.25">
      <c r="A48" s="136" t="s">
        <v>166</v>
      </c>
      <c r="B48" s="136"/>
      <c r="C48" s="136"/>
      <c r="D48" s="136"/>
      <c r="E48" s="136"/>
      <c r="F48" s="136"/>
      <c r="G48" s="136"/>
      <c r="H48" s="136"/>
      <c r="I48" s="112" t="s">
        <v>184</v>
      </c>
      <c r="J48" s="112"/>
      <c r="K48" s="112"/>
      <c r="L48" s="112"/>
      <c r="M48" s="112"/>
      <c r="N48" s="112"/>
    </row>
    <row r="49" spans="1:14" ht="15.75" customHeight="1" x14ac:dyDescent="0.25">
      <c r="A49" s="136" t="s">
        <v>167</v>
      </c>
      <c r="B49" s="136"/>
      <c r="C49" s="136"/>
      <c r="D49" s="136"/>
      <c r="E49" s="136"/>
      <c r="F49" s="136"/>
      <c r="G49" s="136"/>
      <c r="H49" s="136"/>
      <c r="I49" s="112" t="s">
        <v>280</v>
      </c>
      <c r="J49" s="112"/>
      <c r="K49" s="112"/>
      <c r="L49" s="112"/>
      <c r="M49" s="112"/>
      <c r="N49" s="112"/>
    </row>
    <row r="50" spans="1:14" s="2" customFormat="1" x14ac:dyDescent="0.25">
      <c r="A50" s="113" t="s">
        <v>63</v>
      </c>
      <c r="B50" s="113"/>
      <c r="C50" s="113"/>
      <c r="D50" s="113"/>
      <c r="E50" s="113"/>
      <c r="F50" s="113"/>
      <c r="G50" s="113"/>
      <c r="H50" s="113"/>
      <c r="I50" s="104"/>
      <c r="J50" s="104"/>
      <c r="K50" s="104"/>
      <c r="L50" s="104"/>
      <c r="M50" s="104"/>
      <c r="N50" s="104"/>
    </row>
    <row r="51" spans="1:14" x14ac:dyDescent="0.25">
      <c r="A51" s="105" t="s">
        <v>39</v>
      </c>
      <c r="B51" s="105"/>
      <c r="C51" s="105"/>
      <c r="D51" s="105"/>
      <c r="E51" s="105"/>
      <c r="F51" s="105"/>
      <c r="G51" s="105"/>
      <c r="H51" s="105" t="s">
        <v>40</v>
      </c>
      <c r="I51" s="105"/>
      <c r="J51" s="105"/>
      <c r="K51" s="105"/>
      <c r="L51" s="105"/>
      <c r="M51" s="105"/>
      <c r="N51" s="105"/>
    </row>
    <row r="52" spans="1:14" x14ac:dyDescent="0.25">
      <c r="A52" s="10" t="s">
        <v>1</v>
      </c>
      <c r="B52" s="11" t="s">
        <v>2</v>
      </c>
      <c r="C52" s="4" t="s">
        <v>3</v>
      </c>
      <c r="D52" s="4" t="s">
        <v>4</v>
      </c>
      <c r="E52" s="4" t="s">
        <v>69</v>
      </c>
      <c r="F52" s="4" t="s">
        <v>5</v>
      </c>
      <c r="G52" s="4" t="s">
        <v>6</v>
      </c>
      <c r="H52" s="5" t="s">
        <v>1</v>
      </c>
      <c r="I52" s="6" t="s">
        <v>2</v>
      </c>
      <c r="J52" s="4" t="s">
        <v>3</v>
      </c>
      <c r="K52" s="4" t="s">
        <v>4</v>
      </c>
      <c r="L52" s="4" t="s">
        <v>69</v>
      </c>
      <c r="M52" s="4" t="s">
        <v>5</v>
      </c>
      <c r="N52" s="4" t="s">
        <v>6</v>
      </c>
    </row>
    <row r="53" spans="1:14" x14ac:dyDescent="0.25">
      <c r="A53" s="33" t="s">
        <v>261</v>
      </c>
      <c r="B53" s="100" t="s">
        <v>185</v>
      </c>
      <c r="C53" s="35">
        <v>0</v>
      </c>
      <c r="D53" s="35">
        <v>6</v>
      </c>
      <c r="E53" s="35">
        <v>8</v>
      </c>
      <c r="F53" s="35">
        <v>7</v>
      </c>
      <c r="G53" s="35">
        <v>15</v>
      </c>
      <c r="H53" s="33" t="s">
        <v>260</v>
      </c>
      <c r="I53" s="36" t="s">
        <v>194</v>
      </c>
      <c r="J53" s="35">
        <v>0</v>
      </c>
      <c r="K53" s="35">
        <v>6</v>
      </c>
      <c r="L53" s="35">
        <v>8</v>
      </c>
      <c r="M53" s="35">
        <v>7</v>
      </c>
      <c r="N53" s="35">
        <v>15</v>
      </c>
    </row>
    <row r="54" spans="1:14" x14ac:dyDescent="0.25">
      <c r="A54" s="48" t="s">
        <v>186</v>
      </c>
      <c r="B54" s="36" t="s">
        <v>187</v>
      </c>
      <c r="C54" s="35">
        <v>0</v>
      </c>
      <c r="D54" s="35">
        <v>4</v>
      </c>
      <c r="E54" s="35">
        <v>0</v>
      </c>
      <c r="F54" s="35">
        <v>2</v>
      </c>
      <c r="G54" s="35">
        <v>6</v>
      </c>
      <c r="H54" s="101" t="s">
        <v>195</v>
      </c>
      <c r="I54" s="36" t="s">
        <v>196</v>
      </c>
      <c r="J54" s="35">
        <v>0</v>
      </c>
      <c r="K54" s="35">
        <v>4</v>
      </c>
      <c r="L54" s="35">
        <v>0</v>
      </c>
      <c r="M54" s="35">
        <v>2</v>
      </c>
      <c r="N54" s="35">
        <v>6</v>
      </c>
    </row>
    <row r="55" spans="1:14" x14ac:dyDescent="0.25">
      <c r="A55" s="33" t="s">
        <v>188</v>
      </c>
      <c r="B55" s="36" t="s">
        <v>189</v>
      </c>
      <c r="C55" s="54">
        <v>2</v>
      </c>
      <c r="D55" s="54">
        <v>0</v>
      </c>
      <c r="E55" s="54">
        <v>0</v>
      </c>
      <c r="F55" s="54">
        <v>2</v>
      </c>
      <c r="G55" s="54">
        <v>3</v>
      </c>
      <c r="H55" s="33" t="s">
        <v>197</v>
      </c>
      <c r="I55" s="36" t="s">
        <v>198</v>
      </c>
      <c r="J55" s="35">
        <v>2</v>
      </c>
      <c r="K55" s="35">
        <v>0</v>
      </c>
      <c r="L55" s="35">
        <v>0</v>
      </c>
      <c r="M55" s="35">
        <v>2</v>
      </c>
      <c r="N55" s="35">
        <v>3</v>
      </c>
    </row>
    <row r="56" spans="1:14" x14ac:dyDescent="0.25">
      <c r="A56" s="33" t="s">
        <v>190</v>
      </c>
      <c r="B56" s="36" t="s">
        <v>191</v>
      </c>
      <c r="C56" s="35">
        <v>2</v>
      </c>
      <c r="D56" s="35">
        <v>0</v>
      </c>
      <c r="E56" s="35">
        <v>0</v>
      </c>
      <c r="F56" s="35">
        <v>2</v>
      </c>
      <c r="G56" s="35">
        <v>3</v>
      </c>
      <c r="H56" s="33" t="s">
        <v>199</v>
      </c>
      <c r="I56" s="36" t="s">
        <v>200</v>
      </c>
      <c r="J56" s="35">
        <v>2</v>
      </c>
      <c r="K56" s="35">
        <v>0</v>
      </c>
      <c r="L56" s="35">
        <v>0</v>
      </c>
      <c r="M56" s="35">
        <v>2</v>
      </c>
      <c r="N56" s="35">
        <v>3</v>
      </c>
    </row>
    <row r="57" spans="1:14" x14ac:dyDescent="0.25">
      <c r="A57" s="33" t="s">
        <v>192</v>
      </c>
      <c r="B57" s="36" t="s">
        <v>193</v>
      </c>
      <c r="C57" s="35">
        <v>2</v>
      </c>
      <c r="D57" s="35">
        <v>0</v>
      </c>
      <c r="E57" s="35">
        <v>0</v>
      </c>
      <c r="F57" s="35">
        <v>2</v>
      </c>
      <c r="G57" s="35">
        <v>3</v>
      </c>
      <c r="H57" s="37" t="s">
        <v>201</v>
      </c>
      <c r="I57" s="36" t="s">
        <v>202</v>
      </c>
      <c r="J57" s="35">
        <v>2</v>
      </c>
      <c r="K57" s="35">
        <v>0</v>
      </c>
      <c r="L57" s="35">
        <v>0</v>
      </c>
      <c r="M57" s="35">
        <v>2</v>
      </c>
      <c r="N57" s="35">
        <v>3</v>
      </c>
    </row>
    <row r="58" spans="1:14" x14ac:dyDescent="0.25">
      <c r="A58" s="12" t="s">
        <v>14</v>
      </c>
      <c r="B58" s="13"/>
      <c r="C58" s="7">
        <f>SUM(C53:C57)</f>
        <v>6</v>
      </c>
      <c r="D58" s="7">
        <f>SUM(D53:D57)</f>
        <v>10</v>
      </c>
      <c r="E58" s="7">
        <f>SUM(E53:E57)</f>
        <v>8</v>
      </c>
      <c r="F58" s="7">
        <f>SUM(F53:F57)</f>
        <v>15</v>
      </c>
      <c r="G58" s="7">
        <f>SUM(G53:G57)</f>
        <v>30</v>
      </c>
      <c r="H58" s="8" t="s">
        <v>14</v>
      </c>
      <c r="I58" s="9"/>
      <c r="J58" s="7">
        <f>SUM(J53:J57)</f>
        <v>6</v>
      </c>
      <c r="K58" s="7">
        <f>SUM(K53:K57)</f>
        <v>10</v>
      </c>
      <c r="L58" s="7">
        <f>SUM(L53:L57)</f>
        <v>8</v>
      </c>
      <c r="M58" s="7">
        <f>SUM(M53:M57)</f>
        <v>15</v>
      </c>
      <c r="N58" s="7">
        <f>SUM(N53:N57)</f>
        <v>30</v>
      </c>
    </row>
    <row r="59" spans="1:14" x14ac:dyDescent="0.25">
      <c r="A59" s="133" t="s">
        <v>281</v>
      </c>
      <c r="B59" s="134"/>
      <c r="C59" s="134"/>
      <c r="D59" s="134"/>
      <c r="E59" s="134"/>
      <c r="F59" s="134"/>
      <c r="G59" s="135"/>
      <c r="H59" s="133" t="s">
        <v>282</v>
      </c>
      <c r="I59" s="134"/>
      <c r="J59" s="134"/>
      <c r="K59" s="134"/>
      <c r="L59" s="134"/>
      <c r="M59" s="134"/>
      <c r="N59" s="135"/>
    </row>
    <row r="60" spans="1:14" s="2" customFormat="1" x14ac:dyDescent="0.25">
      <c r="A60" s="123" t="s">
        <v>15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5"/>
    </row>
    <row r="61" spans="1:14" x14ac:dyDescent="0.25">
      <c r="A61" s="105" t="s">
        <v>248</v>
      </c>
      <c r="B61" s="105"/>
      <c r="C61" s="105"/>
      <c r="D61" s="105"/>
      <c r="E61" s="105"/>
      <c r="F61" s="105"/>
      <c r="G61" s="105"/>
      <c r="H61" s="105" t="s">
        <v>249</v>
      </c>
      <c r="I61" s="105"/>
      <c r="J61" s="105"/>
      <c r="K61" s="105"/>
      <c r="L61" s="105"/>
      <c r="M61" s="105"/>
      <c r="N61" s="105"/>
    </row>
    <row r="62" spans="1:14" x14ac:dyDescent="0.25">
      <c r="A62" s="18" t="s">
        <v>1</v>
      </c>
      <c r="B62" s="14" t="s">
        <v>2</v>
      </c>
      <c r="C62" s="15" t="s">
        <v>3</v>
      </c>
      <c r="D62" s="15" t="s">
        <v>4</v>
      </c>
      <c r="E62" s="15" t="s">
        <v>69</v>
      </c>
      <c r="F62" s="15" t="s">
        <v>5</v>
      </c>
      <c r="G62" s="15" t="s">
        <v>6</v>
      </c>
      <c r="H62" s="16" t="s">
        <v>1</v>
      </c>
      <c r="I62" s="17" t="s">
        <v>2</v>
      </c>
      <c r="J62" s="15" t="s">
        <v>3</v>
      </c>
      <c r="K62" s="15" t="s">
        <v>4</v>
      </c>
      <c r="L62" s="15" t="s">
        <v>69</v>
      </c>
      <c r="M62" s="15" t="s">
        <v>5</v>
      </c>
      <c r="N62" s="15" t="s">
        <v>6</v>
      </c>
    </row>
    <row r="63" spans="1:14" x14ac:dyDescent="0.25">
      <c r="A63" s="33" t="s">
        <v>203</v>
      </c>
      <c r="B63" s="36" t="s">
        <v>204</v>
      </c>
      <c r="C63" s="35">
        <v>2</v>
      </c>
      <c r="D63" s="35">
        <v>0</v>
      </c>
      <c r="E63" s="35">
        <v>0</v>
      </c>
      <c r="F63" s="35">
        <v>2</v>
      </c>
      <c r="G63" s="35">
        <v>3</v>
      </c>
      <c r="H63" s="60" t="s">
        <v>81</v>
      </c>
      <c r="I63" s="60" t="s">
        <v>236</v>
      </c>
      <c r="J63" s="61">
        <v>2</v>
      </c>
      <c r="K63" s="61">
        <v>0</v>
      </c>
      <c r="L63" s="35">
        <v>0</v>
      </c>
      <c r="M63" s="61">
        <v>2</v>
      </c>
      <c r="N63" s="61">
        <v>3</v>
      </c>
    </row>
    <row r="64" spans="1:14" x14ac:dyDescent="0.25">
      <c r="A64" s="62" t="s">
        <v>197</v>
      </c>
      <c r="B64" s="36" t="s">
        <v>205</v>
      </c>
      <c r="C64" s="35">
        <v>2</v>
      </c>
      <c r="D64" s="35">
        <v>0</v>
      </c>
      <c r="E64" s="35">
        <v>0</v>
      </c>
      <c r="F64" s="35">
        <v>2</v>
      </c>
      <c r="G64" s="35">
        <v>3</v>
      </c>
      <c r="H64" s="55" t="s">
        <v>82</v>
      </c>
      <c r="I64" s="36" t="s">
        <v>237</v>
      </c>
      <c r="J64" s="35">
        <v>2</v>
      </c>
      <c r="K64" s="35">
        <v>0</v>
      </c>
      <c r="L64" s="35">
        <v>0</v>
      </c>
      <c r="M64" s="35">
        <v>2</v>
      </c>
      <c r="N64" s="35">
        <v>3</v>
      </c>
    </row>
    <row r="65" spans="1:14" x14ac:dyDescent="0.25">
      <c r="A65" s="33" t="s">
        <v>157</v>
      </c>
      <c r="B65" s="36" t="s">
        <v>271</v>
      </c>
      <c r="C65" s="35">
        <v>2</v>
      </c>
      <c r="D65" s="35">
        <v>0</v>
      </c>
      <c r="E65" s="35">
        <v>0</v>
      </c>
      <c r="F65" s="35">
        <v>2</v>
      </c>
      <c r="G65" s="35">
        <v>2</v>
      </c>
      <c r="H65" s="55" t="s">
        <v>83</v>
      </c>
      <c r="I65" s="55" t="s">
        <v>103</v>
      </c>
      <c r="J65" s="56">
        <v>2</v>
      </c>
      <c r="K65" s="56">
        <v>0</v>
      </c>
      <c r="L65" s="35">
        <v>0</v>
      </c>
      <c r="M65" s="56">
        <v>2</v>
      </c>
      <c r="N65" s="56">
        <v>3</v>
      </c>
    </row>
    <row r="66" spans="1:14" x14ac:dyDescent="0.25">
      <c r="A66" s="62" t="s">
        <v>178</v>
      </c>
      <c r="B66" s="36" t="s">
        <v>206</v>
      </c>
      <c r="C66" s="35">
        <v>2</v>
      </c>
      <c r="D66" s="35">
        <v>0</v>
      </c>
      <c r="E66" s="35">
        <v>0</v>
      </c>
      <c r="F66" s="35">
        <v>2</v>
      </c>
      <c r="G66" s="35">
        <v>3</v>
      </c>
      <c r="H66" s="55" t="s">
        <v>84</v>
      </c>
      <c r="I66" s="55" t="s">
        <v>85</v>
      </c>
      <c r="J66" s="56">
        <v>2</v>
      </c>
      <c r="K66" s="56">
        <v>0</v>
      </c>
      <c r="L66" s="35">
        <v>0</v>
      </c>
      <c r="M66" s="56">
        <v>2</v>
      </c>
      <c r="N66" s="56">
        <v>3</v>
      </c>
    </row>
    <row r="67" spans="1:14" x14ac:dyDescent="0.25">
      <c r="A67" s="33" t="s">
        <v>126</v>
      </c>
      <c r="B67" s="36" t="s">
        <v>127</v>
      </c>
      <c r="C67" s="35">
        <v>2</v>
      </c>
      <c r="D67" s="35">
        <v>0</v>
      </c>
      <c r="E67" s="35">
        <v>0</v>
      </c>
      <c r="F67" s="35">
        <v>2</v>
      </c>
      <c r="G67" s="35">
        <v>3</v>
      </c>
      <c r="H67" s="55" t="s">
        <v>18</v>
      </c>
      <c r="I67" s="55" t="s">
        <v>278</v>
      </c>
      <c r="J67" s="56">
        <v>1</v>
      </c>
      <c r="K67" s="56">
        <v>2</v>
      </c>
      <c r="L67" s="35">
        <v>0</v>
      </c>
      <c r="M67" s="56">
        <v>2</v>
      </c>
      <c r="N67" s="56">
        <v>3</v>
      </c>
    </row>
    <row r="68" spans="1:14" x14ac:dyDescent="0.25">
      <c r="A68" s="63" t="s">
        <v>207</v>
      </c>
      <c r="B68" s="53" t="s">
        <v>208</v>
      </c>
      <c r="C68" s="64">
        <v>2</v>
      </c>
      <c r="D68" s="64">
        <v>0</v>
      </c>
      <c r="E68" s="64">
        <v>0</v>
      </c>
      <c r="F68" s="64">
        <v>2</v>
      </c>
      <c r="G68" s="64">
        <v>3</v>
      </c>
      <c r="H68" s="55" t="s">
        <v>86</v>
      </c>
      <c r="I68" s="55" t="s">
        <v>238</v>
      </c>
      <c r="J68" s="56">
        <v>2</v>
      </c>
      <c r="K68" s="56">
        <v>0</v>
      </c>
      <c r="L68" s="35">
        <v>0</v>
      </c>
      <c r="M68" s="56">
        <v>2</v>
      </c>
      <c r="N68" s="56">
        <v>3</v>
      </c>
    </row>
    <row r="69" spans="1:14" x14ac:dyDescent="0.25">
      <c r="A69" s="33" t="s">
        <v>173</v>
      </c>
      <c r="B69" s="36" t="s">
        <v>209</v>
      </c>
      <c r="C69" s="35">
        <v>2</v>
      </c>
      <c r="D69" s="35">
        <v>0</v>
      </c>
      <c r="E69" s="35">
        <v>0</v>
      </c>
      <c r="F69" s="35">
        <v>2</v>
      </c>
      <c r="G69" s="35">
        <v>3</v>
      </c>
      <c r="H69" s="55" t="s">
        <v>87</v>
      </c>
      <c r="I69" s="55" t="s">
        <v>88</v>
      </c>
      <c r="J69" s="56">
        <v>2</v>
      </c>
      <c r="K69" s="56">
        <v>0</v>
      </c>
      <c r="L69" s="35">
        <v>0</v>
      </c>
      <c r="M69" s="56">
        <v>2</v>
      </c>
      <c r="N69" s="56">
        <v>3</v>
      </c>
    </row>
    <row r="70" spans="1:14" x14ac:dyDescent="0.25">
      <c r="A70" s="63" t="s">
        <v>210</v>
      </c>
      <c r="B70" s="53" t="s">
        <v>211</v>
      </c>
      <c r="C70" s="64">
        <v>2</v>
      </c>
      <c r="D70" s="64">
        <v>0</v>
      </c>
      <c r="E70" s="64">
        <v>0</v>
      </c>
      <c r="F70" s="64">
        <v>2</v>
      </c>
      <c r="G70" s="64">
        <v>3</v>
      </c>
      <c r="H70" s="55" t="s">
        <v>89</v>
      </c>
      <c r="I70" s="55" t="s">
        <v>90</v>
      </c>
      <c r="J70" s="56">
        <v>2</v>
      </c>
      <c r="K70" s="56">
        <v>0</v>
      </c>
      <c r="L70" s="35">
        <v>0</v>
      </c>
      <c r="M70" s="56">
        <v>2</v>
      </c>
      <c r="N70" s="56">
        <v>3</v>
      </c>
    </row>
    <row r="71" spans="1:14" x14ac:dyDescent="0.25">
      <c r="A71" s="62" t="s">
        <v>199</v>
      </c>
      <c r="B71" s="36" t="s">
        <v>212</v>
      </c>
      <c r="C71" s="35">
        <v>2</v>
      </c>
      <c r="D71" s="35">
        <v>0</v>
      </c>
      <c r="E71" s="35">
        <v>0</v>
      </c>
      <c r="F71" s="35">
        <v>2</v>
      </c>
      <c r="G71" s="35">
        <v>3</v>
      </c>
      <c r="H71" s="55" t="s">
        <v>16</v>
      </c>
      <c r="I71" s="55" t="s">
        <v>17</v>
      </c>
      <c r="J71" s="56">
        <v>2</v>
      </c>
      <c r="K71" s="56">
        <v>0</v>
      </c>
      <c r="L71" s="35">
        <v>0</v>
      </c>
      <c r="M71" s="56">
        <v>2</v>
      </c>
      <c r="N71" s="56">
        <v>3</v>
      </c>
    </row>
    <row r="72" spans="1:14" x14ac:dyDescent="0.25">
      <c r="A72" s="62" t="s">
        <v>190</v>
      </c>
      <c r="B72" s="36" t="s">
        <v>213</v>
      </c>
      <c r="C72" s="35">
        <v>2</v>
      </c>
      <c r="D72" s="35">
        <v>0</v>
      </c>
      <c r="E72" s="35">
        <v>0</v>
      </c>
      <c r="F72" s="35">
        <v>2</v>
      </c>
      <c r="G72" s="35">
        <v>3</v>
      </c>
      <c r="H72" s="55" t="s">
        <v>37</v>
      </c>
      <c r="I72" s="55" t="s">
        <v>38</v>
      </c>
      <c r="J72" s="56">
        <v>2</v>
      </c>
      <c r="K72" s="56">
        <v>0</v>
      </c>
      <c r="L72" s="35">
        <v>0</v>
      </c>
      <c r="M72" s="56">
        <v>2</v>
      </c>
      <c r="N72" s="56">
        <v>3</v>
      </c>
    </row>
    <row r="73" spans="1:14" ht="25.5" x14ac:dyDescent="0.25">
      <c r="A73" s="62" t="s">
        <v>177</v>
      </c>
      <c r="B73" s="36" t="s">
        <v>272</v>
      </c>
      <c r="C73" s="35">
        <v>2</v>
      </c>
      <c r="D73" s="35">
        <v>0</v>
      </c>
      <c r="E73" s="35">
        <v>0</v>
      </c>
      <c r="F73" s="35">
        <v>2</v>
      </c>
      <c r="G73" s="35">
        <v>3</v>
      </c>
      <c r="H73" s="55" t="s">
        <v>32</v>
      </c>
      <c r="I73" s="55" t="s">
        <v>33</v>
      </c>
      <c r="J73" s="56">
        <v>2</v>
      </c>
      <c r="K73" s="56">
        <v>0</v>
      </c>
      <c r="L73" s="35">
        <v>0</v>
      </c>
      <c r="M73" s="56">
        <v>2</v>
      </c>
      <c r="N73" s="56">
        <v>3</v>
      </c>
    </row>
    <row r="74" spans="1:14" x14ac:dyDescent="0.25">
      <c r="A74" s="65" t="s">
        <v>201</v>
      </c>
      <c r="B74" s="36" t="s">
        <v>214</v>
      </c>
      <c r="C74" s="35">
        <v>2</v>
      </c>
      <c r="D74" s="35">
        <v>0</v>
      </c>
      <c r="E74" s="35">
        <v>0</v>
      </c>
      <c r="F74" s="35">
        <v>2</v>
      </c>
      <c r="G74" s="35">
        <v>3</v>
      </c>
      <c r="H74" s="55" t="s">
        <v>78</v>
      </c>
      <c r="I74" s="55" t="s">
        <v>79</v>
      </c>
      <c r="J74" s="56">
        <v>2</v>
      </c>
      <c r="K74" s="56">
        <v>0</v>
      </c>
      <c r="L74" s="35">
        <v>0</v>
      </c>
      <c r="M74" s="56">
        <v>2</v>
      </c>
      <c r="N74" s="56">
        <v>3</v>
      </c>
    </row>
    <row r="75" spans="1:14" x14ac:dyDescent="0.25">
      <c r="A75" s="33" t="s">
        <v>215</v>
      </c>
      <c r="B75" s="36" t="s">
        <v>216</v>
      </c>
      <c r="C75" s="35">
        <v>2</v>
      </c>
      <c r="D75" s="35">
        <v>0</v>
      </c>
      <c r="E75" s="35">
        <v>0</v>
      </c>
      <c r="F75" s="35">
        <v>2</v>
      </c>
      <c r="G75" s="35">
        <v>3</v>
      </c>
      <c r="H75" s="55" t="s">
        <v>71</v>
      </c>
      <c r="I75" s="55" t="s">
        <v>72</v>
      </c>
      <c r="J75" s="56">
        <v>3</v>
      </c>
      <c r="K75" s="56">
        <v>0</v>
      </c>
      <c r="L75" s="35">
        <v>0</v>
      </c>
      <c r="M75" s="56">
        <v>3</v>
      </c>
      <c r="N75" s="56">
        <v>5</v>
      </c>
    </row>
    <row r="76" spans="1:14" x14ac:dyDescent="0.25">
      <c r="A76" s="62" t="s">
        <v>192</v>
      </c>
      <c r="B76" s="36" t="s">
        <v>193</v>
      </c>
      <c r="C76" s="35">
        <v>2</v>
      </c>
      <c r="D76" s="35">
        <v>0</v>
      </c>
      <c r="E76" s="35">
        <v>0</v>
      </c>
      <c r="F76" s="35">
        <v>2</v>
      </c>
      <c r="G76" s="35">
        <v>3</v>
      </c>
      <c r="H76" s="55" t="s">
        <v>7</v>
      </c>
      <c r="I76" s="55" t="s">
        <v>8</v>
      </c>
      <c r="J76" s="56">
        <v>2</v>
      </c>
      <c r="K76" s="56">
        <v>0</v>
      </c>
      <c r="L76" s="35">
        <v>0</v>
      </c>
      <c r="M76" s="56">
        <v>2</v>
      </c>
      <c r="N76" s="56">
        <v>3</v>
      </c>
    </row>
    <row r="77" spans="1:14" x14ac:dyDescent="0.25">
      <c r="A77" s="37" t="s">
        <v>217</v>
      </c>
      <c r="B77" s="36" t="s">
        <v>218</v>
      </c>
      <c r="C77" s="35">
        <v>2</v>
      </c>
      <c r="D77" s="35">
        <v>0</v>
      </c>
      <c r="E77" s="35">
        <v>0</v>
      </c>
      <c r="F77" s="35">
        <v>2</v>
      </c>
      <c r="G77" s="35">
        <v>3</v>
      </c>
      <c r="H77" s="55" t="s">
        <v>239</v>
      </c>
      <c r="I77" s="55" t="s">
        <v>240</v>
      </c>
      <c r="J77" s="56">
        <v>2</v>
      </c>
      <c r="K77" s="56">
        <v>0</v>
      </c>
      <c r="L77" s="35">
        <v>0</v>
      </c>
      <c r="M77" s="56">
        <v>2</v>
      </c>
      <c r="N77" s="56">
        <v>3</v>
      </c>
    </row>
    <row r="78" spans="1:14" x14ac:dyDescent="0.25">
      <c r="A78" s="66" t="s">
        <v>144</v>
      </c>
      <c r="B78" s="52" t="s">
        <v>219</v>
      </c>
      <c r="C78" s="41">
        <v>2</v>
      </c>
      <c r="D78" s="41">
        <v>0</v>
      </c>
      <c r="E78" s="35">
        <v>0</v>
      </c>
      <c r="F78" s="41">
        <v>2</v>
      </c>
      <c r="G78" s="41">
        <v>3</v>
      </c>
      <c r="H78" s="55" t="s">
        <v>241</v>
      </c>
      <c r="I78" s="55" t="s">
        <v>242</v>
      </c>
      <c r="J78" s="56">
        <v>3</v>
      </c>
      <c r="K78" s="56">
        <v>0</v>
      </c>
      <c r="L78" s="35">
        <v>0</v>
      </c>
      <c r="M78" s="56">
        <v>3</v>
      </c>
      <c r="N78" s="56">
        <v>4</v>
      </c>
    </row>
    <row r="79" spans="1:14" x14ac:dyDescent="0.25">
      <c r="A79" s="37" t="s">
        <v>145</v>
      </c>
      <c r="B79" s="51" t="s">
        <v>220</v>
      </c>
      <c r="C79" s="35">
        <v>2</v>
      </c>
      <c r="D79" s="35">
        <v>0</v>
      </c>
      <c r="E79" s="35">
        <v>0</v>
      </c>
      <c r="F79" s="35">
        <v>2</v>
      </c>
      <c r="G79" s="35">
        <v>3</v>
      </c>
      <c r="H79" s="55" t="s">
        <v>114</v>
      </c>
      <c r="I79" s="55" t="s">
        <v>243</v>
      </c>
      <c r="J79" s="56">
        <v>2</v>
      </c>
      <c r="K79" s="56">
        <v>0</v>
      </c>
      <c r="L79" s="35">
        <v>0</v>
      </c>
      <c r="M79" s="56">
        <v>2</v>
      </c>
      <c r="N79" s="56">
        <v>3</v>
      </c>
    </row>
    <row r="80" spans="1:14" x14ac:dyDescent="0.25">
      <c r="A80" s="36" t="s">
        <v>221</v>
      </c>
      <c r="B80" s="36" t="s">
        <v>80</v>
      </c>
      <c r="C80" s="54">
        <v>2</v>
      </c>
      <c r="D80" s="54">
        <v>0</v>
      </c>
      <c r="E80" s="35">
        <v>0</v>
      </c>
      <c r="F80" s="54">
        <v>2</v>
      </c>
      <c r="G80" s="54">
        <v>3</v>
      </c>
      <c r="H80" s="55" t="s">
        <v>70</v>
      </c>
      <c r="I80" s="55" t="s">
        <v>279</v>
      </c>
      <c r="J80" s="56">
        <v>2</v>
      </c>
      <c r="K80" s="56">
        <v>2</v>
      </c>
      <c r="L80" s="35">
        <v>0</v>
      </c>
      <c r="M80" s="56">
        <v>3</v>
      </c>
      <c r="N80" s="56">
        <v>5</v>
      </c>
    </row>
    <row r="81" spans="1:15" x14ac:dyDescent="0.25">
      <c r="A81" s="33" t="s">
        <v>222</v>
      </c>
      <c r="B81" s="36" t="s">
        <v>223</v>
      </c>
      <c r="C81" s="54">
        <v>2</v>
      </c>
      <c r="D81" s="54">
        <v>0</v>
      </c>
      <c r="E81" s="35">
        <v>0</v>
      </c>
      <c r="F81" s="54">
        <v>2</v>
      </c>
      <c r="G81" s="54">
        <v>3</v>
      </c>
      <c r="H81" s="57" t="s">
        <v>244</v>
      </c>
      <c r="I81" s="33" t="s">
        <v>104</v>
      </c>
      <c r="J81" s="56">
        <v>2</v>
      </c>
      <c r="K81" s="56">
        <v>0</v>
      </c>
      <c r="L81" s="35">
        <v>0</v>
      </c>
      <c r="M81" s="56">
        <v>2</v>
      </c>
      <c r="N81" s="56">
        <v>3</v>
      </c>
    </row>
    <row r="82" spans="1:15" x14ac:dyDescent="0.25">
      <c r="A82" s="33" t="s">
        <v>188</v>
      </c>
      <c r="B82" s="36" t="s">
        <v>224</v>
      </c>
      <c r="C82" s="54">
        <v>2</v>
      </c>
      <c r="D82" s="54">
        <v>0</v>
      </c>
      <c r="E82" s="35">
        <v>0</v>
      </c>
      <c r="F82" s="54">
        <v>2</v>
      </c>
      <c r="G82" s="54">
        <v>3</v>
      </c>
      <c r="H82" s="55" t="s">
        <v>74</v>
      </c>
      <c r="I82" s="55" t="s">
        <v>75</v>
      </c>
      <c r="J82" s="56">
        <v>2</v>
      </c>
      <c r="K82" s="56">
        <v>0</v>
      </c>
      <c r="L82" s="35">
        <v>0</v>
      </c>
      <c r="M82" s="56">
        <v>2</v>
      </c>
      <c r="N82" s="56">
        <v>3</v>
      </c>
    </row>
    <row r="83" spans="1:15" x14ac:dyDescent="0.25">
      <c r="A83" s="33" t="s">
        <v>225</v>
      </c>
      <c r="B83" s="36" t="s">
        <v>226</v>
      </c>
      <c r="C83" s="54">
        <v>2</v>
      </c>
      <c r="D83" s="54">
        <v>0</v>
      </c>
      <c r="E83" s="35">
        <v>0</v>
      </c>
      <c r="F83" s="54">
        <v>2</v>
      </c>
      <c r="G83" s="54">
        <v>3</v>
      </c>
      <c r="H83" s="33" t="s">
        <v>101</v>
      </c>
      <c r="I83" s="33" t="s">
        <v>102</v>
      </c>
      <c r="J83" s="35">
        <v>2</v>
      </c>
      <c r="K83" s="35">
        <v>0</v>
      </c>
      <c r="L83" s="35">
        <v>0</v>
      </c>
      <c r="M83" s="35">
        <v>2</v>
      </c>
      <c r="N83" s="35">
        <v>3</v>
      </c>
    </row>
    <row r="84" spans="1:15" x14ac:dyDescent="0.25">
      <c r="A84" s="67" t="s">
        <v>227</v>
      </c>
      <c r="B84" s="67" t="s">
        <v>228</v>
      </c>
      <c r="C84" s="68">
        <v>3</v>
      </c>
      <c r="D84" s="68">
        <v>0</v>
      </c>
      <c r="E84" s="35">
        <v>0</v>
      </c>
      <c r="F84" s="68">
        <v>3</v>
      </c>
      <c r="G84" s="68">
        <v>5</v>
      </c>
      <c r="H84" s="55" t="s">
        <v>25</v>
      </c>
      <c r="I84" s="55" t="s">
        <v>26</v>
      </c>
      <c r="J84" s="56">
        <v>2</v>
      </c>
      <c r="K84" s="56">
        <v>0</v>
      </c>
      <c r="L84" s="35">
        <v>0</v>
      </c>
      <c r="M84" s="56">
        <v>2</v>
      </c>
      <c r="N84" s="56">
        <v>3</v>
      </c>
    </row>
    <row r="85" spans="1:15" x14ac:dyDescent="0.25">
      <c r="A85" s="33" t="s">
        <v>156</v>
      </c>
      <c r="B85" s="36" t="s">
        <v>273</v>
      </c>
      <c r="C85" s="35">
        <v>2</v>
      </c>
      <c r="D85" s="35">
        <v>0</v>
      </c>
      <c r="E85" s="35">
        <v>0</v>
      </c>
      <c r="F85" s="35">
        <v>2</v>
      </c>
      <c r="G85" s="35">
        <v>3</v>
      </c>
      <c r="H85" s="55" t="s">
        <v>35</v>
      </c>
      <c r="I85" s="55" t="s">
        <v>36</v>
      </c>
      <c r="J85" s="56">
        <v>3</v>
      </c>
      <c r="K85" s="56">
        <v>0</v>
      </c>
      <c r="L85" s="35">
        <v>0</v>
      </c>
      <c r="M85" s="56">
        <v>3</v>
      </c>
      <c r="N85" s="56">
        <v>4</v>
      </c>
    </row>
    <row r="86" spans="1:15" x14ac:dyDescent="0.25">
      <c r="A86" s="62" t="s">
        <v>170</v>
      </c>
      <c r="B86" s="36" t="s">
        <v>274</v>
      </c>
      <c r="C86" s="35">
        <v>2</v>
      </c>
      <c r="D86" s="35">
        <v>0</v>
      </c>
      <c r="E86" s="35">
        <v>0</v>
      </c>
      <c r="F86" s="35">
        <v>2</v>
      </c>
      <c r="G86" s="35">
        <v>3</v>
      </c>
      <c r="H86" s="58" t="s">
        <v>245</v>
      </c>
      <c r="I86" s="58" t="s">
        <v>246</v>
      </c>
      <c r="J86" s="59">
        <v>3</v>
      </c>
      <c r="K86" s="59">
        <v>0</v>
      </c>
      <c r="L86" s="35">
        <v>0</v>
      </c>
      <c r="M86" s="59">
        <v>3</v>
      </c>
      <c r="N86" s="59">
        <v>5</v>
      </c>
    </row>
    <row r="87" spans="1:15" ht="16.5" thickBot="1" x14ac:dyDescent="0.3">
      <c r="A87" s="126" t="s">
        <v>98</v>
      </c>
      <c r="B87" s="126"/>
      <c r="C87" s="126"/>
      <c r="D87" s="126"/>
      <c r="E87" s="126"/>
      <c r="F87" s="126"/>
      <c r="G87" s="126"/>
      <c r="H87" s="81" t="s">
        <v>91</v>
      </c>
      <c r="I87" s="81" t="s">
        <v>275</v>
      </c>
      <c r="J87" s="82">
        <v>2</v>
      </c>
      <c r="K87" s="82">
        <v>0</v>
      </c>
      <c r="L87" s="41">
        <v>0</v>
      </c>
      <c r="M87" s="82">
        <v>2</v>
      </c>
      <c r="N87" s="82">
        <v>3</v>
      </c>
    </row>
    <row r="88" spans="1:15" x14ac:dyDescent="0.25">
      <c r="A88" s="89" t="s">
        <v>1</v>
      </c>
      <c r="B88" s="90" t="s">
        <v>2</v>
      </c>
      <c r="C88" s="91" t="s">
        <v>3</v>
      </c>
      <c r="D88" s="91" t="s">
        <v>4</v>
      </c>
      <c r="E88" s="91" t="s">
        <v>69</v>
      </c>
      <c r="F88" s="91" t="s">
        <v>5</v>
      </c>
      <c r="G88" s="91" t="s">
        <v>6</v>
      </c>
      <c r="H88" s="127" t="s">
        <v>49</v>
      </c>
      <c r="I88" s="128"/>
      <c r="J88" s="128"/>
      <c r="K88" s="128"/>
      <c r="L88" s="128"/>
      <c r="M88" s="128"/>
      <c r="N88" s="129"/>
    </row>
    <row r="89" spans="1:15" ht="16.5" thickBot="1" x14ac:dyDescent="0.3">
      <c r="A89" s="36" t="s">
        <v>29</v>
      </c>
      <c r="B89" s="36" t="s">
        <v>30</v>
      </c>
      <c r="C89" s="54">
        <v>2</v>
      </c>
      <c r="D89" s="54">
        <v>0</v>
      </c>
      <c r="E89" s="35">
        <v>0</v>
      </c>
      <c r="F89" s="54">
        <v>2</v>
      </c>
      <c r="G89" s="54">
        <v>3</v>
      </c>
      <c r="H89" s="130"/>
      <c r="I89" s="131"/>
      <c r="J89" s="131"/>
      <c r="K89" s="131"/>
      <c r="L89" s="131"/>
      <c r="M89" s="131"/>
      <c r="N89" s="132"/>
    </row>
    <row r="90" spans="1:15" x14ac:dyDescent="0.25">
      <c r="A90" s="36" t="s">
        <v>23</v>
      </c>
      <c r="B90" s="36" t="s">
        <v>41</v>
      </c>
      <c r="C90" s="54">
        <v>3</v>
      </c>
      <c r="D90" s="54">
        <v>0</v>
      </c>
      <c r="E90" s="35">
        <v>0</v>
      </c>
      <c r="F90" s="54">
        <v>3</v>
      </c>
      <c r="G90" s="54">
        <v>5</v>
      </c>
      <c r="H90" s="86" t="s">
        <v>50</v>
      </c>
      <c r="I90" s="69" t="s">
        <v>51</v>
      </c>
      <c r="J90" s="70">
        <f>C15+J15+C28+J28+C44+J44+C58+J58</f>
        <v>106</v>
      </c>
      <c r="K90" s="70"/>
      <c r="L90" s="70"/>
      <c r="M90" s="70"/>
      <c r="N90" s="83"/>
    </row>
    <row r="91" spans="1:15" x14ac:dyDescent="0.25">
      <c r="A91" s="36" t="s">
        <v>13</v>
      </c>
      <c r="B91" s="36" t="s">
        <v>276</v>
      </c>
      <c r="C91" s="54">
        <v>0</v>
      </c>
      <c r="D91" s="54">
        <v>2</v>
      </c>
      <c r="E91" s="35">
        <v>0</v>
      </c>
      <c r="F91" s="54">
        <v>1</v>
      </c>
      <c r="G91" s="54">
        <v>1</v>
      </c>
      <c r="H91" s="87" t="s">
        <v>52</v>
      </c>
      <c r="I91" s="19" t="s">
        <v>95</v>
      </c>
      <c r="J91" s="20">
        <f>D15+E15+K15+L15+D28+E28+K28+L28+D44+E44+K44+L44+D58+E58+K58+L58</f>
        <v>92</v>
      </c>
      <c r="K91" s="20"/>
      <c r="L91" s="84"/>
      <c r="M91" s="84"/>
      <c r="N91" s="29"/>
    </row>
    <row r="92" spans="1:15" x14ac:dyDescent="0.25">
      <c r="A92" s="36" t="s">
        <v>24</v>
      </c>
      <c r="B92" s="36" t="s">
        <v>277</v>
      </c>
      <c r="C92" s="54">
        <v>0</v>
      </c>
      <c r="D92" s="54">
        <v>2</v>
      </c>
      <c r="E92" s="35">
        <v>0</v>
      </c>
      <c r="F92" s="54">
        <v>1</v>
      </c>
      <c r="G92" s="54">
        <v>1</v>
      </c>
      <c r="H92" s="87" t="s">
        <v>53</v>
      </c>
      <c r="I92" s="19" t="s">
        <v>54</v>
      </c>
      <c r="J92" s="20">
        <f>F15+M15+F28+M28+F44+M44+F58+M58</f>
        <v>153</v>
      </c>
      <c r="K92" s="84"/>
      <c r="L92" s="20"/>
      <c r="M92" s="20"/>
      <c r="N92" s="29"/>
    </row>
    <row r="93" spans="1:15" x14ac:dyDescent="0.25">
      <c r="A93" s="36" t="s">
        <v>92</v>
      </c>
      <c r="B93" s="36" t="s">
        <v>230</v>
      </c>
      <c r="C93" s="54">
        <v>3</v>
      </c>
      <c r="D93" s="54">
        <v>0</v>
      </c>
      <c r="E93" s="35">
        <v>0</v>
      </c>
      <c r="F93" s="54">
        <v>3</v>
      </c>
      <c r="G93" s="54">
        <v>5</v>
      </c>
      <c r="H93" s="87" t="s">
        <v>96</v>
      </c>
      <c r="I93" s="19" t="s">
        <v>55</v>
      </c>
      <c r="J93" s="20">
        <f>G15+N15+G28+N28+G44+N44+G58+N58</f>
        <v>241</v>
      </c>
      <c r="K93" s="84"/>
      <c r="L93" s="84"/>
      <c r="M93" s="20"/>
      <c r="N93" s="29"/>
    </row>
    <row r="94" spans="1:15" ht="16.5" thickBot="1" x14ac:dyDescent="0.3">
      <c r="A94" s="36" t="s">
        <v>93</v>
      </c>
      <c r="B94" s="36" t="s">
        <v>231</v>
      </c>
      <c r="C94" s="54">
        <v>3</v>
      </c>
      <c r="D94" s="54">
        <v>0</v>
      </c>
      <c r="E94" s="35">
        <v>0</v>
      </c>
      <c r="F94" s="54">
        <v>3</v>
      </c>
      <c r="G94" s="54">
        <v>5</v>
      </c>
      <c r="H94" s="88" t="s">
        <v>56</v>
      </c>
      <c r="I94" s="30" t="s">
        <v>97</v>
      </c>
      <c r="J94" s="31">
        <f>G5+G6+G7+G10+G14+N7+N9+N14+G22+G25+G26+G27+N21+N25+N26+G23+G24+G39+G40+G41+N37+N38+N39+N41+N42+N43+G55+N55+N56+N57</f>
        <v>87</v>
      </c>
      <c r="K94" s="85"/>
      <c r="L94" s="85"/>
      <c r="M94" s="31"/>
      <c r="N94" s="32"/>
    </row>
    <row r="95" spans="1:15" x14ac:dyDescent="0.25">
      <c r="A95" s="36" t="s">
        <v>94</v>
      </c>
      <c r="B95" s="36" t="s">
        <v>232</v>
      </c>
      <c r="C95" s="54">
        <v>3</v>
      </c>
      <c r="D95" s="54">
        <v>0</v>
      </c>
      <c r="E95" s="35">
        <v>0</v>
      </c>
      <c r="F95" s="54">
        <v>3</v>
      </c>
      <c r="G95" s="54">
        <v>5</v>
      </c>
      <c r="I95" s="22"/>
      <c r="J95" s="22"/>
      <c r="K95" s="22"/>
      <c r="L95" s="22"/>
      <c r="M95" s="22"/>
      <c r="N95" s="22"/>
      <c r="O95" s="22"/>
    </row>
    <row r="96" spans="1:15" x14ac:dyDescent="0.25">
      <c r="A96" s="36" t="s">
        <v>47</v>
      </c>
      <c r="B96" s="36" t="s">
        <v>233</v>
      </c>
      <c r="C96" s="54">
        <v>3</v>
      </c>
      <c r="D96" s="54">
        <v>0</v>
      </c>
      <c r="E96" s="35">
        <v>0</v>
      </c>
      <c r="F96" s="54">
        <v>3</v>
      </c>
      <c r="G96" s="54">
        <v>5</v>
      </c>
      <c r="I96" s="22"/>
    </row>
    <row r="97" spans="1:16" x14ac:dyDescent="0.25">
      <c r="A97" s="36" t="s">
        <v>42</v>
      </c>
      <c r="B97" s="36" t="s">
        <v>43</v>
      </c>
      <c r="C97" s="54">
        <v>3</v>
      </c>
      <c r="D97" s="54">
        <v>0</v>
      </c>
      <c r="E97" s="35">
        <v>0</v>
      </c>
      <c r="F97" s="54">
        <v>3</v>
      </c>
      <c r="G97" s="54">
        <v>5</v>
      </c>
      <c r="I97" s="22"/>
    </row>
    <row r="98" spans="1:16" x14ac:dyDescent="0.25">
      <c r="A98" s="36" t="s">
        <v>45</v>
      </c>
      <c r="B98" s="36" t="s">
        <v>46</v>
      </c>
      <c r="C98" s="54">
        <v>3</v>
      </c>
      <c r="D98" s="54">
        <v>0</v>
      </c>
      <c r="E98" s="35">
        <v>0</v>
      </c>
      <c r="F98" s="54">
        <v>3</v>
      </c>
      <c r="G98" s="54">
        <v>5</v>
      </c>
      <c r="I98" s="22"/>
    </row>
    <row r="99" spans="1:16" s="21" customFormat="1" x14ac:dyDescent="0.25">
      <c r="A99" s="36" t="s">
        <v>44</v>
      </c>
      <c r="B99" s="36" t="s">
        <v>234</v>
      </c>
      <c r="C99" s="54">
        <v>3</v>
      </c>
      <c r="D99" s="54">
        <v>0</v>
      </c>
      <c r="E99" s="35">
        <v>0</v>
      </c>
      <c r="F99" s="54">
        <v>3</v>
      </c>
      <c r="G99" s="54">
        <v>5</v>
      </c>
      <c r="H99" s="22"/>
      <c r="I99" s="22"/>
      <c r="J99" s="3"/>
      <c r="K99" s="3"/>
      <c r="L99" s="3"/>
      <c r="M99" s="3"/>
      <c r="N99" s="3"/>
      <c r="P99" s="3"/>
    </row>
    <row r="100" spans="1:16" s="21" customFormat="1" x14ac:dyDescent="0.25">
      <c r="A100" s="36" t="s">
        <v>48</v>
      </c>
      <c r="B100" s="36" t="s">
        <v>235</v>
      </c>
      <c r="C100" s="54">
        <v>3</v>
      </c>
      <c r="D100" s="54">
        <v>0</v>
      </c>
      <c r="E100" s="35">
        <v>0</v>
      </c>
      <c r="F100" s="54">
        <v>3</v>
      </c>
      <c r="G100" s="54">
        <v>5</v>
      </c>
      <c r="H100" s="22"/>
      <c r="I100" s="22"/>
      <c r="J100" s="3"/>
      <c r="K100" s="3"/>
      <c r="L100" s="3"/>
      <c r="M100" s="3"/>
      <c r="N100" s="3"/>
      <c r="P100" s="3"/>
    </row>
    <row r="101" spans="1:16" s="21" customFormat="1" x14ac:dyDescent="0.25">
      <c r="A101" s="92" t="s">
        <v>48</v>
      </c>
      <c r="B101" s="93" t="s">
        <v>59</v>
      </c>
      <c r="C101" s="94">
        <v>3</v>
      </c>
      <c r="D101" s="94">
        <v>0</v>
      </c>
      <c r="E101" s="94">
        <v>0</v>
      </c>
      <c r="F101" s="94">
        <v>3</v>
      </c>
      <c r="G101" s="94">
        <v>5</v>
      </c>
      <c r="I101" s="22"/>
      <c r="J101" s="3"/>
      <c r="K101" s="3"/>
      <c r="L101" s="3"/>
      <c r="M101" s="3"/>
      <c r="N101" s="3"/>
      <c r="P101" s="3"/>
    </row>
    <row r="102" spans="1:16" ht="16.5" thickBot="1" x14ac:dyDescent="0.3">
      <c r="B102" s="3"/>
      <c r="I102" s="22"/>
    </row>
    <row r="103" spans="1:16" ht="16.5" thickBot="1" x14ac:dyDescent="0.3">
      <c r="A103" s="23" t="s">
        <v>58</v>
      </c>
      <c r="B103" s="24" t="s">
        <v>64</v>
      </c>
      <c r="I103" s="22"/>
    </row>
    <row r="104" spans="1:16" ht="16.5" thickBot="1" x14ac:dyDescent="0.3">
      <c r="A104" s="25" t="s">
        <v>65</v>
      </c>
      <c r="B104" s="26" t="s">
        <v>66</v>
      </c>
      <c r="I104" s="22"/>
    </row>
    <row r="105" spans="1:16" ht="16.5" thickBot="1" x14ac:dyDescent="0.3">
      <c r="A105" s="23" t="s">
        <v>67</v>
      </c>
      <c r="B105" s="24" t="s">
        <v>68</v>
      </c>
      <c r="I105" s="22"/>
    </row>
    <row r="106" spans="1:16" x14ac:dyDescent="0.25">
      <c r="B106" s="3"/>
      <c r="I106" s="22"/>
    </row>
    <row r="107" spans="1:16" x14ac:dyDescent="0.25">
      <c r="B107" s="3"/>
    </row>
    <row r="108" spans="1:16" x14ac:dyDescent="0.25">
      <c r="B108" s="3"/>
    </row>
    <row r="109" spans="1:16" x14ac:dyDescent="0.25">
      <c r="B109" s="3"/>
    </row>
    <row r="110" spans="1:16" x14ac:dyDescent="0.25">
      <c r="B110" s="3"/>
    </row>
    <row r="111" spans="1:16" x14ac:dyDescent="0.25">
      <c r="B111" s="3"/>
    </row>
  </sheetData>
  <mergeCells count="38">
    <mergeCell ref="A59:G59"/>
    <mergeCell ref="H59:N59"/>
    <mergeCell ref="A46:H46"/>
    <mergeCell ref="I46:N46"/>
    <mergeCell ref="A49:H49"/>
    <mergeCell ref="I49:N49"/>
    <mergeCell ref="A50:N50"/>
    <mergeCell ref="A51:G51"/>
    <mergeCell ref="H51:N51"/>
    <mergeCell ref="A47:H47"/>
    <mergeCell ref="I47:N47"/>
    <mergeCell ref="A48:H48"/>
    <mergeCell ref="I48:N48"/>
    <mergeCell ref="A60:N60"/>
    <mergeCell ref="A61:G61"/>
    <mergeCell ref="H61:N61"/>
    <mergeCell ref="A87:G87"/>
    <mergeCell ref="H88:N89"/>
    <mergeCell ref="A45:H45"/>
    <mergeCell ref="I45:N45"/>
    <mergeCell ref="A17:N17"/>
    <mergeCell ref="A18:G18"/>
    <mergeCell ref="H18:N18"/>
    <mergeCell ref="A29:G29"/>
    <mergeCell ref="A30:G30"/>
    <mergeCell ref="I30:N30"/>
    <mergeCell ref="I29:N29"/>
    <mergeCell ref="A31:G31"/>
    <mergeCell ref="I31:N31"/>
    <mergeCell ref="A32:N32"/>
    <mergeCell ref="A33:G33"/>
    <mergeCell ref="H33:N33"/>
    <mergeCell ref="A1:N1"/>
    <mergeCell ref="A2:N2"/>
    <mergeCell ref="A3:G3"/>
    <mergeCell ref="H3:N3"/>
    <mergeCell ref="A16:G16"/>
    <mergeCell ref="I16:N16"/>
  </mergeCells>
  <pageMargins left="0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Odyoloji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Şuayip Kırkıl</dc:creator>
  <cp:lastModifiedBy>Büşra Yılanlı</cp:lastModifiedBy>
  <cp:lastPrinted>2023-07-07T12:33:35Z</cp:lastPrinted>
  <dcterms:created xsi:type="dcterms:W3CDTF">2015-06-05T18:17:20Z</dcterms:created>
  <dcterms:modified xsi:type="dcterms:W3CDTF">2023-08-24T07:58:21Z</dcterms:modified>
</cp:coreProperties>
</file>