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uskudaredutr-my.sharepoint.com/personal/sertac_temur_uskudar_edu_tr/Documents/Üsküdar_İdari/Lisans/SBF_Ders Programı/"/>
    </mc:Choice>
  </mc:AlternateContent>
  <xr:revisionPtr revIDLastSave="64" documentId="8_{729EB4B5-CC63-49D8-BF2A-2CB994EE6345}" xr6:coauthVersionLast="47" xr6:coauthVersionMax="47" xr10:uidLastSave="{22036746-8717-4F68-8759-F6662F2AF259}"/>
  <bookViews>
    <workbookView xWindow="-120" yWindow="-120" windowWidth="29040" windowHeight="158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J98" i="1"/>
  <c r="K43" i="1"/>
  <c r="L43" i="1"/>
  <c r="M43" i="1"/>
  <c r="J43" i="1"/>
  <c r="D43" i="1"/>
  <c r="E43" i="1"/>
  <c r="F43" i="1"/>
  <c r="C43" i="1"/>
  <c r="K31" i="1"/>
  <c r="L31" i="1"/>
  <c r="M31" i="1"/>
  <c r="J31" i="1"/>
  <c r="D31" i="1"/>
  <c r="E31" i="1"/>
  <c r="F31" i="1"/>
  <c r="C31" i="1"/>
  <c r="K19" i="1"/>
  <c r="L19" i="1"/>
  <c r="M19" i="1"/>
  <c r="J19" i="1"/>
  <c r="D19" i="1"/>
  <c r="E19" i="1"/>
  <c r="C19" i="1"/>
  <c r="M55" i="1"/>
  <c r="L55" i="1"/>
  <c r="K55" i="1"/>
  <c r="J55" i="1"/>
  <c r="F55" i="1"/>
  <c r="E55" i="1"/>
  <c r="D55" i="1"/>
  <c r="C55" i="1"/>
  <c r="J97" i="1" l="1"/>
  <c r="J96" i="1"/>
  <c r="J95" i="1"/>
  <c r="J94" i="1"/>
</calcChain>
</file>

<file path=xl/sharedStrings.xml><?xml version="1.0" encoding="utf-8"?>
<sst xmlns="http://schemas.openxmlformats.org/spreadsheetml/2006/main" count="366" uniqueCount="240">
  <si>
    <t>T.C.</t>
  </si>
  <si>
    <t>T</t>
  </si>
  <si>
    <t>U</t>
  </si>
  <si>
    <t>K</t>
  </si>
  <si>
    <t>ISG103</t>
  </si>
  <si>
    <t>SBF112</t>
  </si>
  <si>
    <t>ISG105</t>
  </si>
  <si>
    <t>SBF150</t>
  </si>
  <si>
    <t>ISG107</t>
  </si>
  <si>
    <t>ISG116</t>
  </si>
  <si>
    <t>ISG111</t>
  </si>
  <si>
    <t>ISG122</t>
  </si>
  <si>
    <t>SBF141</t>
  </si>
  <si>
    <t>ISG124</t>
  </si>
  <si>
    <t>RPSI109</t>
  </si>
  <si>
    <t>TURK101</t>
  </si>
  <si>
    <t>TURK102</t>
  </si>
  <si>
    <t>ATA101</t>
  </si>
  <si>
    <t>ATA102</t>
  </si>
  <si>
    <t>ING101</t>
  </si>
  <si>
    <t>ING102</t>
  </si>
  <si>
    <t>RKUL101</t>
  </si>
  <si>
    <t>RKUL102</t>
  </si>
  <si>
    <t>SBF020</t>
  </si>
  <si>
    <t>SBF125</t>
  </si>
  <si>
    <t>ISG216</t>
  </si>
  <si>
    <t>ISG211</t>
  </si>
  <si>
    <t>ISG222</t>
  </si>
  <si>
    <t>ISG215</t>
  </si>
  <si>
    <t>ISG224</t>
  </si>
  <si>
    <t>ISG219</t>
  </si>
  <si>
    <t>ISG230</t>
  </si>
  <si>
    <t>ISG232</t>
  </si>
  <si>
    <t xml:space="preserve">RPRE104 </t>
  </si>
  <si>
    <t>XXXX</t>
  </si>
  <si>
    <t>SBF124</t>
  </si>
  <si>
    <t>ISG309</t>
  </si>
  <si>
    <t>ISG326</t>
  </si>
  <si>
    <t>ISG311</t>
  </si>
  <si>
    <t>ISG313</t>
  </si>
  <si>
    <t>ISG338</t>
  </si>
  <si>
    <t>ISG315</t>
  </si>
  <si>
    <t>ISG340</t>
  </si>
  <si>
    <t>ISG317</t>
  </si>
  <si>
    <t>XXXXXX</t>
  </si>
  <si>
    <t>ISG425</t>
  </si>
  <si>
    <t>ISG428</t>
  </si>
  <si>
    <t>ISG430</t>
  </si>
  <si>
    <t>ISG435</t>
  </si>
  <si>
    <t>ISG434</t>
  </si>
  <si>
    <t>ISG437</t>
  </si>
  <si>
    <t>ISG436</t>
  </si>
  <si>
    <t>ISG438</t>
  </si>
  <si>
    <t>SBF462</t>
  </si>
  <si>
    <t>ISG256</t>
  </si>
  <si>
    <t>ISG363</t>
  </si>
  <si>
    <t>ISG260</t>
  </si>
  <si>
    <t>ISG365</t>
  </si>
  <si>
    <t>ISG262</t>
  </si>
  <si>
    <t>ISG367</t>
  </si>
  <si>
    <t>ISG263</t>
  </si>
  <si>
    <t>ISG462</t>
  </si>
  <si>
    <t>ISG264</t>
  </si>
  <si>
    <t>ISG463</t>
  </si>
  <si>
    <t>ISG265</t>
  </si>
  <si>
    <t>ISG464</t>
  </si>
  <si>
    <t>ISG266</t>
  </si>
  <si>
    <t>ISG465</t>
  </si>
  <si>
    <t>ISG268</t>
  </si>
  <si>
    <t>ISG466</t>
  </si>
  <si>
    <t>ISG357</t>
  </si>
  <si>
    <t>ISG467</t>
  </si>
  <si>
    <t>ISG469</t>
  </si>
  <si>
    <t>ISG361</t>
  </si>
  <si>
    <t>ISG490</t>
  </si>
  <si>
    <t>ISG362</t>
  </si>
  <si>
    <t>SBF111</t>
  </si>
  <si>
    <t>SBF113</t>
  </si>
  <si>
    <t>SBF131</t>
  </si>
  <si>
    <t>SBF114</t>
  </si>
  <si>
    <t>SBF132</t>
  </si>
  <si>
    <t>SBF118</t>
  </si>
  <si>
    <t>SBF133</t>
  </si>
  <si>
    <t>SBF119</t>
  </si>
  <si>
    <t>SBF121</t>
  </si>
  <si>
    <t>RUS121</t>
  </si>
  <si>
    <t>RUS122</t>
  </si>
  <si>
    <t>ALM121</t>
  </si>
  <si>
    <t>ALM122</t>
  </si>
  <si>
    <t>ISP121</t>
  </si>
  <si>
    <t>ISP122</t>
  </si>
  <si>
    <t>ARA121</t>
  </si>
  <si>
    <t>ARA122</t>
  </si>
  <si>
    <t>CIN121</t>
  </si>
  <si>
    <t>CIN122</t>
  </si>
  <si>
    <t>Mezuniyet İçin Gerekli Olan Asgari Gereklilikler</t>
  </si>
  <si>
    <t>Basic Physics</t>
  </si>
  <si>
    <t>Basic Chemistry</t>
  </si>
  <si>
    <t>Basic Biology</t>
  </si>
  <si>
    <t>Introduction to Occupational Health and Safety</t>
  </si>
  <si>
    <t>Basic Anatomy</t>
  </si>
  <si>
    <t>Turkish Language-I</t>
  </si>
  <si>
    <t>Principles of Atatürk and History of Turkish Revolution-I</t>
  </si>
  <si>
    <t>English-I</t>
  </si>
  <si>
    <t xml:space="preserve">Career Planning and Professional Competencies (Elective)  </t>
  </si>
  <si>
    <t>Basic Law</t>
  </si>
  <si>
    <t>Mathematics</t>
  </si>
  <si>
    <t>Accident Analysis</t>
  </si>
  <si>
    <t>Machinery and Equipment</t>
  </si>
  <si>
    <t>Hazard Identification and Risk Management</t>
  </si>
  <si>
    <t>Occupational Diseases</t>
  </si>
  <si>
    <t>Turkish Language-II</t>
  </si>
  <si>
    <t>Principles of Atatürk and History of Turkish Revolution-II</t>
  </si>
  <si>
    <t>English-II</t>
  </si>
  <si>
    <t xml:space="preserve">SPRING SEMESTER (SECOND SEMESTER)					</t>
  </si>
  <si>
    <t>COURSE NAME</t>
  </si>
  <si>
    <t>COURSE CODE</t>
  </si>
  <si>
    <t xml:space="preserve">FALL SEMESTER (FIRST SEMESTER)	</t>
  </si>
  <si>
    <t>2022-2023 ACADEMİC YEAR COURSE PLAN</t>
  </si>
  <si>
    <t>OCCUPATIONAL HEALTH AND SAFETY DEPARTMENT</t>
  </si>
  <si>
    <t xml:space="preserve">FACULTY OF HEALTH SCIENCES	</t>
  </si>
  <si>
    <t>ÜSKÜDAR UNIVERSITY</t>
  </si>
  <si>
    <t>FIRST YEAR</t>
  </si>
  <si>
    <t>SECOND YEAR</t>
  </si>
  <si>
    <t xml:space="preserve">FALL SEMESTER (III. SEMESTER)	</t>
  </si>
  <si>
    <t>SPRING SEMESTER (IV. SEMESTER)</t>
  </si>
  <si>
    <t>Biostatistics</t>
  </si>
  <si>
    <t>Fire Hazard and Fire Safety</t>
  </si>
  <si>
    <t>Occupational Health and Safety in Mining and Underground Structures</t>
  </si>
  <si>
    <t>Ergonomics</t>
  </si>
  <si>
    <t>Reliability Engineering</t>
  </si>
  <si>
    <t>Entrepreneurship and Project Culture (ÜSEÇ)</t>
  </si>
  <si>
    <t>Elective Course (Area Elective)</t>
  </si>
  <si>
    <t>Ventilation and Air Conditioning</t>
  </si>
  <si>
    <t>Engineering Economics</t>
  </si>
  <si>
    <t xml:space="preserve">Occupational Health and Safety Legislation  </t>
  </si>
  <si>
    <t>Static</t>
  </si>
  <si>
    <t>Emergency Management</t>
  </si>
  <si>
    <t>THIRD YEAR</t>
  </si>
  <si>
    <t xml:space="preserve">FALL SEMESTER (V. SEMESTER)	</t>
  </si>
  <si>
    <t xml:space="preserve">SPRING SEMESTER (VI. SEMESTER)	</t>
  </si>
  <si>
    <t>Physical Factors in the Work Environment</t>
  </si>
  <si>
    <t>Occupational Health and Safety Laboratory</t>
  </si>
  <si>
    <t>Electrical Hazards and Occupational Safety</t>
  </si>
  <si>
    <t>Chemical Factors in the Working Environment</t>
  </si>
  <si>
    <t>Dangerous Goods, Road Transportation and ADR</t>
  </si>
  <si>
    <t>Psychosocial Risk Factors</t>
  </si>
  <si>
    <t>Environmental Health</t>
  </si>
  <si>
    <t>Risk Assessment Methods</t>
  </si>
  <si>
    <t>OHS Management Systems</t>
  </si>
  <si>
    <t>FALL SEMESTER (VII. SEMESTER)</t>
  </si>
  <si>
    <t>SPRING SEMESTER (VIII.  SEMESTER)</t>
  </si>
  <si>
    <t>Explosive Atmospheres and Hazards</t>
  </si>
  <si>
    <t>Biological Factors in the Work Environment</t>
  </si>
  <si>
    <t>Personal Protective Equipment</t>
  </si>
  <si>
    <t>Occupational Safety at Work at Height</t>
  </si>
  <si>
    <t>Preventing Major Industrial Accidents</t>
  </si>
  <si>
    <t>Occupational Safety in Logistics</t>
  </si>
  <si>
    <t>Safety Inspection and Control Systems</t>
  </si>
  <si>
    <t>Occupational Health and Safety in Construction Works</t>
  </si>
  <si>
    <t>Computer Aided OHS Applications</t>
  </si>
  <si>
    <t>Applied Area Course</t>
  </si>
  <si>
    <t>SUM</t>
  </si>
  <si>
    <t>ECTS</t>
  </si>
  <si>
    <t>FALL</t>
  </si>
  <si>
    <t xml:space="preserve">SPRING </t>
  </si>
  <si>
    <t>ELECTIVE COURSES</t>
  </si>
  <si>
    <t>AREA ELECTIVE COURSES</t>
  </si>
  <si>
    <t>FACULTY ELECTIVE COURSES</t>
  </si>
  <si>
    <t>UNIVERSITY ELECTIVE COURSES</t>
  </si>
  <si>
    <t xml:space="preserve">Documentation and Controls in OHS  </t>
  </si>
  <si>
    <t>Occupational Safety in Human Machine System</t>
  </si>
  <si>
    <t>Employee Safety in Maintenance and Repair</t>
  </si>
  <si>
    <t>Crisis Management</t>
  </si>
  <si>
    <t>Business Permits</t>
  </si>
  <si>
    <t>Sustainability in Environmental and Business Management</t>
  </si>
  <si>
    <t>Traffic and Safe Driving Techniques</t>
  </si>
  <si>
    <t>OHS in Welding Works</t>
  </si>
  <si>
    <t>Industrial Hygiene and Toxicology</t>
  </si>
  <si>
    <t>Employee Nutrition and Food Sanitation</t>
  </si>
  <si>
    <t>Industry 4.0 and OHS 4.0</t>
  </si>
  <si>
    <t xml:space="preserve">Occupational Safety in Health Institutions </t>
  </si>
  <si>
    <t>Physical Activity for the Health of Employees</t>
  </si>
  <si>
    <t>Computer-Aided Modeling of Major Accidents</t>
  </si>
  <si>
    <t>Advanced Statistics</t>
  </si>
  <si>
    <t>Training Skills</t>
  </si>
  <si>
    <t>Unmanned Aerial Vehicles and Radio Information</t>
  </si>
  <si>
    <t>Occupational Hygiene</t>
  </si>
  <si>
    <t>OHS for Air and Sea Employees</t>
  </si>
  <si>
    <t>Scientific Research and Professional Ethics</t>
  </si>
  <si>
    <t>Occupational Safety in the Design of Work Equipment</t>
  </si>
  <si>
    <t>Industrial Machinery and Occupational Safety</t>
  </si>
  <si>
    <t>Occupational Health and Safety in Communication</t>
  </si>
  <si>
    <t>Public Health</t>
  </si>
  <si>
    <t>Effective Speech and Diction</t>
  </si>
  <si>
    <t xml:space="preserve">Overview of Qualitative Research </t>
  </si>
  <si>
    <t>Occupational Health and Safety</t>
  </si>
  <si>
    <t>First Aid</t>
  </si>
  <si>
    <t>Sign Language I</t>
  </si>
  <si>
    <t>Music</t>
  </si>
  <si>
    <t>Overview of Single Subject Research</t>
  </si>
  <si>
    <t>Sign Language II</t>
  </si>
  <si>
    <t>Positive Psychology and Communication Skills</t>
  </si>
  <si>
    <t>Russian I</t>
  </si>
  <si>
    <t>German I</t>
  </si>
  <si>
    <t>Spanish I</t>
  </si>
  <si>
    <t>Arabic I</t>
  </si>
  <si>
    <t>Chinese I</t>
  </si>
  <si>
    <t>Chinese II</t>
  </si>
  <si>
    <t>Arabic II</t>
  </si>
  <si>
    <t>Spanish II</t>
  </si>
  <si>
    <t>German II</t>
  </si>
  <si>
    <t>Russian II</t>
  </si>
  <si>
    <t>Entrepreneurship and Project Culture</t>
  </si>
  <si>
    <t xml:space="preserve">( T ) Theoretical </t>
  </si>
  <si>
    <t xml:space="preserve">( U ) Application </t>
  </si>
  <si>
    <t xml:space="preserve">( K ) Local Credit 	 </t>
  </si>
  <si>
    <t xml:space="preserve">( ECTS ) ECTS </t>
  </si>
  <si>
    <t>( S ) Elective Course ECTS Credits</t>
  </si>
  <si>
    <t>FOURTH YEAR</t>
  </si>
  <si>
    <t>University Culture II (University Elective Course)</t>
  </si>
  <si>
    <t>University Culture I (University Elective Course)</t>
  </si>
  <si>
    <t>Positive Psychology and Communication Skills (University Elective Course)</t>
  </si>
  <si>
    <t>ISG142</t>
  </si>
  <si>
    <t>ISG348</t>
  </si>
  <si>
    <t>ISG342</t>
  </si>
  <si>
    <t>ISG242</t>
  </si>
  <si>
    <t>ISG439</t>
  </si>
  <si>
    <t>ISG480</t>
  </si>
  <si>
    <t xml:space="preserve">Gradution Project* </t>
  </si>
  <si>
    <t>ISG423</t>
  </si>
  <si>
    <t>Safety Culture</t>
  </si>
  <si>
    <t>Summer Internship-II***</t>
  </si>
  <si>
    <t>Summer Internship-I***</t>
  </si>
  <si>
    <t>Computer Aided Technical Drawing*</t>
  </si>
  <si>
    <t>University Culture II*</t>
  </si>
  <si>
    <t>University Culture I*</t>
  </si>
  <si>
    <t>*	Course with application
**	Occupational Training in Firm
***	Internship</t>
  </si>
  <si>
    <t>ISG223</t>
  </si>
  <si>
    <t>ISG319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</si>
</sst>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name val="Calibri"/>
      <family val="2"/>
      <scheme val="minor"/>
    </font>
    <font>
      <sz val="9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9"/>
      <color theme="0"/>
      <name val="Times New Roman"/>
      <family val="1"/>
    </font>
    <font>
      <b/>
      <sz val="11"/>
      <color theme="0"/>
      <name val="Times New Roman"/>
      <family val="1"/>
    </font>
    <font>
      <b/>
      <sz val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2" borderId="2" applyNumberFormat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7" fillId="0" borderId="0"/>
  </cellStyleXfs>
  <cellXfs count="127">
    <xf numFmtId="0" fontId="0" fillId="0" borderId="0" xfId="0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4" borderId="6" xfId="0" applyFont="1" applyFill="1" applyBorder="1" applyAlignment="1">
      <alignment horizontal="left"/>
    </xf>
    <xf numFmtId="0" fontId="9" fillId="4" borderId="4" xfId="0" applyFont="1" applyFill="1" applyBorder="1"/>
    <xf numFmtId="0" fontId="9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9" fillId="0" borderId="6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horizontal="justify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0" fontId="8" fillId="5" borderId="20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6" borderId="21" xfId="0" applyFont="1" applyFill="1" applyBorder="1" applyAlignment="1">
      <alignment vertical="center" wrapText="1"/>
    </xf>
    <xf numFmtId="0" fontId="9" fillId="6" borderId="21" xfId="0" applyFont="1" applyFill="1" applyBorder="1" applyAlignment="1">
      <alignment horizontal="justify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8" fillId="4" borderId="20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/>
    </xf>
    <xf numFmtId="0" fontId="12" fillId="9" borderId="25" xfId="1" applyFont="1" applyFill="1" applyBorder="1" applyAlignment="1">
      <alignment horizontal="center"/>
    </xf>
    <xf numFmtId="0" fontId="12" fillId="9" borderId="0" xfId="1" applyFont="1" applyFill="1" applyBorder="1" applyAlignment="1">
      <alignment horizontal="center"/>
    </xf>
    <xf numFmtId="0" fontId="12" fillId="9" borderId="14" xfId="1" applyFont="1" applyFill="1" applyBorder="1" applyAlignment="1">
      <alignment horizontal="center"/>
    </xf>
    <xf numFmtId="0" fontId="9" fillId="0" borderId="4" xfId="0" applyFont="1" applyBorder="1" applyAlignment="1">
      <alignment vertical="center" wrapText="1"/>
    </xf>
    <xf numFmtId="0" fontId="14" fillId="5" borderId="19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12" fillId="9" borderId="6" xfId="1" applyFont="1" applyFill="1" applyBorder="1" applyAlignment="1">
      <alignment horizontal="center"/>
    </xf>
    <xf numFmtId="0" fontId="12" fillId="9" borderId="4" xfId="1" applyFont="1" applyFill="1" applyBorder="1" applyAlignment="1">
      <alignment horizontal="center"/>
    </xf>
    <xf numFmtId="0" fontId="12" fillId="9" borderId="7" xfId="1" applyFont="1" applyFill="1" applyBorder="1" applyAlignment="1">
      <alignment horizontal="center"/>
    </xf>
    <xf numFmtId="0" fontId="12" fillId="7" borderId="12" xfId="3" applyFont="1" applyFill="1" applyBorder="1" applyAlignment="1">
      <alignment horizontal="center" vertical="center"/>
    </xf>
    <xf numFmtId="0" fontId="12" fillId="7" borderId="5" xfId="3" applyFont="1" applyFill="1" applyBorder="1" applyAlignment="1">
      <alignment horizontal="center" vertical="center"/>
    </xf>
    <xf numFmtId="0" fontId="12" fillId="7" borderId="13" xfId="3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12" fillId="7" borderId="9" xfId="3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2" fillId="7" borderId="11" xfId="3" applyFont="1" applyFill="1" applyBorder="1" applyAlignment="1">
      <alignment horizontal="center" vertical="center"/>
    </xf>
    <xf numFmtId="0" fontId="12" fillId="9" borderId="21" xfId="1" applyFont="1" applyFill="1" applyBorder="1" applyAlignment="1">
      <alignment horizontal="center"/>
    </xf>
    <xf numFmtId="0" fontId="8" fillId="5" borderId="6" xfId="2" applyFont="1" applyFill="1" applyBorder="1" applyAlignment="1">
      <alignment horizontal="center"/>
    </xf>
    <xf numFmtId="0" fontId="8" fillId="5" borderId="4" xfId="2" applyFont="1" applyFill="1" applyBorder="1" applyAlignment="1">
      <alignment horizontal="center"/>
    </xf>
    <xf numFmtId="0" fontId="8" fillId="5" borderId="20" xfId="2" applyFont="1" applyFill="1" applyBorder="1" applyAlignment="1">
      <alignment horizontal="center"/>
    </xf>
    <xf numFmtId="0" fontId="8" fillId="5" borderId="19" xfId="2" applyFont="1" applyFill="1" applyBorder="1" applyAlignment="1">
      <alignment horizontal="center"/>
    </xf>
    <xf numFmtId="0" fontId="8" fillId="5" borderId="7" xfId="2" applyFont="1" applyFill="1" applyBorder="1" applyAlignment="1">
      <alignment horizontal="center"/>
    </xf>
    <xf numFmtId="0" fontId="10" fillId="5" borderId="20" xfId="1" applyFont="1" applyFill="1" applyBorder="1" applyAlignment="1">
      <alignment horizontal="center" vertical="center"/>
    </xf>
    <xf numFmtId="0" fontId="10" fillId="5" borderId="17" xfId="1" applyFont="1" applyFill="1" applyBorder="1" applyAlignment="1">
      <alignment horizontal="center" vertical="center"/>
    </xf>
    <xf numFmtId="0" fontId="10" fillId="5" borderId="19" xfId="1" applyFont="1" applyFill="1" applyBorder="1" applyAlignment="1">
      <alignment horizontal="center" vertical="center"/>
    </xf>
    <xf numFmtId="0" fontId="8" fillId="5" borderId="20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 vertical="center"/>
    </xf>
    <xf numFmtId="0" fontId="8" fillId="5" borderId="19" xfId="1" applyFont="1" applyFill="1" applyBorder="1" applyAlignment="1">
      <alignment horizontal="center" vertical="center"/>
    </xf>
    <xf numFmtId="0" fontId="10" fillId="8" borderId="30" xfId="1" applyFont="1" applyFill="1" applyBorder="1" applyAlignment="1">
      <alignment horizontal="center" vertical="center"/>
    </xf>
    <xf numFmtId="0" fontId="10" fillId="8" borderId="31" xfId="1" applyFont="1" applyFill="1" applyBorder="1" applyAlignment="1">
      <alignment horizontal="center" vertical="center"/>
    </xf>
    <xf numFmtId="0" fontId="10" fillId="8" borderId="32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/>
    </xf>
    <xf numFmtId="0" fontId="8" fillId="5" borderId="18" xfId="1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left"/>
    </xf>
    <xf numFmtId="0" fontId="8" fillId="8" borderId="8" xfId="0" applyFont="1" applyFill="1" applyBorder="1" applyAlignment="1">
      <alignment horizontal="left"/>
    </xf>
    <xf numFmtId="0" fontId="12" fillId="9" borderId="22" xfId="1" applyFont="1" applyFill="1" applyBorder="1" applyAlignment="1">
      <alignment horizontal="center"/>
    </xf>
    <xf numFmtId="0" fontId="12" fillId="9" borderId="23" xfId="1" applyFont="1" applyFill="1" applyBorder="1" applyAlignment="1">
      <alignment horizontal="center"/>
    </xf>
    <xf numFmtId="0" fontId="8" fillId="8" borderId="30" xfId="1" applyFont="1" applyFill="1" applyBorder="1" applyAlignment="1">
      <alignment horizontal="center" vertical="center"/>
    </xf>
    <xf numFmtId="0" fontId="8" fillId="8" borderId="31" xfId="1" applyFont="1" applyFill="1" applyBorder="1" applyAlignment="1">
      <alignment horizontal="center" vertical="center"/>
    </xf>
    <xf numFmtId="0" fontId="8" fillId="8" borderId="32" xfId="1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8" fillId="8" borderId="7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8" fillId="8" borderId="27" xfId="0" applyFont="1" applyFill="1" applyBorder="1" applyAlignment="1">
      <alignment horizontal="center"/>
    </xf>
    <xf numFmtId="0" fontId="8" fillId="8" borderId="30" xfId="2" applyFont="1" applyFill="1" applyBorder="1" applyAlignment="1">
      <alignment horizontal="center"/>
    </xf>
    <xf numFmtId="0" fontId="8" fillId="8" borderId="31" xfId="2" applyFont="1" applyFill="1" applyBorder="1" applyAlignment="1">
      <alignment horizontal="center"/>
    </xf>
    <xf numFmtId="0" fontId="8" fillId="8" borderId="32" xfId="2" applyFont="1" applyFill="1" applyBorder="1" applyAlignment="1">
      <alignment horizontal="center"/>
    </xf>
    <xf numFmtId="0" fontId="8" fillId="8" borderId="3" xfId="1" applyFont="1" applyFill="1" applyBorder="1" applyAlignment="1">
      <alignment horizontal="center" vertical="center"/>
    </xf>
    <xf numFmtId="0" fontId="8" fillId="8" borderId="0" xfId="1" applyFont="1" applyFill="1" applyBorder="1" applyAlignment="1">
      <alignment horizontal="center" vertical="center"/>
    </xf>
    <xf numFmtId="0" fontId="9" fillId="10" borderId="35" xfId="0" applyFont="1" applyFill="1" applyBorder="1" applyAlignment="1">
      <alignment vertical="center"/>
    </xf>
    <xf numFmtId="0" fontId="9" fillId="10" borderId="36" xfId="0" applyFont="1" applyFill="1" applyBorder="1" applyAlignment="1">
      <alignment vertical="center"/>
    </xf>
    <xf numFmtId="0" fontId="9" fillId="10" borderId="37" xfId="0" applyFont="1" applyFill="1" applyBorder="1" applyAlignment="1">
      <alignment vertical="center"/>
    </xf>
    <xf numFmtId="0" fontId="9" fillId="10" borderId="28" xfId="0" applyFont="1" applyFill="1" applyBorder="1" applyAlignment="1"/>
    <xf numFmtId="0" fontId="9" fillId="10" borderId="15" xfId="0" applyFont="1" applyFill="1" applyBorder="1" applyAlignment="1"/>
    <xf numFmtId="0" fontId="9" fillId="10" borderId="34" xfId="0" applyFont="1" applyFill="1" applyBorder="1" applyAlignment="1"/>
    <xf numFmtId="0" fontId="8" fillId="5" borderId="24" xfId="1" applyFont="1" applyFill="1" applyBorder="1" applyAlignment="1">
      <alignment horizontal="left" vertical="center" wrapText="1"/>
    </xf>
    <xf numFmtId="0" fontId="8" fillId="5" borderId="3" xfId="1" applyFont="1" applyFill="1" applyBorder="1" applyAlignment="1">
      <alignment horizontal="left" vertical="center"/>
    </xf>
    <xf numFmtId="0" fontId="8" fillId="5" borderId="33" xfId="1" applyFont="1" applyFill="1" applyBorder="1" applyAlignment="1">
      <alignment horizontal="left" vertical="center"/>
    </xf>
    <xf numFmtId="0" fontId="8" fillId="5" borderId="25" xfId="1" applyFont="1" applyFill="1" applyBorder="1" applyAlignment="1">
      <alignment horizontal="left" vertical="center"/>
    </xf>
    <xf numFmtId="0" fontId="8" fillId="5" borderId="0" xfId="1" applyFont="1" applyFill="1" applyBorder="1" applyAlignment="1">
      <alignment horizontal="left" vertical="center"/>
    </xf>
    <xf numFmtId="0" fontId="8" fillId="5" borderId="14" xfId="1" applyFont="1" applyFill="1" applyBorder="1" applyAlignment="1">
      <alignment horizontal="left" vertical="center"/>
    </xf>
    <xf numFmtId="0" fontId="8" fillId="5" borderId="35" xfId="1" applyFont="1" applyFill="1" applyBorder="1" applyAlignment="1">
      <alignment horizontal="left" vertical="center"/>
    </xf>
    <xf numFmtId="0" fontId="8" fillId="5" borderId="36" xfId="1" applyFont="1" applyFill="1" applyBorder="1" applyAlignment="1">
      <alignment horizontal="left" vertical="center"/>
    </xf>
    <xf numFmtId="0" fontId="8" fillId="5" borderId="37" xfId="1" applyFont="1" applyFill="1" applyBorder="1" applyAlignment="1">
      <alignment horizontal="left" vertical="center"/>
    </xf>
    <xf numFmtId="0" fontId="13" fillId="9" borderId="35" xfId="1" applyFont="1" applyFill="1" applyBorder="1" applyAlignment="1">
      <alignment horizontal="center" vertical="center"/>
    </xf>
    <xf numFmtId="0" fontId="13" fillId="9" borderId="36" xfId="1" applyFont="1" applyFill="1" applyBorder="1" applyAlignment="1">
      <alignment horizontal="center" vertical="center"/>
    </xf>
    <xf numFmtId="0" fontId="13" fillId="9" borderId="37" xfId="1" applyFont="1" applyFill="1" applyBorder="1" applyAlignment="1">
      <alignment horizontal="center" vertical="center"/>
    </xf>
    <xf numFmtId="0" fontId="12" fillId="9" borderId="24" xfId="1" applyFont="1" applyFill="1" applyBorder="1" applyAlignment="1">
      <alignment horizontal="center" vertical="center"/>
    </xf>
    <xf numFmtId="0" fontId="12" fillId="9" borderId="3" xfId="1" applyFont="1" applyFill="1" applyBorder="1" applyAlignment="1">
      <alignment horizontal="center" vertical="center"/>
    </xf>
    <xf numFmtId="0" fontId="12" fillId="9" borderId="33" xfId="1" applyFont="1" applyFill="1" applyBorder="1" applyAlignment="1">
      <alignment horizontal="center" vertical="center"/>
    </xf>
    <xf numFmtId="0" fontId="12" fillId="9" borderId="35" xfId="1" applyFont="1" applyFill="1" applyBorder="1" applyAlignment="1">
      <alignment horizontal="center" vertical="center"/>
    </xf>
    <xf numFmtId="0" fontId="12" fillId="9" borderId="36" xfId="1" applyFont="1" applyFill="1" applyBorder="1" applyAlignment="1">
      <alignment horizontal="center" vertical="center"/>
    </xf>
    <xf numFmtId="0" fontId="12" fillId="9" borderId="37" xfId="1" applyFont="1" applyFill="1" applyBorder="1" applyAlignment="1">
      <alignment horizontal="center" vertical="center"/>
    </xf>
    <xf numFmtId="0" fontId="12" fillId="9" borderId="38" xfId="1" applyFont="1" applyFill="1" applyBorder="1" applyAlignment="1">
      <alignment horizontal="center" vertical="center"/>
    </xf>
    <xf numFmtId="0" fontId="12" fillId="9" borderId="39" xfId="1" applyFont="1" applyFill="1" applyBorder="1" applyAlignment="1">
      <alignment horizontal="center" vertical="center"/>
    </xf>
    <xf numFmtId="0" fontId="12" fillId="9" borderId="40" xfId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5">
    <cellStyle name="%60 - Vurgu5" xfId="3" builtinId="48"/>
    <cellStyle name="Çıkış" xfId="1" builtinId="21"/>
    <cellStyle name="Hesaplama" xfId="2" builtinId="22"/>
    <cellStyle name="Normal" xfId="0" builtinId="0"/>
    <cellStyle name="Normal 3" xfId="4" xr:uid="{00000000-0005-0000-0000-000004000000}"/>
  </cellStyles>
  <dxfs count="0"/>
  <tableStyles count="0" defaultTableStyle="TableStyleMedium2" defaultPivotStyle="PivotStyleLight16"/>
  <colors>
    <mruColors>
      <color rgb="FFB149FF"/>
      <color rgb="FF9E43E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8"/>
  <sheetViews>
    <sheetView tabSelected="1" topLeftCell="A81" zoomScale="130" zoomScaleNormal="130" workbookViewId="0">
      <selection activeCell="B38" sqref="B38"/>
    </sheetView>
  </sheetViews>
  <sheetFormatPr defaultColWidth="9.140625" defaultRowHeight="12" x14ac:dyDescent="0.2"/>
  <cols>
    <col min="1" max="1" width="8.7109375" style="4" bestFit="1" customWidth="1"/>
    <col min="2" max="2" width="55.140625" style="2" bestFit="1" customWidth="1"/>
    <col min="3" max="3" width="2.7109375" style="2" bestFit="1" customWidth="1"/>
    <col min="4" max="4" width="2.140625" style="2" bestFit="1" customWidth="1"/>
    <col min="5" max="5" width="3" style="1" bestFit="1" customWidth="1"/>
    <col min="6" max="6" width="4.85546875" style="2" bestFit="1" customWidth="1"/>
    <col min="7" max="7" width="2.42578125" style="2" customWidth="1"/>
    <col min="8" max="8" width="8.42578125" style="4" bestFit="1" customWidth="1"/>
    <col min="9" max="9" width="42.85546875" style="2" bestFit="1" customWidth="1"/>
    <col min="10" max="10" width="4" style="2" bestFit="1" customWidth="1"/>
    <col min="11" max="11" width="3" style="2" bestFit="1" customWidth="1"/>
    <col min="12" max="12" width="3" style="1" bestFit="1" customWidth="1"/>
    <col min="13" max="13" width="4.85546875" style="2" bestFit="1" customWidth="1"/>
    <col min="14" max="16384" width="9.140625" style="2"/>
  </cols>
  <sheetData>
    <row r="1" spans="1:13" x14ac:dyDescent="0.2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x14ac:dyDescent="0.2">
      <c r="A2" s="50" t="s">
        <v>121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x14ac:dyDescent="0.2">
      <c r="A3" s="50" t="s">
        <v>120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x14ac:dyDescent="0.2">
      <c r="A4" s="50" t="s">
        <v>119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3" x14ac:dyDescent="0.2">
      <c r="A5" s="50" t="s">
        <v>118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</row>
    <row r="6" spans="1:13" ht="12" customHeight="1" thickBot="1" x14ac:dyDescent="0.25">
      <c r="A6" s="47" t="s">
        <v>122</v>
      </c>
      <c r="B6" s="48"/>
      <c r="C6" s="48"/>
      <c r="D6" s="48"/>
      <c r="E6" s="48"/>
      <c r="F6" s="48"/>
      <c r="G6" s="63"/>
      <c r="H6" s="48"/>
      <c r="I6" s="48"/>
      <c r="J6" s="48"/>
      <c r="K6" s="48"/>
      <c r="L6" s="48"/>
      <c r="M6" s="49"/>
    </row>
    <row r="7" spans="1:13" s="1" customFormat="1" ht="12" customHeight="1" x14ac:dyDescent="0.2">
      <c r="A7" s="64" t="s">
        <v>117</v>
      </c>
      <c r="B7" s="65"/>
      <c r="C7" s="65"/>
      <c r="D7" s="65"/>
      <c r="E7" s="65"/>
      <c r="F7" s="66"/>
      <c r="G7" s="92"/>
      <c r="H7" s="67" t="s">
        <v>114</v>
      </c>
      <c r="I7" s="65"/>
      <c r="J7" s="65"/>
      <c r="K7" s="65"/>
      <c r="L7" s="65"/>
      <c r="M7" s="68"/>
    </row>
    <row r="8" spans="1:13" ht="21" x14ac:dyDescent="0.2">
      <c r="A8" s="44" t="s">
        <v>116</v>
      </c>
      <c r="B8" s="7" t="s">
        <v>115</v>
      </c>
      <c r="C8" s="7" t="s">
        <v>1</v>
      </c>
      <c r="D8" s="7" t="s">
        <v>2</v>
      </c>
      <c r="E8" s="7" t="s">
        <v>3</v>
      </c>
      <c r="F8" s="29" t="s">
        <v>163</v>
      </c>
      <c r="G8" s="93"/>
      <c r="H8" s="44" t="s">
        <v>116</v>
      </c>
      <c r="I8" s="7" t="s">
        <v>115</v>
      </c>
      <c r="J8" s="7" t="s">
        <v>1</v>
      </c>
      <c r="K8" s="7" t="s">
        <v>2</v>
      </c>
      <c r="L8" s="7" t="s">
        <v>3</v>
      </c>
      <c r="M8" s="8" t="s">
        <v>163</v>
      </c>
    </row>
    <row r="9" spans="1:13" ht="12" customHeight="1" x14ac:dyDescent="0.2">
      <c r="A9" s="9" t="s">
        <v>4</v>
      </c>
      <c r="B9" s="10" t="s">
        <v>96</v>
      </c>
      <c r="C9" s="11">
        <v>2</v>
      </c>
      <c r="D9" s="11">
        <v>0</v>
      </c>
      <c r="E9" s="11">
        <v>2</v>
      </c>
      <c r="F9" s="31">
        <v>3</v>
      </c>
      <c r="G9" s="93"/>
      <c r="H9" s="30" t="s">
        <v>5</v>
      </c>
      <c r="I9" s="10" t="s">
        <v>105</v>
      </c>
      <c r="J9" s="11">
        <v>2</v>
      </c>
      <c r="K9" s="11">
        <v>0</v>
      </c>
      <c r="L9" s="11">
        <v>2</v>
      </c>
      <c r="M9" s="13">
        <v>3</v>
      </c>
    </row>
    <row r="10" spans="1:13" ht="12" customHeight="1" x14ac:dyDescent="0.2">
      <c r="A10" s="9" t="s">
        <v>6</v>
      </c>
      <c r="B10" s="10" t="s">
        <v>97</v>
      </c>
      <c r="C10" s="11">
        <v>2</v>
      </c>
      <c r="D10" s="11">
        <v>0</v>
      </c>
      <c r="E10" s="11">
        <v>2</v>
      </c>
      <c r="F10" s="31">
        <v>3</v>
      </c>
      <c r="G10" s="93"/>
      <c r="H10" s="30" t="s">
        <v>7</v>
      </c>
      <c r="I10" s="10" t="s">
        <v>106</v>
      </c>
      <c r="J10" s="11">
        <v>2</v>
      </c>
      <c r="K10" s="11">
        <v>0</v>
      </c>
      <c r="L10" s="11">
        <v>2</v>
      </c>
      <c r="M10" s="13">
        <v>3</v>
      </c>
    </row>
    <row r="11" spans="1:13" ht="12" customHeight="1" x14ac:dyDescent="0.2">
      <c r="A11" s="9" t="s">
        <v>8</v>
      </c>
      <c r="B11" s="10" t="s">
        <v>98</v>
      </c>
      <c r="C11" s="11">
        <v>2</v>
      </c>
      <c r="D11" s="11">
        <v>0</v>
      </c>
      <c r="E11" s="11">
        <v>2</v>
      </c>
      <c r="F11" s="31">
        <v>3</v>
      </c>
      <c r="G11" s="93"/>
      <c r="H11" s="30" t="s">
        <v>9</v>
      </c>
      <c r="I11" s="10" t="s">
        <v>107</v>
      </c>
      <c r="J11" s="11">
        <v>2</v>
      </c>
      <c r="K11" s="11">
        <v>0</v>
      </c>
      <c r="L11" s="11">
        <v>2</v>
      </c>
      <c r="M11" s="13">
        <v>3</v>
      </c>
    </row>
    <row r="12" spans="1:13" ht="12" customHeight="1" x14ac:dyDescent="0.2">
      <c r="A12" s="9" t="s">
        <v>10</v>
      </c>
      <c r="B12" s="10" t="s">
        <v>99</v>
      </c>
      <c r="C12" s="11">
        <v>2</v>
      </c>
      <c r="D12" s="11">
        <v>0</v>
      </c>
      <c r="E12" s="11">
        <v>2</v>
      </c>
      <c r="F12" s="31">
        <v>3</v>
      </c>
      <c r="G12" s="93"/>
      <c r="H12" s="30" t="s">
        <v>11</v>
      </c>
      <c r="I12" s="43" t="s">
        <v>108</v>
      </c>
      <c r="J12" s="11">
        <v>3</v>
      </c>
      <c r="K12" s="11">
        <v>0</v>
      </c>
      <c r="L12" s="11">
        <v>3</v>
      </c>
      <c r="M12" s="13">
        <v>4</v>
      </c>
    </row>
    <row r="13" spans="1:13" ht="12" customHeight="1" x14ac:dyDescent="0.2">
      <c r="A13" s="14" t="s">
        <v>12</v>
      </c>
      <c r="B13" s="15" t="s">
        <v>100</v>
      </c>
      <c r="C13" s="16">
        <v>2</v>
      </c>
      <c r="D13" s="16">
        <v>0</v>
      </c>
      <c r="E13" s="16">
        <v>2</v>
      </c>
      <c r="F13" s="39">
        <v>3</v>
      </c>
      <c r="G13" s="93"/>
      <c r="H13" s="30" t="s">
        <v>13</v>
      </c>
      <c r="I13" s="10" t="s">
        <v>109</v>
      </c>
      <c r="J13" s="11">
        <v>2</v>
      </c>
      <c r="K13" s="11">
        <v>0</v>
      </c>
      <c r="L13" s="11">
        <v>2</v>
      </c>
      <c r="M13" s="13">
        <v>4</v>
      </c>
    </row>
    <row r="14" spans="1:13" ht="12" customHeight="1" x14ac:dyDescent="0.2">
      <c r="A14" s="9" t="s">
        <v>15</v>
      </c>
      <c r="B14" s="10" t="s">
        <v>101</v>
      </c>
      <c r="C14" s="11">
        <v>2</v>
      </c>
      <c r="D14" s="11">
        <v>0</v>
      </c>
      <c r="E14" s="11">
        <v>2</v>
      </c>
      <c r="F14" s="31">
        <v>3</v>
      </c>
      <c r="G14" s="93"/>
      <c r="H14" s="30" t="s">
        <v>223</v>
      </c>
      <c r="I14" s="18" t="s">
        <v>187</v>
      </c>
      <c r="J14" s="11">
        <v>3</v>
      </c>
      <c r="K14" s="11">
        <v>0</v>
      </c>
      <c r="L14" s="11">
        <v>3</v>
      </c>
      <c r="M14" s="13">
        <v>3</v>
      </c>
    </row>
    <row r="15" spans="1:13" ht="12" customHeight="1" x14ac:dyDescent="0.2">
      <c r="A15" s="9" t="s">
        <v>17</v>
      </c>
      <c r="B15" s="10" t="s">
        <v>102</v>
      </c>
      <c r="C15" s="11">
        <v>2</v>
      </c>
      <c r="D15" s="11">
        <v>0</v>
      </c>
      <c r="E15" s="11">
        <v>2</v>
      </c>
      <c r="F15" s="31">
        <v>3</v>
      </c>
      <c r="G15" s="93"/>
      <c r="H15" s="30" t="s">
        <v>16</v>
      </c>
      <c r="I15" s="10" t="s">
        <v>111</v>
      </c>
      <c r="J15" s="11">
        <v>2</v>
      </c>
      <c r="K15" s="11">
        <v>0</v>
      </c>
      <c r="L15" s="11">
        <v>2</v>
      </c>
      <c r="M15" s="13">
        <v>3</v>
      </c>
    </row>
    <row r="16" spans="1:13" ht="12" customHeight="1" x14ac:dyDescent="0.2">
      <c r="A16" s="9" t="s">
        <v>19</v>
      </c>
      <c r="B16" s="10" t="s">
        <v>103</v>
      </c>
      <c r="C16" s="11">
        <v>3</v>
      </c>
      <c r="D16" s="11">
        <v>0</v>
      </c>
      <c r="E16" s="11">
        <v>3</v>
      </c>
      <c r="F16" s="31">
        <v>3</v>
      </c>
      <c r="G16" s="93"/>
      <c r="H16" s="30" t="s">
        <v>18</v>
      </c>
      <c r="I16" s="10" t="s">
        <v>112</v>
      </c>
      <c r="J16" s="11">
        <v>2</v>
      </c>
      <c r="K16" s="11">
        <v>0</v>
      </c>
      <c r="L16" s="11">
        <v>2</v>
      </c>
      <c r="M16" s="13">
        <v>3</v>
      </c>
    </row>
    <row r="17" spans="1:13" ht="12" customHeight="1" x14ac:dyDescent="0.2">
      <c r="A17" s="9" t="s">
        <v>14</v>
      </c>
      <c r="B17" s="10" t="s">
        <v>222</v>
      </c>
      <c r="C17" s="11">
        <v>3</v>
      </c>
      <c r="D17" s="11">
        <v>0</v>
      </c>
      <c r="E17" s="11">
        <v>3</v>
      </c>
      <c r="F17" s="31">
        <v>5</v>
      </c>
      <c r="G17" s="93"/>
      <c r="H17" s="30" t="s">
        <v>20</v>
      </c>
      <c r="I17" s="10" t="s">
        <v>113</v>
      </c>
      <c r="J17" s="11">
        <v>3</v>
      </c>
      <c r="K17" s="11">
        <v>0</v>
      </c>
      <c r="L17" s="11">
        <v>3</v>
      </c>
      <c r="M17" s="13">
        <v>3</v>
      </c>
    </row>
    <row r="18" spans="1:13" ht="12" customHeight="1" x14ac:dyDescent="0.2">
      <c r="A18" s="9" t="s">
        <v>21</v>
      </c>
      <c r="B18" s="10" t="s">
        <v>221</v>
      </c>
      <c r="C18" s="11">
        <v>0</v>
      </c>
      <c r="D18" s="11">
        <v>2</v>
      </c>
      <c r="E18" s="11">
        <v>1</v>
      </c>
      <c r="F18" s="31">
        <v>1</v>
      </c>
      <c r="G18" s="93"/>
      <c r="H18" s="30" t="s">
        <v>22</v>
      </c>
      <c r="I18" s="10" t="s">
        <v>220</v>
      </c>
      <c r="J18" s="11">
        <v>0</v>
      </c>
      <c r="K18" s="11">
        <v>2</v>
      </c>
      <c r="L18" s="11">
        <v>1</v>
      </c>
      <c r="M18" s="124">
        <v>1</v>
      </c>
    </row>
    <row r="19" spans="1:13" ht="12" customHeight="1" thickBot="1" x14ac:dyDescent="0.25">
      <c r="A19" s="45" t="s">
        <v>162</v>
      </c>
      <c r="B19" s="46"/>
      <c r="C19" s="17">
        <f>SUM(C9:C18)</f>
        <v>20</v>
      </c>
      <c r="D19" s="17">
        <f>SUM(D9:D18)</f>
        <v>2</v>
      </c>
      <c r="E19" s="17">
        <f>SUM(E9:E18)</f>
        <v>21</v>
      </c>
      <c r="F19" s="38">
        <f>SUM(F9:F18)</f>
        <v>30</v>
      </c>
      <c r="G19" s="94"/>
      <c r="H19" s="56" t="s">
        <v>162</v>
      </c>
      <c r="I19" s="57"/>
      <c r="J19" s="126">
        <f>SUM(J9:J18)</f>
        <v>21</v>
      </c>
      <c r="K19" s="126">
        <f>SUM(K9:K18)</f>
        <v>2</v>
      </c>
      <c r="L19" s="126">
        <f>SUM(L9:L18)</f>
        <v>22</v>
      </c>
      <c r="M19" s="125">
        <f>SUM(M9:M18)</f>
        <v>30</v>
      </c>
    </row>
    <row r="20" spans="1:13" ht="12" customHeight="1" thickBot="1" x14ac:dyDescent="0.25">
      <c r="A20" s="40" t="s">
        <v>123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1" customFormat="1" ht="12" customHeight="1" x14ac:dyDescent="0.2">
      <c r="A21" s="64" t="s">
        <v>124</v>
      </c>
      <c r="B21" s="65"/>
      <c r="C21" s="65"/>
      <c r="D21" s="65"/>
      <c r="E21" s="65"/>
      <c r="F21" s="66"/>
      <c r="G21" s="92"/>
      <c r="H21" s="67" t="s">
        <v>125</v>
      </c>
      <c r="I21" s="65"/>
      <c r="J21" s="65"/>
      <c r="K21" s="65"/>
      <c r="L21" s="65"/>
      <c r="M21" s="68"/>
    </row>
    <row r="22" spans="1:13" ht="21" x14ac:dyDescent="0.2">
      <c r="A22" s="44" t="s">
        <v>116</v>
      </c>
      <c r="B22" s="7" t="s">
        <v>115</v>
      </c>
      <c r="C22" s="7" t="s">
        <v>1</v>
      </c>
      <c r="D22" s="7" t="s">
        <v>2</v>
      </c>
      <c r="E22" s="7" t="s">
        <v>3</v>
      </c>
      <c r="F22" s="29" t="s">
        <v>163</v>
      </c>
      <c r="G22" s="93"/>
      <c r="H22" s="44" t="s">
        <v>116</v>
      </c>
      <c r="I22" s="7" t="s">
        <v>115</v>
      </c>
      <c r="J22" s="7" t="s">
        <v>1</v>
      </c>
      <c r="K22" s="7" t="s">
        <v>2</v>
      </c>
      <c r="L22" s="7" t="s">
        <v>3</v>
      </c>
      <c r="M22" s="29" t="s">
        <v>163</v>
      </c>
    </row>
    <row r="23" spans="1:13" ht="12" customHeight="1" x14ac:dyDescent="0.2">
      <c r="A23" s="14" t="s">
        <v>24</v>
      </c>
      <c r="B23" s="15" t="s">
        <v>126</v>
      </c>
      <c r="C23" s="16">
        <v>2</v>
      </c>
      <c r="D23" s="16">
        <v>0</v>
      </c>
      <c r="E23" s="16">
        <v>2</v>
      </c>
      <c r="F23" s="39">
        <v>3</v>
      </c>
      <c r="G23" s="93"/>
      <c r="H23" s="30" t="s">
        <v>25</v>
      </c>
      <c r="I23" s="10" t="s">
        <v>133</v>
      </c>
      <c r="J23" s="11">
        <v>3</v>
      </c>
      <c r="K23" s="11">
        <v>0</v>
      </c>
      <c r="L23" s="11">
        <v>3</v>
      </c>
      <c r="M23" s="13">
        <v>3</v>
      </c>
    </row>
    <row r="24" spans="1:13" ht="12" customHeight="1" x14ac:dyDescent="0.2">
      <c r="A24" s="9" t="s">
        <v>26</v>
      </c>
      <c r="B24" s="10" t="s">
        <v>127</v>
      </c>
      <c r="C24" s="11">
        <v>3</v>
      </c>
      <c r="D24" s="11">
        <v>0</v>
      </c>
      <c r="E24" s="11">
        <v>3</v>
      </c>
      <c r="F24" s="31">
        <v>5</v>
      </c>
      <c r="G24" s="93"/>
      <c r="H24" s="30" t="s">
        <v>27</v>
      </c>
      <c r="I24" s="10" t="s">
        <v>134</v>
      </c>
      <c r="J24" s="11">
        <v>3</v>
      </c>
      <c r="K24" s="11">
        <v>0</v>
      </c>
      <c r="L24" s="11">
        <v>3</v>
      </c>
      <c r="M24" s="13">
        <v>3</v>
      </c>
    </row>
    <row r="25" spans="1:13" ht="12" customHeight="1" x14ac:dyDescent="0.2">
      <c r="A25" s="9" t="s">
        <v>28</v>
      </c>
      <c r="B25" s="10" t="s">
        <v>128</v>
      </c>
      <c r="C25" s="11">
        <v>3</v>
      </c>
      <c r="D25" s="11">
        <v>0</v>
      </c>
      <c r="E25" s="11">
        <v>3</v>
      </c>
      <c r="F25" s="31">
        <v>5</v>
      </c>
      <c r="G25" s="93"/>
      <c r="H25" s="30" t="s">
        <v>29</v>
      </c>
      <c r="I25" s="10" t="s">
        <v>135</v>
      </c>
      <c r="J25" s="11">
        <v>3</v>
      </c>
      <c r="K25" s="11">
        <v>0</v>
      </c>
      <c r="L25" s="11">
        <v>3</v>
      </c>
      <c r="M25" s="13">
        <v>4</v>
      </c>
    </row>
    <row r="26" spans="1:13" ht="12" customHeight="1" x14ac:dyDescent="0.2">
      <c r="A26" s="9" t="s">
        <v>30</v>
      </c>
      <c r="B26" s="10" t="s">
        <v>129</v>
      </c>
      <c r="C26" s="11">
        <v>2</v>
      </c>
      <c r="D26" s="11">
        <v>0</v>
      </c>
      <c r="E26" s="11">
        <v>2</v>
      </c>
      <c r="F26" s="31">
        <v>2</v>
      </c>
      <c r="G26" s="93"/>
      <c r="H26" s="30" t="s">
        <v>31</v>
      </c>
      <c r="I26" s="10" t="s">
        <v>136</v>
      </c>
      <c r="J26" s="11">
        <v>3</v>
      </c>
      <c r="K26" s="11">
        <v>0</v>
      </c>
      <c r="L26" s="11">
        <v>3</v>
      </c>
      <c r="M26" s="13">
        <v>3</v>
      </c>
    </row>
    <row r="27" spans="1:13" ht="12" customHeight="1" x14ac:dyDescent="0.2">
      <c r="A27" s="14" t="s">
        <v>238</v>
      </c>
      <c r="B27" s="15" t="s">
        <v>130</v>
      </c>
      <c r="C27" s="16">
        <v>3</v>
      </c>
      <c r="D27" s="16">
        <v>0</v>
      </c>
      <c r="E27" s="16">
        <v>3</v>
      </c>
      <c r="F27" s="39">
        <v>3</v>
      </c>
      <c r="G27" s="93"/>
      <c r="H27" s="30" t="s">
        <v>32</v>
      </c>
      <c r="I27" s="10" t="s">
        <v>137</v>
      </c>
      <c r="J27" s="11">
        <v>3</v>
      </c>
      <c r="K27" s="11">
        <v>0</v>
      </c>
      <c r="L27" s="11">
        <v>3</v>
      </c>
      <c r="M27" s="13">
        <v>3</v>
      </c>
    </row>
    <row r="28" spans="1:13" ht="12" customHeight="1" x14ac:dyDescent="0.2">
      <c r="A28" s="9" t="s">
        <v>33</v>
      </c>
      <c r="B28" s="10" t="s">
        <v>131</v>
      </c>
      <c r="C28" s="11">
        <v>2</v>
      </c>
      <c r="D28" s="11">
        <v>0</v>
      </c>
      <c r="E28" s="11">
        <v>2</v>
      </c>
      <c r="F28" s="31">
        <v>3</v>
      </c>
      <c r="G28" s="93"/>
      <c r="H28" s="30" t="s">
        <v>226</v>
      </c>
      <c r="I28" s="10" t="s">
        <v>233</v>
      </c>
      <c r="J28" s="11">
        <v>0</v>
      </c>
      <c r="K28" s="11">
        <v>0</v>
      </c>
      <c r="L28" s="11">
        <v>0</v>
      </c>
      <c r="M28" s="13">
        <v>5</v>
      </c>
    </row>
    <row r="29" spans="1:13" ht="12" customHeight="1" x14ac:dyDescent="0.2">
      <c r="A29" s="9" t="s">
        <v>34</v>
      </c>
      <c r="B29" s="10" t="s">
        <v>132</v>
      </c>
      <c r="C29" s="11">
        <v>3</v>
      </c>
      <c r="D29" s="11">
        <v>0</v>
      </c>
      <c r="E29" s="11">
        <v>3</v>
      </c>
      <c r="F29" s="31">
        <v>5</v>
      </c>
      <c r="G29" s="93"/>
      <c r="H29" s="30" t="s">
        <v>34</v>
      </c>
      <c r="I29" s="10" t="s">
        <v>132</v>
      </c>
      <c r="J29" s="11">
        <v>3</v>
      </c>
      <c r="K29" s="11">
        <v>0</v>
      </c>
      <c r="L29" s="11">
        <v>3</v>
      </c>
      <c r="M29" s="13">
        <v>5</v>
      </c>
    </row>
    <row r="30" spans="1:13" ht="12" customHeight="1" x14ac:dyDescent="0.2">
      <c r="A30" s="9" t="s">
        <v>34</v>
      </c>
      <c r="B30" s="10" t="s">
        <v>132</v>
      </c>
      <c r="C30" s="11">
        <v>3</v>
      </c>
      <c r="D30" s="11">
        <v>0</v>
      </c>
      <c r="E30" s="11">
        <v>3</v>
      </c>
      <c r="F30" s="31">
        <v>5</v>
      </c>
      <c r="G30" s="93"/>
      <c r="H30" s="30" t="s">
        <v>34</v>
      </c>
      <c r="I30" s="10" t="s">
        <v>132</v>
      </c>
      <c r="J30" s="11">
        <v>3</v>
      </c>
      <c r="K30" s="11">
        <v>0</v>
      </c>
      <c r="L30" s="11">
        <v>3</v>
      </c>
      <c r="M30" s="13">
        <v>5</v>
      </c>
    </row>
    <row r="31" spans="1:13" ht="12" customHeight="1" thickBot="1" x14ac:dyDescent="0.25">
      <c r="A31" s="45" t="s">
        <v>162</v>
      </c>
      <c r="B31" s="46"/>
      <c r="C31" s="17">
        <f>SUM(C23:C30)</f>
        <v>21</v>
      </c>
      <c r="D31" s="17">
        <f t="shared" ref="D31:F31" si="0">SUM(D23:D30)</f>
        <v>0</v>
      </c>
      <c r="E31" s="17">
        <f t="shared" si="0"/>
        <v>21</v>
      </c>
      <c r="F31" s="38">
        <f t="shared" si="0"/>
        <v>31</v>
      </c>
      <c r="G31" s="94"/>
      <c r="H31" s="59" t="s">
        <v>162</v>
      </c>
      <c r="I31" s="46"/>
      <c r="J31" s="17">
        <f>SUM(J23:J30)</f>
        <v>21</v>
      </c>
      <c r="K31" s="17">
        <f t="shared" ref="K31:M31" si="1">SUM(K23:K30)</f>
        <v>0</v>
      </c>
      <c r="L31" s="17">
        <f t="shared" si="1"/>
        <v>21</v>
      </c>
      <c r="M31" s="17">
        <f t="shared" si="1"/>
        <v>31</v>
      </c>
    </row>
    <row r="32" spans="1:13" ht="12" customHeight="1" thickBot="1" x14ac:dyDescent="0.25">
      <c r="A32" s="40" t="s">
        <v>138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</row>
    <row r="33" spans="1:13" s="1" customFormat="1" ht="12" customHeight="1" x14ac:dyDescent="0.2">
      <c r="A33" s="64" t="s">
        <v>139</v>
      </c>
      <c r="B33" s="65"/>
      <c r="C33" s="65"/>
      <c r="D33" s="65"/>
      <c r="E33" s="65"/>
      <c r="F33" s="66"/>
      <c r="G33" s="92"/>
      <c r="H33" s="64" t="s">
        <v>140</v>
      </c>
      <c r="I33" s="65"/>
      <c r="J33" s="65"/>
      <c r="K33" s="65"/>
      <c r="L33" s="65"/>
      <c r="M33" s="66"/>
    </row>
    <row r="34" spans="1:13" ht="21" x14ac:dyDescent="0.2">
      <c r="A34" s="44" t="s">
        <v>116</v>
      </c>
      <c r="B34" s="7" t="s">
        <v>115</v>
      </c>
      <c r="C34" s="7" t="s">
        <v>1</v>
      </c>
      <c r="D34" s="7" t="s">
        <v>2</v>
      </c>
      <c r="E34" s="7" t="s">
        <v>3</v>
      </c>
      <c r="F34" s="29" t="s">
        <v>163</v>
      </c>
      <c r="G34" s="93"/>
      <c r="H34" s="44" t="s">
        <v>116</v>
      </c>
      <c r="I34" s="7" t="s">
        <v>115</v>
      </c>
      <c r="J34" s="7" t="s">
        <v>1</v>
      </c>
      <c r="K34" s="7" t="s">
        <v>2</v>
      </c>
      <c r="L34" s="7" t="s">
        <v>3</v>
      </c>
      <c r="M34" s="29" t="s">
        <v>163</v>
      </c>
    </row>
    <row r="35" spans="1:13" ht="12" customHeight="1" x14ac:dyDescent="0.2">
      <c r="A35" s="9" t="s">
        <v>239</v>
      </c>
      <c r="B35" s="10" t="s">
        <v>141</v>
      </c>
      <c r="C35" s="11">
        <v>3</v>
      </c>
      <c r="D35" s="11">
        <v>0</v>
      </c>
      <c r="E35" s="11">
        <v>3</v>
      </c>
      <c r="F35" s="31">
        <v>3</v>
      </c>
      <c r="G35" s="93"/>
      <c r="H35" s="30" t="s">
        <v>35</v>
      </c>
      <c r="I35" s="10" t="s">
        <v>147</v>
      </c>
      <c r="J35" s="11">
        <v>2</v>
      </c>
      <c r="K35" s="11">
        <v>0</v>
      </c>
      <c r="L35" s="11">
        <v>2</v>
      </c>
      <c r="M35" s="13">
        <v>3</v>
      </c>
    </row>
    <row r="36" spans="1:13" ht="12" customHeight="1" x14ac:dyDescent="0.2">
      <c r="A36" s="9" t="s">
        <v>36</v>
      </c>
      <c r="B36" s="10" t="s">
        <v>142</v>
      </c>
      <c r="C36" s="11">
        <v>0</v>
      </c>
      <c r="D36" s="11">
        <v>4</v>
      </c>
      <c r="E36" s="11">
        <v>2</v>
      </c>
      <c r="F36" s="31">
        <v>3</v>
      </c>
      <c r="G36" s="93"/>
      <c r="H36" s="30" t="s">
        <v>37</v>
      </c>
      <c r="I36" s="10" t="s">
        <v>234</v>
      </c>
      <c r="J36" s="11">
        <v>0</v>
      </c>
      <c r="K36" s="11">
        <v>6</v>
      </c>
      <c r="L36" s="11">
        <v>3</v>
      </c>
      <c r="M36" s="13">
        <v>3</v>
      </c>
    </row>
    <row r="37" spans="1:13" ht="12" customHeight="1" x14ac:dyDescent="0.2">
      <c r="A37" s="9" t="s">
        <v>38</v>
      </c>
      <c r="B37" s="10" t="s">
        <v>143</v>
      </c>
      <c r="C37" s="11">
        <v>3</v>
      </c>
      <c r="D37" s="11">
        <v>0</v>
      </c>
      <c r="E37" s="11">
        <v>3</v>
      </c>
      <c r="F37" s="31">
        <v>4</v>
      </c>
      <c r="G37" s="93"/>
      <c r="H37" s="30" t="s">
        <v>224</v>
      </c>
      <c r="I37" s="10" t="s">
        <v>110</v>
      </c>
      <c r="J37" s="11">
        <v>2</v>
      </c>
      <c r="K37" s="11">
        <v>0</v>
      </c>
      <c r="L37" s="11">
        <v>2</v>
      </c>
      <c r="M37" s="13">
        <v>2</v>
      </c>
    </row>
    <row r="38" spans="1:13" ht="12" customHeight="1" x14ac:dyDescent="0.2">
      <c r="A38" s="9" t="s">
        <v>39</v>
      </c>
      <c r="B38" s="10" t="s">
        <v>144</v>
      </c>
      <c r="C38" s="11">
        <v>3</v>
      </c>
      <c r="D38" s="11">
        <v>0</v>
      </c>
      <c r="E38" s="11">
        <v>3</v>
      </c>
      <c r="F38" s="31">
        <v>4</v>
      </c>
      <c r="G38" s="93"/>
      <c r="H38" s="30" t="s">
        <v>40</v>
      </c>
      <c r="I38" s="10" t="s">
        <v>148</v>
      </c>
      <c r="J38" s="11">
        <v>3</v>
      </c>
      <c r="K38" s="11">
        <v>0</v>
      </c>
      <c r="L38" s="11">
        <v>3</v>
      </c>
      <c r="M38" s="13">
        <v>4</v>
      </c>
    </row>
    <row r="39" spans="1:13" ht="12" customHeight="1" x14ac:dyDescent="0.2">
      <c r="A39" s="9" t="s">
        <v>41</v>
      </c>
      <c r="B39" s="10" t="s">
        <v>145</v>
      </c>
      <c r="C39" s="11">
        <v>3</v>
      </c>
      <c r="D39" s="11">
        <v>0</v>
      </c>
      <c r="E39" s="11">
        <v>3</v>
      </c>
      <c r="F39" s="31">
        <v>3</v>
      </c>
      <c r="G39" s="93"/>
      <c r="H39" s="30" t="s">
        <v>42</v>
      </c>
      <c r="I39" s="10" t="s">
        <v>149</v>
      </c>
      <c r="J39" s="11">
        <v>2</v>
      </c>
      <c r="K39" s="11">
        <v>0</v>
      </c>
      <c r="L39" s="11">
        <v>2</v>
      </c>
      <c r="M39" s="13">
        <v>3</v>
      </c>
    </row>
    <row r="40" spans="1:13" ht="12" customHeight="1" x14ac:dyDescent="0.2">
      <c r="A40" s="9" t="s">
        <v>43</v>
      </c>
      <c r="B40" s="10" t="s">
        <v>146</v>
      </c>
      <c r="C40" s="11">
        <v>2</v>
      </c>
      <c r="D40" s="11">
        <v>0</v>
      </c>
      <c r="E40" s="11">
        <v>2</v>
      </c>
      <c r="F40" s="31">
        <v>3</v>
      </c>
      <c r="G40" s="93"/>
      <c r="H40" s="30" t="s">
        <v>225</v>
      </c>
      <c r="I40" s="10" t="s">
        <v>232</v>
      </c>
      <c r="J40" s="11">
        <v>0</v>
      </c>
      <c r="K40" s="11">
        <v>0</v>
      </c>
      <c r="L40" s="11">
        <v>0</v>
      </c>
      <c r="M40" s="13">
        <v>5</v>
      </c>
    </row>
    <row r="41" spans="1:13" ht="12" customHeight="1" x14ac:dyDescent="0.2">
      <c r="A41" s="9" t="s">
        <v>34</v>
      </c>
      <c r="B41" s="10" t="s">
        <v>132</v>
      </c>
      <c r="C41" s="11">
        <v>3</v>
      </c>
      <c r="D41" s="11">
        <v>0</v>
      </c>
      <c r="E41" s="11">
        <v>3</v>
      </c>
      <c r="F41" s="31">
        <v>5</v>
      </c>
      <c r="G41" s="93"/>
      <c r="H41" s="30" t="s">
        <v>44</v>
      </c>
      <c r="I41" s="10" t="s">
        <v>132</v>
      </c>
      <c r="J41" s="11">
        <v>3</v>
      </c>
      <c r="K41" s="11">
        <v>0</v>
      </c>
      <c r="L41" s="11">
        <v>3</v>
      </c>
      <c r="M41" s="13">
        <v>5</v>
      </c>
    </row>
    <row r="42" spans="1:13" ht="12" customHeight="1" x14ac:dyDescent="0.2">
      <c r="A42" s="9" t="s">
        <v>34</v>
      </c>
      <c r="B42" s="10" t="s">
        <v>132</v>
      </c>
      <c r="C42" s="11">
        <v>3</v>
      </c>
      <c r="D42" s="11">
        <v>0</v>
      </c>
      <c r="E42" s="11">
        <v>3</v>
      </c>
      <c r="F42" s="31">
        <v>5</v>
      </c>
      <c r="G42" s="93"/>
      <c r="H42" s="30" t="s">
        <v>44</v>
      </c>
      <c r="I42" s="10" t="s">
        <v>132</v>
      </c>
      <c r="J42" s="11">
        <v>3</v>
      </c>
      <c r="K42" s="11">
        <v>0</v>
      </c>
      <c r="L42" s="11">
        <v>3</v>
      </c>
      <c r="M42" s="13">
        <v>5</v>
      </c>
    </row>
    <row r="43" spans="1:13" ht="12" customHeight="1" thickBot="1" x14ac:dyDescent="0.25">
      <c r="A43" s="45" t="s">
        <v>162</v>
      </c>
      <c r="B43" s="46"/>
      <c r="C43" s="17">
        <f>SUM(C35:C42)</f>
        <v>20</v>
      </c>
      <c r="D43" s="17">
        <f t="shared" ref="D43:F43" si="2">SUM(D35:D42)</f>
        <v>4</v>
      </c>
      <c r="E43" s="17">
        <f t="shared" si="2"/>
        <v>22</v>
      </c>
      <c r="F43" s="38">
        <f t="shared" si="2"/>
        <v>30</v>
      </c>
      <c r="G43" s="94"/>
      <c r="H43" s="58" t="s">
        <v>162</v>
      </c>
      <c r="I43" s="59"/>
      <c r="J43" s="17">
        <f>SUM(J35:J42)</f>
        <v>15</v>
      </c>
      <c r="K43" s="17">
        <f t="shared" ref="K43:M43" si="3">SUM(K35:K42)</f>
        <v>6</v>
      </c>
      <c r="L43" s="17">
        <f t="shared" si="3"/>
        <v>18</v>
      </c>
      <c r="M43" s="17">
        <f t="shared" si="3"/>
        <v>30</v>
      </c>
    </row>
    <row r="44" spans="1:13" ht="12" customHeight="1" thickBot="1" x14ac:dyDescent="0.25">
      <c r="A44" s="40" t="s">
        <v>219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2"/>
    </row>
    <row r="45" spans="1:13" s="1" customFormat="1" ht="12" customHeight="1" x14ac:dyDescent="0.2">
      <c r="A45" s="64" t="s">
        <v>150</v>
      </c>
      <c r="B45" s="65"/>
      <c r="C45" s="65"/>
      <c r="D45" s="65"/>
      <c r="E45" s="65"/>
      <c r="F45" s="66"/>
      <c r="G45" s="92"/>
      <c r="H45" s="67" t="s">
        <v>151</v>
      </c>
      <c r="I45" s="65"/>
      <c r="J45" s="65"/>
      <c r="K45" s="65"/>
      <c r="L45" s="65"/>
      <c r="M45" s="68"/>
    </row>
    <row r="46" spans="1:13" ht="21" x14ac:dyDescent="0.2">
      <c r="A46" s="44" t="s">
        <v>116</v>
      </c>
      <c r="B46" s="7" t="s">
        <v>115</v>
      </c>
      <c r="C46" s="7" t="s">
        <v>1</v>
      </c>
      <c r="D46" s="7" t="s">
        <v>2</v>
      </c>
      <c r="E46" s="7" t="s">
        <v>3</v>
      </c>
      <c r="F46" s="29" t="s">
        <v>163</v>
      </c>
      <c r="G46" s="93"/>
      <c r="H46" s="44" t="s">
        <v>116</v>
      </c>
      <c r="I46" s="7" t="s">
        <v>115</v>
      </c>
      <c r="J46" s="7" t="s">
        <v>1</v>
      </c>
      <c r="K46" s="7" t="s">
        <v>2</v>
      </c>
      <c r="L46" s="7" t="s">
        <v>3</v>
      </c>
      <c r="M46" s="29" t="s">
        <v>163</v>
      </c>
    </row>
    <row r="47" spans="1:13" ht="12" customHeight="1" x14ac:dyDescent="0.2">
      <c r="A47" s="9" t="s">
        <v>45</v>
      </c>
      <c r="B47" s="10" t="s">
        <v>152</v>
      </c>
      <c r="C47" s="11">
        <v>3</v>
      </c>
      <c r="D47" s="11">
        <v>0</v>
      </c>
      <c r="E47" s="11">
        <v>3</v>
      </c>
      <c r="F47" s="31">
        <v>4</v>
      </c>
      <c r="G47" s="93"/>
      <c r="H47" s="30" t="s">
        <v>46</v>
      </c>
      <c r="I47" s="10" t="s">
        <v>156</v>
      </c>
      <c r="J47" s="11">
        <v>2</v>
      </c>
      <c r="K47" s="11">
        <v>0</v>
      </c>
      <c r="L47" s="11">
        <v>2</v>
      </c>
      <c r="M47" s="13">
        <v>3</v>
      </c>
    </row>
    <row r="48" spans="1:13" ht="12" customHeight="1" x14ac:dyDescent="0.2">
      <c r="A48" s="9" t="s">
        <v>227</v>
      </c>
      <c r="B48" s="10" t="s">
        <v>153</v>
      </c>
      <c r="C48" s="11">
        <v>3</v>
      </c>
      <c r="D48" s="11">
        <v>0</v>
      </c>
      <c r="E48" s="11">
        <v>3</v>
      </c>
      <c r="F48" s="31">
        <v>4</v>
      </c>
      <c r="G48" s="93"/>
      <c r="H48" s="30" t="s">
        <v>47</v>
      </c>
      <c r="I48" s="10" t="s">
        <v>157</v>
      </c>
      <c r="J48" s="11">
        <v>2</v>
      </c>
      <c r="K48" s="11">
        <v>0</v>
      </c>
      <c r="L48" s="11">
        <v>2</v>
      </c>
      <c r="M48" s="13">
        <v>3</v>
      </c>
    </row>
    <row r="49" spans="1:40" ht="12" customHeight="1" x14ac:dyDescent="0.2">
      <c r="A49" s="9" t="s">
        <v>48</v>
      </c>
      <c r="B49" s="10" t="s">
        <v>154</v>
      </c>
      <c r="C49" s="11">
        <v>2</v>
      </c>
      <c r="D49" s="11">
        <v>0</v>
      </c>
      <c r="E49" s="11">
        <v>2</v>
      </c>
      <c r="F49" s="31">
        <v>3</v>
      </c>
      <c r="G49" s="93"/>
      <c r="H49" s="30" t="s">
        <v>49</v>
      </c>
      <c r="I49" s="18" t="s">
        <v>158</v>
      </c>
      <c r="J49" s="11">
        <v>3</v>
      </c>
      <c r="K49" s="11">
        <v>0</v>
      </c>
      <c r="L49" s="11">
        <v>3</v>
      </c>
      <c r="M49" s="13">
        <v>3</v>
      </c>
    </row>
    <row r="50" spans="1:40" ht="12" customHeight="1" x14ac:dyDescent="0.2">
      <c r="A50" s="9" t="s">
        <v>50</v>
      </c>
      <c r="B50" s="10" t="s">
        <v>155</v>
      </c>
      <c r="C50" s="11">
        <v>2</v>
      </c>
      <c r="D50" s="11">
        <v>2</v>
      </c>
      <c r="E50" s="11">
        <v>3</v>
      </c>
      <c r="F50" s="31">
        <v>4</v>
      </c>
      <c r="G50" s="93"/>
      <c r="H50" s="30" t="s">
        <v>51</v>
      </c>
      <c r="I50" s="10" t="s">
        <v>159</v>
      </c>
      <c r="J50" s="11">
        <v>3</v>
      </c>
      <c r="K50" s="11">
        <v>0</v>
      </c>
      <c r="L50" s="11">
        <v>3</v>
      </c>
      <c r="M50" s="13">
        <v>4</v>
      </c>
    </row>
    <row r="51" spans="1:40" ht="12" customHeight="1" x14ac:dyDescent="0.2">
      <c r="A51" s="9" t="s">
        <v>34</v>
      </c>
      <c r="B51" s="10" t="s">
        <v>132</v>
      </c>
      <c r="C51" s="11">
        <v>3</v>
      </c>
      <c r="D51" s="11">
        <v>0</v>
      </c>
      <c r="E51" s="11">
        <v>3</v>
      </c>
      <c r="F51" s="31">
        <v>5</v>
      </c>
      <c r="G51" s="93"/>
      <c r="H51" s="30" t="s">
        <v>52</v>
      </c>
      <c r="I51" s="10" t="s">
        <v>160</v>
      </c>
      <c r="J51" s="11">
        <v>2</v>
      </c>
      <c r="K51" s="11">
        <v>2</v>
      </c>
      <c r="L51" s="11">
        <v>3</v>
      </c>
      <c r="M51" s="13">
        <v>3</v>
      </c>
    </row>
    <row r="52" spans="1:40" ht="12" customHeight="1" x14ac:dyDescent="0.2">
      <c r="A52" s="9" t="s">
        <v>34</v>
      </c>
      <c r="B52" s="10" t="s">
        <v>132</v>
      </c>
      <c r="C52" s="11">
        <v>3</v>
      </c>
      <c r="D52" s="11">
        <v>0</v>
      </c>
      <c r="E52" s="11">
        <v>3</v>
      </c>
      <c r="F52" s="31">
        <v>5</v>
      </c>
      <c r="G52" s="93"/>
      <c r="H52" s="30" t="s">
        <v>228</v>
      </c>
      <c r="I52" s="10" t="s">
        <v>229</v>
      </c>
      <c r="J52" s="11">
        <v>1</v>
      </c>
      <c r="K52" s="11">
        <v>3</v>
      </c>
      <c r="L52" s="11">
        <v>3</v>
      </c>
      <c r="M52" s="13">
        <v>5</v>
      </c>
    </row>
    <row r="53" spans="1:40" ht="12" customHeight="1" x14ac:dyDescent="0.2">
      <c r="A53" s="9" t="s">
        <v>34</v>
      </c>
      <c r="B53" s="10" t="s">
        <v>132</v>
      </c>
      <c r="C53" s="11">
        <v>3</v>
      </c>
      <c r="D53" s="11">
        <v>0</v>
      </c>
      <c r="E53" s="11">
        <v>3</v>
      </c>
      <c r="F53" s="31">
        <v>5</v>
      </c>
      <c r="G53" s="93"/>
      <c r="H53" s="30" t="s">
        <v>34</v>
      </c>
      <c r="I53" s="10" t="s">
        <v>132</v>
      </c>
      <c r="J53" s="11">
        <v>3</v>
      </c>
      <c r="K53" s="11">
        <v>0</v>
      </c>
      <c r="L53" s="11">
        <v>3</v>
      </c>
      <c r="M53" s="13">
        <v>5</v>
      </c>
    </row>
    <row r="54" spans="1:40" ht="12" customHeight="1" x14ac:dyDescent="0.2">
      <c r="A54" s="97"/>
      <c r="B54" s="98"/>
      <c r="C54" s="98"/>
      <c r="D54" s="98"/>
      <c r="E54" s="98"/>
      <c r="F54" s="99"/>
      <c r="G54" s="93"/>
      <c r="H54" s="30" t="s">
        <v>34</v>
      </c>
      <c r="I54" s="10" t="s">
        <v>132</v>
      </c>
      <c r="J54" s="11">
        <v>3</v>
      </c>
      <c r="K54" s="11">
        <v>0</v>
      </c>
      <c r="L54" s="11">
        <v>3</v>
      </c>
      <c r="M54" s="13">
        <v>5</v>
      </c>
    </row>
    <row r="55" spans="1:40" ht="12" customHeight="1" thickBot="1" x14ac:dyDescent="0.25">
      <c r="A55" s="45" t="s">
        <v>162</v>
      </c>
      <c r="B55" s="46"/>
      <c r="C55" s="17">
        <f>SUM(C47:C54)</f>
        <v>19</v>
      </c>
      <c r="D55" s="17">
        <f>SUM(D47:D54)</f>
        <v>2</v>
      </c>
      <c r="E55" s="17">
        <f>SUM(E47:E54)</f>
        <v>20</v>
      </c>
      <c r="F55" s="38">
        <f>SUM(F47:F54)</f>
        <v>30</v>
      </c>
      <c r="G55" s="94"/>
      <c r="H55" s="59" t="s">
        <v>162</v>
      </c>
      <c r="I55" s="46"/>
      <c r="J55" s="17">
        <f>SUM(J47:J54)</f>
        <v>19</v>
      </c>
      <c r="K55" s="17">
        <f>SUM(K47:K54)</f>
        <v>5</v>
      </c>
      <c r="L55" s="17">
        <f>SUM(L47:L54)</f>
        <v>22</v>
      </c>
      <c r="M55" s="21">
        <f>SUM(M47:M54)</f>
        <v>31</v>
      </c>
    </row>
    <row r="56" spans="1:40" s="1" customFormat="1" ht="15" customHeight="1" x14ac:dyDescent="0.2">
      <c r="A56" s="112" t="s">
        <v>166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4"/>
    </row>
    <row r="57" spans="1:40" s="1" customFormat="1" ht="15.95" customHeight="1" thickBot="1" x14ac:dyDescent="0.25">
      <c r="A57" s="115" t="s">
        <v>167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7"/>
    </row>
    <row r="58" spans="1:40" s="1" customFormat="1" ht="15.95" customHeight="1" x14ac:dyDescent="0.2">
      <c r="A58" s="69" t="s">
        <v>164</v>
      </c>
      <c r="B58" s="70"/>
      <c r="C58" s="70"/>
      <c r="D58" s="70"/>
      <c r="E58" s="70"/>
      <c r="F58" s="70"/>
      <c r="G58" s="75"/>
      <c r="H58" s="70" t="s">
        <v>165</v>
      </c>
      <c r="I58" s="70"/>
      <c r="J58" s="70"/>
      <c r="K58" s="70"/>
      <c r="L58" s="70"/>
      <c r="M58" s="71"/>
    </row>
    <row r="59" spans="1:40" ht="21" x14ac:dyDescent="0.2">
      <c r="A59" s="44" t="s">
        <v>116</v>
      </c>
      <c r="B59" s="7" t="s">
        <v>115</v>
      </c>
      <c r="C59" s="7" t="s">
        <v>1</v>
      </c>
      <c r="D59" s="7" t="s">
        <v>2</v>
      </c>
      <c r="E59" s="7" t="s">
        <v>3</v>
      </c>
      <c r="F59" s="29" t="s">
        <v>163</v>
      </c>
      <c r="G59" s="76"/>
      <c r="H59" s="44" t="s">
        <v>116</v>
      </c>
      <c r="I59" s="7" t="s">
        <v>115</v>
      </c>
      <c r="J59" s="7" t="s">
        <v>1</v>
      </c>
      <c r="K59" s="7" t="s">
        <v>2</v>
      </c>
      <c r="L59" s="7" t="s">
        <v>3</v>
      </c>
      <c r="M59" s="29" t="s">
        <v>163</v>
      </c>
    </row>
    <row r="60" spans="1:40" s="3" customFormat="1" ht="12.95" customHeight="1" x14ac:dyDescent="0.2">
      <c r="A60" s="9" t="s">
        <v>60</v>
      </c>
      <c r="B60" s="10" t="s">
        <v>170</v>
      </c>
      <c r="C60" s="11">
        <v>3</v>
      </c>
      <c r="D60" s="11">
        <v>0</v>
      </c>
      <c r="E60" s="11">
        <v>3</v>
      </c>
      <c r="F60" s="31">
        <v>5</v>
      </c>
      <c r="G60" s="76"/>
      <c r="H60" s="30" t="s">
        <v>54</v>
      </c>
      <c r="I60" s="10" t="s">
        <v>181</v>
      </c>
      <c r="J60" s="11">
        <v>3</v>
      </c>
      <c r="K60" s="11">
        <v>0</v>
      </c>
      <c r="L60" s="11">
        <v>3</v>
      </c>
      <c r="M60" s="11">
        <v>5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s="3" customFormat="1" ht="12.95" customHeight="1" x14ac:dyDescent="0.2">
      <c r="A61" s="19" t="s">
        <v>64</v>
      </c>
      <c r="B61" s="20" t="s">
        <v>171</v>
      </c>
      <c r="C61" s="11">
        <v>3</v>
      </c>
      <c r="D61" s="11">
        <v>0</v>
      </c>
      <c r="E61" s="11">
        <v>3</v>
      </c>
      <c r="F61" s="31">
        <v>5</v>
      </c>
      <c r="G61" s="76"/>
      <c r="H61" s="30" t="s">
        <v>56</v>
      </c>
      <c r="I61" s="10" t="s">
        <v>182</v>
      </c>
      <c r="J61" s="11">
        <v>3</v>
      </c>
      <c r="K61" s="11">
        <v>0</v>
      </c>
      <c r="L61" s="11">
        <v>3</v>
      </c>
      <c r="M61" s="11">
        <v>5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s="3" customFormat="1" ht="12.95" customHeight="1" x14ac:dyDescent="0.2">
      <c r="A62" s="9" t="s">
        <v>70</v>
      </c>
      <c r="B62" s="10" t="s">
        <v>172</v>
      </c>
      <c r="C62" s="11">
        <v>3</v>
      </c>
      <c r="D62" s="11">
        <v>0</v>
      </c>
      <c r="E62" s="11">
        <v>3</v>
      </c>
      <c r="F62" s="31">
        <v>5</v>
      </c>
      <c r="G62" s="76"/>
      <c r="H62" s="30" t="s">
        <v>66</v>
      </c>
      <c r="I62" s="10" t="s">
        <v>183</v>
      </c>
      <c r="J62" s="11">
        <v>3</v>
      </c>
      <c r="K62" s="11">
        <v>0</v>
      </c>
      <c r="L62" s="11">
        <v>3</v>
      </c>
      <c r="M62" s="11">
        <v>5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s="3" customFormat="1" ht="12.95" customHeight="1" x14ac:dyDescent="0.2">
      <c r="A63" s="9" t="s">
        <v>73</v>
      </c>
      <c r="B63" s="10" t="s">
        <v>173</v>
      </c>
      <c r="C63" s="11">
        <v>3</v>
      </c>
      <c r="D63" s="11">
        <v>0</v>
      </c>
      <c r="E63" s="11">
        <v>3</v>
      </c>
      <c r="F63" s="31">
        <v>5</v>
      </c>
      <c r="G63" s="76"/>
      <c r="H63" s="30" t="s">
        <v>58</v>
      </c>
      <c r="I63" s="10" t="s">
        <v>184</v>
      </c>
      <c r="J63" s="11">
        <v>3</v>
      </c>
      <c r="K63" s="11">
        <v>0</v>
      </c>
      <c r="L63" s="11">
        <v>3</v>
      </c>
      <c r="M63" s="11">
        <v>5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s="3" customFormat="1" ht="12.95" customHeight="1" x14ac:dyDescent="0.2">
      <c r="A64" s="9" t="s">
        <v>55</v>
      </c>
      <c r="B64" s="10" t="s">
        <v>174</v>
      </c>
      <c r="C64" s="11">
        <v>3</v>
      </c>
      <c r="D64" s="11">
        <v>0</v>
      </c>
      <c r="E64" s="11">
        <v>3</v>
      </c>
      <c r="F64" s="31">
        <v>5</v>
      </c>
      <c r="G64" s="76"/>
      <c r="H64" s="30" t="s">
        <v>62</v>
      </c>
      <c r="I64" s="10" t="s">
        <v>185</v>
      </c>
      <c r="J64" s="11">
        <v>3</v>
      </c>
      <c r="K64" s="11">
        <v>0</v>
      </c>
      <c r="L64" s="11">
        <v>3</v>
      </c>
      <c r="M64" s="11">
        <v>5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s="3" customFormat="1" ht="12.95" customHeight="1" x14ac:dyDescent="0.2">
      <c r="A65" s="9" t="s">
        <v>57</v>
      </c>
      <c r="B65" s="10" t="s">
        <v>175</v>
      </c>
      <c r="C65" s="11">
        <v>3</v>
      </c>
      <c r="D65" s="11">
        <v>0</v>
      </c>
      <c r="E65" s="11">
        <v>3</v>
      </c>
      <c r="F65" s="31">
        <v>5</v>
      </c>
      <c r="G65" s="76"/>
      <c r="H65" s="30" t="s">
        <v>68</v>
      </c>
      <c r="I65" s="10" t="s">
        <v>186</v>
      </c>
      <c r="J65" s="11">
        <v>3</v>
      </c>
      <c r="K65" s="11">
        <v>0</v>
      </c>
      <c r="L65" s="11">
        <v>3</v>
      </c>
      <c r="M65" s="11">
        <v>5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s="3" customFormat="1" ht="12.95" customHeight="1" x14ac:dyDescent="0.2">
      <c r="A66" s="9" t="s">
        <v>59</v>
      </c>
      <c r="B66" s="10" t="s">
        <v>176</v>
      </c>
      <c r="C66" s="11">
        <v>3</v>
      </c>
      <c r="D66" s="11">
        <v>0</v>
      </c>
      <c r="E66" s="11">
        <v>3</v>
      </c>
      <c r="F66" s="31">
        <v>5</v>
      </c>
      <c r="G66" s="76"/>
      <c r="H66" s="30" t="s">
        <v>75</v>
      </c>
      <c r="I66" s="10" t="s">
        <v>188</v>
      </c>
      <c r="J66" s="11">
        <v>3</v>
      </c>
      <c r="K66" s="11">
        <v>0</v>
      </c>
      <c r="L66" s="11">
        <v>3</v>
      </c>
      <c r="M66" s="11">
        <v>5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s="3" customFormat="1" ht="12.95" customHeight="1" x14ac:dyDescent="0.2">
      <c r="A67" s="9" t="s">
        <v>63</v>
      </c>
      <c r="B67" s="10" t="s">
        <v>177</v>
      </c>
      <c r="C67" s="11">
        <v>3</v>
      </c>
      <c r="D67" s="11">
        <v>0</v>
      </c>
      <c r="E67" s="11">
        <v>3</v>
      </c>
      <c r="F67" s="31">
        <v>5</v>
      </c>
      <c r="G67" s="76"/>
      <c r="H67" s="30" t="s">
        <v>61</v>
      </c>
      <c r="I67" s="10" t="s">
        <v>189</v>
      </c>
      <c r="J67" s="11">
        <v>3</v>
      </c>
      <c r="K67" s="11">
        <v>0</v>
      </c>
      <c r="L67" s="11">
        <v>3</v>
      </c>
      <c r="M67" s="11">
        <v>5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s="3" customFormat="1" ht="12.95" customHeight="1" x14ac:dyDescent="0.2">
      <c r="A68" s="9" t="s">
        <v>67</v>
      </c>
      <c r="B68" s="10" t="s">
        <v>178</v>
      </c>
      <c r="C68" s="11">
        <v>3</v>
      </c>
      <c r="D68" s="11">
        <v>0</v>
      </c>
      <c r="E68" s="11">
        <v>3</v>
      </c>
      <c r="F68" s="31">
        <v>5</v>
      </c>
      <c r="G68" s="76"/>
      <c r="H68" s="30" t="s">
        <v>65</v>
      </c>
      <c r="I68" s="10" t="s">
        <v>190</v>
      </c>
      <c r="J68" s="11">
        <v>3</v>
      </c>
      <c r="K68" s="11">
        <v>0</v>
      </c>
      <c r="L68" s="11">
        <v>3</v>
      </c>
      <c r="M68" s="11">
        <v>5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s="3" customFormat="1" ht="12.95" customHeight="1" x14ac:dyDescent="0.2">
      <c r="A69" s="19" t="s">
        <v>71</v>
      </c>
      <c r="B69" s="20" t="s">
        <v>179</v>
      </c>
      <c r="C69" s="11">
        <v>3</v>
      </c>
      <c r="D69" s="11">
        <v>0</v>
      </c>
      <c r="E69" s="11">
        <v>3</v>
      </c>
      <c r="F69" s="31">
        <v>5</v>
      </c>
      <c r="G69" s="76"/>
      <c r="H69" s="30" t="s">
        <v>69</v>
      </c>
      <c r="I69" s="10" t="s">
        <v>191</v>
      </c>
      <c r="J69" s="11">
        <v>3</v>
      </c>
      <c r="K69" s="11">
        <v>0</v>
      </c>
      <c r="L69" s="11">
        <v>3</v>
      </c>
      <c r="M69" s="11">
        <v>5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s="3" customFormat="1" ht="12.95" customHeight="1" x14ac:dyDescent="0.2">
      <c r="A70" s="9" t="s">
        <v>72</v>
      </c>
      <c r="B70" s="18" t="s">
        <v>180</v>
      </c>
      <c r="C70" s="11">
        <v>3</v>
      </c>
      <c r="D70" s="11">
        <v>0</v>
      </c>
      <c r="E70" s="11">
        <v>3</v>
      </c>
      <c r="F70" s="31">
        <v>5</v>
      </c>
      <c r="G70" s="76"/>
      <c r="H70" s="30" t="s">
        <v>74</v>
      </c>
      <c r="I70" s="10" t="s">
        <v>192</v>
      </c>
      <c r="J70" s="11">
        <v>2</v>
      </c>
      <c r="K70" s="11">
        <v>0</v>
      </c>
      <c r="L70" s="11">
        <v>2</v>
      </c>
      <c r="M70" s="11">
        <v>3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2.95" customHeight="1" thickBot="1" x14ac:dyDescent="0.25">
      <c r="A71" s="19" t="s">
        <v>230</v>
      </c>
      <c r="B71" s="20" t="s">
        <v>231</v>
      </c>
      <c r="C71" s="11">
        <v>3</v>
      </c>
      <c r="D71" s="11">
        <v>0</v>
      </c>
      <c r="E71" s="11">
        <v>3</v>
      </c>
      <c r="F71" s="31">
        <v>5</v>
      </c>
      <c r="G71" s="77"/>
      <c r="H71" s="30" t="s">
        <v>53</v>
      </c>
      <c r="I71" s="10" t="s">
        <v>161</v>
      </c>
      <c r="J71" s="11">
        <v>2</v>
      </c>
      <c r="K71" s="11">
        <v>2</v>
      </c>
      <c r="L71" s="11">
        <v>3</v>
      </c>
      <c r="M71" s="13">
        <v>5</v>
      </c>
    </row>
    <row r="72" spans="1:40" s="5" customFormat="1" ht="15" customHeight="1" x14ac:dyDescent="0.25">
      <c r="A72" s="118" t="s">
        <v>168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20"/>
    </row>
    <row r="73" spans="1:40" s="5" customFormat="1" ht="15" customHeight="1" x14ac:dyDescent="0.25">
      <c r="A73" s="72" t="s">
        <v>164</v>
      </c>
      <c r="B73" s="73"/>
      <c r="C73" s="73"/>
      <c r="D73" s="73"/>
      <c r="E73" s="73"/>
      <c r="F73" s="74"/>
      <c r="G73" s="95"/>
      <c r="H73" s="72" t="s">
        <v>165</v>
      </c>
      <c r="I73" s="73"/>
      <c r="J73" s="73"/>
      <c r="K73" s="73"/>
      <c r="L73" s="73"/>
      <c r="M73" s="74"/>
    </row>
    <row r="74" spans="1:40" ht="21" x14ac:dyDescent="0.2">
      <c r="A74" s="44" t="s">
        <v>116</v>
      </c>
      <c r="B74" s="7" t="s">
        <v>115</v>
      </c>
      <c r="C74" s="7" t="s">
        <v>1</v>
      </c>
      <c r="D74" s="7" t="s">
        <v>2</v>
      </c>
      <c r="E74" s="7" t="s">
        <v>3</v>
      </c>
      <c r="F74" s="29" t="s">
        <v>163</v>
      </c>
      <c r="G74" s="96"/>
      <c r="H74" s="44" t="s">
        <v>116</v>
      </c>
      <c r="I74" s="7" t="s">
        <v>115</v>
      </c>
      <c r="J74" s="7" t="s">
        <v>1</v>
      </c>
      <c r="K74" s="7" t="s">
        <v>2</v>
      </c>
      <c r="L74" s="7" t="s">
        <v>3</v>
      </c>
      <c r="M74" s="29" t="s">
        <v>163</v>
      </c>
    </row>
    <row r="75" spans="1:40" s="6" customFormat="1" ht="12" customHeight="1" x14ac:dyDescent="0.25">
      <c r="A75" s="22" t="s">
        <v>76</v>
      </c>
      <c r="B75" s="23" t="s">
        <v>193</v>
      </c>
      <c r="C75" s="24">
        <v>2</v>
      </c>
      <c r="D75" s="24">
        <v>0</v>
      </c>
      <c r="E75" s="24">
        <v>2</v>
      </c>
      <c r="F75" s="24">
        <v>3</v>
      </c>
      <c r="G75" s="96"/>
      <c r="H75" s="22" t="s">
        <v>5</v>
      </c>
      <c r="I75" s="23" t="s">
        <v>105</v>
      </c>
      <c r="J75" s="24">
        <v>2</v>
      </c>
      <c r="K75" s="24">
        <v>0</v>
      </c>
      <c r="L75" s="24">
        <v>2</v>
      </c>
      <c r="M75" s="24">
        <v>3</v>
      </c>
    </row>
    <row r="76" spans="1:40" s="6" customFormat="1" ht="12" customHeight="1" x14ac:dyDescent="0.25">
      <c r="A76" s="22" t="s">
        <v>77</v>
      </c>
      <c r="B76" s="23" t="s">
        <v>194</v>
      </c>
      <c r="C76" s="24">
        <v>2</v>
      </c>
      <c r="D76" s="24">
        <v>0</v>
      </c>
      <c r="E76" s="24">
        <v>2</v>
      </c>
      <c r="F76" s="24">
        <v>3</v>
      </c>
      <c r="G76" s="96"/>
      <c r="H76" s="22" t="s">
        <v>79</v>
      </c>
      <c r="I76" s="23" t="s">
        <v>199</v>
      </c>
      <c r="J76" s="24">
        <v>2</v>
      </c>
      <c r="K76" s="24">
        <v>0</v>
      </c>
      <c r="L76" s="24">
        <v>2</v>
      </c>
      <c r="M76" s="24">
        <v>3</v>
      </c>
    </row>
    <row r="77" spans="1:40" s="6" customFormat="1" ht="12" customHeight="1" x14ac:dyDescent="0.25">
      <c r="A77" s="22" t="s">
        <v>83</v>
      </c>
      <c r="B77" s="23" t="s">
        <v>195</v>
      </c>
      <c r="C77" s="24">
        <v>2</v>
      </c>
      <c r="D77" s="24">
        <v>0</v>
      </c>
      <c r="E77" s="24">
        <v>2</v>
      </c>
      <c r="F77" s="24">
        <v>3</v>
      </c>
      <c r="G77" s="96"/>
      <c r="H77" s="22" t="s">
        <v>81</v>
      </c>
      <c r="I77" s="23" t="s">
        <v>200</v>
      </c>
      <c r="J77" s="24">
        <v>2</v>
      </c>
      <c r="K77" s="24">
        <v>0</v>
      </c>
      <c r="L77" s="24">
        <v>2</v>
      </c>
      <c r="M77" s="24">
        <v>3</v>
      </c>
    </row>
    <row r="78" spans="1:40" s="6" customFormat="1" ht="12" customHeight="1" x14ac:dyDescent="0.25">
      <c r="A78" s="22" t="s">
        <v>84</v>
      </c>
      <c r="B78" s="23" t="s">
        <v>196</v>
      </c>
      <c r="C78" s="24">
        <v>2</v>
      </c>
      <c r="D78" s="24">
        <v>0</v>
      </c>
      <c r="E78" s="24">
        <v>2</v>
      </c>
      <c r="F78" s="24">
        <v>3</v>
      </c>
      <c r="G78" s="96"/>
      <c r="H78" s="22" t="s">
        <v>35</v>
      </c>
      <c r="I78" s="23" t="s">
        <v>147</v>
      </c>
      <c r="J78" s="24">
        <v>2</v>
      </c>
      <c r="K78" s="24">
        <v>0</v>
      </c>
      <c r="L78" s="24">
        <v>2</v>
      </c>
      <c r="M78" s="26">
        <v>3</v>
      </c>
    </row>
    <row r="79" spans="1:40" s="6" customFormat="1" ht="12" customHeight="1" x14ac:dyDescent="0.2">
      <c r="A79" s="12" t="s">
        <v>24</v>
      </c>
      <c r="B79" s="10" t="s">
        <v>126</v>
      </c>
      <c r="C79" s="11">
        <v>2</v>
      </c>
      <c r="D79" s="11">
        <v>0</v>
      </c>
      <c r="E79" s="11">
        <v>2</v>
      </c>
      <c r="F79" s="13">
        <v>3</v>
      </c>
      <c r="G79" s="96"/>
      <c r="H79" s="22" t="s">
        <v>80</v>
      </c>
      <c r="I79" s="23" t="s">
        <v>201</v>
      </c>
      <c r="J79" s="24">
        <v>3</v>
      </c>
      <c r="K79" s="24">
        <v>0</v>
      </c>
      <c r="L79" s="24">
        <v>3</v>
      </c>
      <c r="M79" s="26">
        <v>5</v>
      </c>
    </row>
    <row r="80" spans="1:40" s="6" customFormat="1" ht="12" customHeight="1" x14ac:dyDescent="0.2">
      <c r="A80" s="12" t="s">
        <v>78</v>
      </c>
      <c r="B80" s="18" t="s">
        <v>197</v>
      </c>
      <c r="C80" s="11">
        <v>1</v>
      </c>
      <c r="D80" s="11">
        <v>2</v>
      </c>
      <c r="E80" s="11">
        <v>2</v>
      </c>
      <c r="F80" s="13">
        <v>3</v>
      </c>
      <c r="G80" s="96"/>
      <c r="H80" s="22" t="s">
        <v>7</v>
      </c>
      <c r="I80" s="23" t="s">
        <v>106</v>
      </c>
      <c r="J80" s="24">
        <v>2</v>
      </c>
      <c r="K80" s="24">
        <v>0</v>
      </c>
      <c r="L80" s="24">
        <v>2</v>
      </c>
      <c r="M80" s="26">
        <v>3</v>
      </c>
    </row>
    <row r="81" spans="1:13" s="6" customFormat="1" ht="12" customHeight="1" x14ac:dyDescent="0.25">
      <c r="A81" s="25" t="s">
        <v>82</v>
      </c>
      <c r="B81" s="23" t="s">
        <v>198</v>
      </c>
      <c r="C81" s="24">
        <v>3</v>
      </c>
      <c r="D81" s="24">
        <v>0</v>
      </c>
      <c r="E81" s="24">
        <v>3</v>
      </c>
      <c r="F81" s="26">
        <v>5</v>
      </c>
      <c r="G81" s="96"/>
      <c r="H81" s="22" t="s">
        <v>23</v>
      </c>
      <c r="I81" s="23" t="s">
        <v>104</v>
      </c>
      <c r="J81" s="24">
        <v>2</v>
      </c>
      <c r="K81" s="24">
        <v>0</v>
      </c>
      <c r="L81" s="24">
        <v>2</v>
      </c>
      <c r="M81" s="26">
        <v>3</v>
      </c>
    </row>
    <row r="82" spans="1:13" s="6" customFormat="1" ht="12" customHeight="1" thickBot="1" x14ac:dyDescent="0.3">
      <c r="A82" s="32" t="s">
        <v>12</v>
      </c>
      <c r="B82" s="33" t="s">
        <v>100</v>
      </c>
      <c r="C82" s="34">
        <v>2</v>
      </c>
      <c r="D82" s="34">
        <v>0</v>
      </c>
      <c r="E82" s="34">
        <v>2</v>
      </c>
      <c r="F82" s="35">
        <v>3</v>
      </c>
      <c r="G82" s="96"/>
      <c r="H82" s="22"/>
      <c r="I82" s="23"/>
      <c r="J82" s="24"/>
      <c r="K82" s="24"/>
      <c r="L82" s="24"/>
      <c r="M82" s="26"/>
    </row>
    <row r="83" spans="1:13" ht="15" customHeight="1" thickBot="1" x14ac:dyDescent="0.25">
      <c r="A83" s="121" t="s">
        <v>169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3"/>
    </row>
    <row r="84" spans="1:13" ht="15" customHeight="1" x14ac:dyDescent="0.2">
      <c r="A84" s="78" t="s">
        <v>164</v>
      </c>
      <c r="B84" s="73"/>
      <c r="C84" s="73"/>
      <c r="D84" s="73"/>
      <c r="E84" s="73"/>
      <c r="F84" s="73"/>
      <c r="G84" s="84"/>
      <c r="H84" s="73" t="s">
        <v>165</v>
      </c>
      <c r="I84" s="73"/>
      <c r="J84" s="73"/>
      <c r="K84" s="73"/>
      <c r="L84" s="73"/>
      <c r="M84" s="79"/>
    </row>
    <row r="85" spans="1:13" ht="21" x14ac:dyDescent="0.2">
      <c r="A85" s="44" t="s">
        <v>116</v>
      </c>
      <c r="B85" s="7" t="s">
        <v>115</v>
      </c>
      <c r="C85" s="7" t="s">
        <v>1</v>
      </c>
      <c r="D85" s="7" t="s">
        <v>2</v>
      </c>
      <c r="E85" s="7" t="s">
        <v>3</v>
      </c>
      <c r="F85" s="29" t="s">
        <v>163</v>
      </c>
      <c r="G85" s="85"/>
      <c r="H85" s="44" t="s">
        <v>116</v>
      </c>
      <c r="I85" s="7" t="s">
        <v>115</v>
      </c>
      <c r="J85" s="7" t="s">
        <v>1</v>
      </c>
      <c r="K85" s="7" t="s">
        <v>2</v>
      </c>
      <c r="L85" s="7" t="s">
        <v>3</v>
      </c>
      <c r="M85" s="29" t="s">
        <v>163</v>
      </c>
    </row>
    <row r="86" spans="1:13" ht="12" customHeight="1" x14ac:dyDescent="0.2">
      <c r="A86" s="9" t="s">
        <v>21</v>
      </c>
      <c r="B86" s="10" t="s">
        <v>236</v>
      </c>
      <c r="C86" s="11">
        <v>0</v>
      </c>
      <c r="D86" s="11">
        <v>2</v>
      </c>
      <c r="E86" s="11">
        <v>1</v>
      </c>
      <c r="F86" s="31">
        <v>1</v>
      </c>
      <c r="G86" s="85"/>
      <c r="H86" s="30" t="s">
        <v>22</v>
      </c>
      <c r="I86" s="10" t="s">
        <v>235</v>
      </c>
      <c r="J86" s="11">
        <v>0</v>
      </c>
      <c r="K86" s="11">
        <v>2</v>
      </c>
      <c r="L86" s="11">
        <v>1</v>
      </c>
      <c r="M86" s="13">
        <v>1</v>
      </c>
    </row>
    <row r="87" spans="1:13" ht="12" customHeight="1" x14ac:dyDescent="0.2">
      <c r="A87" s="9" t="s">
        <v>14</v>
      </c>
      <c r="B87" s="10" t="s">
        <v>202</v>
      </c>
      <c r="C87" s="11">
        <v>3</v>
      </c>
      <c r="D87" s="11">
        <v>0</v>
      </c>
      <c r="E87" s="11">
        <v>3</v>
      </c>
      <c r="F87" s="31">
        <v>5</v>
      </c>
      <c r="G87" s="85"/>
      <c r="H87" s="30" t="s">
        <v>33</v>
      </c>
      <c r="I87" s="10" t="s">
        <v>213</v>
      </c>
      <c r="J87" s="11">
        <v>2</v>
      </c>
      <c r="K87" s="11">
        <v>0</v>
      </c>
      <c r="L87" s="11">
        <v>2</v>
      </c>
      <c r="M87" s="13">
        <v>3</v>
      </c>
    </row>
    <row r="88" spans="1:13" ht="12" customHeight="1" x14ac:dyDescent="0.2">
      <c r="A88" s="9" t="s">
        <v>85</v>
      </c>
      <c r="B88" s="10" t="s">
        <v>203</v>
      </c>
      <c r="C88" s="11">
        <v>3</v>
      </c>
      <c r="D88" s="11">
        <v>0</v>
      </c>
      <c r="E88" s="11">
        <v>3</v>
      </c>
      <c r="F88" s="31">
        <v>5</v>
      </c>
      <c r="G88" s="85"/>
      <c r="H88" s="30" t="s">
        <v>86</v>
      </c>
      <c r="I88" s="10" t="s">
        <v>212</v>
      </c>
      <c r="J88" s="11">
        <v>3</v>
      </c>
      <c r="K88" s="11">
        <v>0</v>
      </c>
      <c r="L88" s="11">
        <v>3</v>
      </c>
      <c r="M88" s="13">
        <v>5</v>
      </c>
    </row>
    <row r="89" spans="1:13" ht="12" customHeight="1" x14ac:dyDescent="0.2">
      <c r="A89" s="9" t="s">
        <v>87</v>
      </c>
      <c r="B89" s="10" t="s">
        <v>204</v>
      </c>
      <c r="C89" s="11">
        <v>3</v>
      </c>
      <c r="D89" s="11">
        <v>0</v>
      </c>
      <c r="E89" s="11">
        <v>3</v>
      </c>
      <c r="F89" s="31">
        <v>5</v>
      </c>
      <c r="G89" s="85"/>
      <c r="H89" s="30" t="s">
        <v>88</v>
      </c>
      <c r="I89" s="10" t="s">
        <v>211</v>
      </c>
      <c r="J89" s="11">
        <v>3</v>
      </c>
      <c r="K89" s="11">
        <v>0</v>
      </c>
      <c r="L89" s="11">
        <v>3</v>
      </c>
      <c r="M89" s="13">
        <v>5</v>
      </c>
    </row>
    <row r="90" spans="1:13" ht="15" customHeight="1" x14ac:dyDescent="0.2">
      <c r="A90" s="9" t="s">
        <v>89</v>
      </c>
      <c r="B90" s="10" t="s">
        <v>205</v>
      </c>
      <c r="C90" s="11">
        <v>3</v>
      </c>
      <c r="D90" s="11">
        <v>0</v>
      </c>
      <c r="E90" s="11">
        <v>3</v>
      </c>
      <c r="F90" s="31">
        <v>5</v>
      </c>
      <c r="G90" s="85"/>
      <c r="H90" s="30" t="s">
        <v>90</v>
      </c>
      <c r="I90" s="10" t="s">
        <v>210</v>
      </c>
      <c r="J90" s="11">
        <v>3</v>
      </c>
      <c r="K90" s="11">
        <v>0</v>
      </c>
      <c r="L90" s="11">
        <v>3</v>
      </c>
      <c r="M90" s="13">
        <v>5</v>
      </c>
    </row>
    <row r="91" spans="1:13" ht="12" customHeight="1" x14ac:dyDescent="0.2">
      <c r="A91" s="9" t="s">
        <v>91</v>
      </c>
      <c r="B91" s="10" t="s">
        <v>206</v>
      </c>
      <c r="C91" s="11">
        <v>3</v>
      </c>
      <c r="D91" s="11">
        <v>0</v>
      </c>
      <c r="E91" s="11">
        <v>3</v>
      </c>
      <c r="F91" s="31">
        <v>5</v>
      </c>
      <c r="G91" s="85"/>
      <c r="H91" s="30" t="s">
        <v>92</v>
      </c>
      <c r="I91" s="10" t="s">
        <v>209</v>
      </c>
      <c r="J91" s="11">
        <v>3</v>
      </c>
      <c r="K91" s="11">
        <v>0</v>
      </c>
      <c r="L91" s="11">
        <v>3</v>
      </c>
      <c r="M91" s="13">
        <v>5</v>
      </c>
    </row>
    <row r="92" spans="1:13" ht="12" customHeight="1" thickBot="1" x14ac:dyDescent="0.25">
      <c r="A92" s="9" t="s">
        <v>93</v>
      </c>
      <c r="B92" s="10" t="s">
        <v>207</v>
      </c>
      <c r="C92" s="11">
        <v>3</v>
      </c>
      <c r="D92" s="11">
        <v>0</v>
      </c>
      <c r="E92" s="11">
        <v>3</v>
      </c>
      <c r="F92" s="31">
        <v>5</v>
      </c>
      <c r="G92" s="85"/>
      <c r="H92" s="37" t="s">
        <v>94</v>
      </c>
      <c r="I92" s="27" t="s">
        <v>208</v>
      </c>
      <c r="J92" s="28">
        <v>3</v>
      </c>
      <c r="K92" s="28">
        <v>0</v>
      </c>
      <c r="L92" s="28">
        <v>3</v>
      </c>
      <c r="M92" s="36">
        <v>5</v>
      </c>
    </row>
    <row r="93" spans="1:13" ht="12" customHeight="1" x14ac:dyDescent="0.2">
      <c r="A93" s="103" t="s">
        <v>237</v>
      </c>
      <c r="B93" s="104"/>
      <c r="C93" s="104"/>
      <c r="D93" s="104"/>
      <c r="E93" s="104"/>
      <c r="F93" s="105"/>
      <c r="G93" s="85"/>
      <c r="H93" s="82" t="s">
        <v>95</v>
      </c>
      <c r="I93" s="82"/>
      <c r="J93" s="82"/>
      <c r="K93" s="82"/>
      <c r="L93" s="82"/>
      <c r="M93" s="83"/>
    </row>
    <row r="94" spans="1:13" ht="12" customHeight="1" x14ac:dyDescent="0.25">
      <c r="A94" s="106"/>
      <c r="B94" s="107"/>
      <c r="C94" s="107"/>
      <c r="D94" s="107"/>
      <c r="E94" s="107"/>
      <c r="F94" s="108"/>
      <c r="G94" s="85"/>
      <c r="H94" s="87" t="s">
        <v>214</v>
      </c>
      <c r="I94" s="88"/>
      <c r="J94" s="53">
        <f>C19+J19+C31+J31+C43+J43+C55+J55</f>
        <v>156</v>
      </c>
      <c r="K94" s="54"/>
      <c r="L94" s="54"/>
      <c r="M94" s="55"/>
    </row>
    <row r="95" spans="1:13" ht="12" customHeight="1" x14ac:dyDescent="0.25">
      <c r="A95" s="106"/>
      <c r="B95" s="107"/>
      <c r="C95" s="107"/>
      <c r="D95" s="107"/>
      <c r="E95" s="107"/>
      <c r="F95" s="108"/>
      <c r="G95" s="85"/>
      <c r="H95" s="87" t="s">
        <v>215</v>
      </c>
      <c r="I95" s="88"/>
      <c r="J95" s="53">
        <f>D19+K19+D31+K31+D43+K43+D55+K55</f>
        <v>21</v>
      </c>
      <c r="K95" s="54"/>
      <c r="L95" s="54"/>
      <c r="M95" s="55"/>
    </row>
    <row r="96" spans="1:13" ht="12" customHeight="1" x14ac:dyDescent="0.25">
      <c r="A96" s="106"/>
      <c r="B96" s="107"/>
      <c r="C96" s="107"/>
      <c r="D96" s="107"/>
      <c r="E96" s="107"/>
      <c r="F96" s="108"/>
      <c r="G96" s="85"/>
      <c r="H96" s="87" t="s">
        <v>216</v>
      </c>
      <c r="I96" s="88"/>
      <c r="J96" s="53">
        <f>E19+L19+E31+L31+E43+L43+E55+L55</f>
        <v>167</v>
      </c>
      <c r="K96" s="54"/>
      <c r="L96" s="54"/>
      <c r="M96" s="55"/>
    </row>
    <row r="97" spans="1:13" ht="12" customHeight="1" x14ac:dyDescent="0.2">
      <c r="A97" s="109"/>
      <c r="B97" s="110"/>
      <c r="C97" s="110"/>
      <c r="D97" s="110"/>
      <c r="E97" s="110"/>
      <c r="F97" s="111"/>
      <c r="G97" s="85"/>
      <c r="H97" s="87" t="s">
        <v>217</v>
      </c>
      <c r="I97" s="88"/>
      <c r="J97" s="53">
        <f>F19+M19+F31+M31+F43+M43+F55+M55</f>
        <v>243</v>
      </c>
      <c r="K97" s="53"/>
      <c r="L97" s="53"/>
      <c r="M97" s="89"/>
    </row>
    <row r="98" spans="1:13" ht="12" customHeight="1" thickBot="1" x14ac:dyDescent="0.25">
      <c r="A98" s="100"/>
      <c r="B98" s="101"/>
      <c r="C98" s="101"/>
      <c r="D98" s="101"/>
      <c r="E98" s="101"/>
      <c r="F98" s="102"/>
      <c r="G98" s="86"/>
      <c r="H98" s="80" t="s">
        <v>218</v>
      </c>
      <c r="I98" s="81"/>
      <c r="J98" s="90">
        <f>F17+F18+M18+F28+F29+F30+M30+M29+F41+F42+M42+M41+F51+F52+M53+M54+F53</f>
        <v>75</v>
      </c>
      <c r="K98" s="90"/>
      <c r="L98" s="90"/>
      <c r="M98" s="91"/>
    </row>
  </sheetData>
  <mergeCells count="47">
    <mergeCell ref="G33:G43"/>
    <mergeCell ref="G21:G31"/>
    <mergeCell ref="G7:G19"/>
    <mergeCell ref="H94:I94"/>
    <mergeCell ref="G73:G82"/>
    <mergeCell ref="A31:B31"/>
    <mergeCell ref="H31:I31"/>
    <mergeCell ref="A33:F33"/>
    <mergeCell ref="H33:M33"/>
    <mergeCell ref="A21:F21"/>
    <mergeCell ref="H21:M21"/>
    <mergeCell ref="A7:F7"/>
    <mergeCell ref="H7:M7"/>
    <mergeCell ref="A93:F97"/>
    <mergeCell ref="A84:F84"/>
    <mergeCell ref="H84:M84"/>
    <mergeCell ref="H98:I98"/>
    <mergeCell ref="H93:M93"/>
    <mergeCell ref="G84:G98"/>
    <mergeCell ref="H95:I95"/>
    <mergeCell ref="H96:I96"/>
    <mergeCell ref="H97:I97"/>
    <mergeCell ref="J96:M96"/>
    <mergeCell ref="J97:M97"/>
    <mergeCell ref="J98:M98"/>
    <mergeCell ref="A55:B55"/>
    <mergeCell ref="H55:I55"/>
    <mergeCell ref="A58:F58"/>
    <mergeCell ref="H58:M58"/>
    <mergeCell ref="A73:F73"/>
    <mergeCell ref="H73:M73"/>
    <mergeCell ref="G58:G71"/>
    <mergeCell ref="G45:G55"/>
    <mergeCell ref="A1:M1"/>
    <mergeCell ref="A2:M2"/>
    <mergeCell ref="A3:M3"/>
    <mergeCell ref="A4:M4"/>
    <mergeCell ref="A6:M6"/>
    <mergeCell ref="A19:B19"/>
    <mergeCell ref="A5:M5"/>
    <mergeCell ref="J94:M94"/>
    <mergeCell ref="J95:M95"/>
    <mergeCell ref="H19:I19"/>
    <mergeCell ref="H43:I43"/>
    <mergeCell ref="A43:B43"/>
    <mergeCell ref="A45:F45"/>
    <mergeCell ref="H45:M45"/>
  </mergeCells>
  <pageMargins left="0" right="0" top="0.74803149606299213" bottom="0.74803149606299213" header="0.31496062992125984" footer="0.31496062992125984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3C9703A3ECFF64FB47E3DC58B71288E" ma:contentTypeVersion="13" ma:contentTypeDescription="Yeni belge oluşturun." ma:contentTypeScope="" ma:versionID="7bd983a0ef2eaa14ce65dc406da1c6d7">
  <xsd:schema xmlns:xsd="http://www.w3.org/2001/XMLSchema" xmlns:xs="http://www.w3.org/2001/XMLSchema" xmlns:p="http://schemas.microsoft.com/office/2006/metadata/properties" xmlns:ns3="3362b883-41f6-456b-b1a0-be4cb21f1d6a" xmlns:ns4="3961c980-6fd7-4ca5-8027-7ba40a2fb499" targetNamespace="http://schemas.microsoft.com/office/2006/metadata/properties" ma:root="true" ma:fieldsID="824ad4a02499b535ef151a86410e9acc" ns3:_="" ns4:_="">
    <xsd:import namespace="3362b883-41f6-456b-b1a0-be4cb21f1d6a"/>
    <xsd:import namespace="3961c980-6fd7-4ca5-8027-7ba40a2fb4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2b883-41f6-456b-b1a0-be4cb21f1d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61c980-6fd7-4ca5-8027-7ba40a2fb49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362b883-41f6-456b-b1a0-be4cb21f1d6a" xsi:nil="true"/>
  </documentManagement>
</p:properties>
</file>

<file path=customXml/itemProps1.xml><?xml version="1.0" encoding="utf-8"?>
<ds:datastoreItem xmlns:ds="http://schemas.openxmlformats.org/officeDocument/2006/customXml" ds:itemID="{E33737D1-EFFD-42FF-BB82-E56721A3F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62b883-41f6-456b-b1a0-be4cb21f1d6a"/>
    <ds:schemaRef ds:uri="3961c980-6fd7-4ca5-8027-7ba40a2fb4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283893-8F26-49C5-A3CA-C19647F2AD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8B1276-73FC-4523-8B3F-77B5CE66530E}">
  <ds:schemaRefs>
    <ds:schemaRef ds:uri="http://purl.org/dc/terms/"/>
    <ds:schemaRef ds:uri="3362b883-41f6-456b-b1a0-be4cb21f1d6a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961c980-6fd7-4ca5-8027-7ba40a2fb49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Selma Dönmez</dc:creator>
  <cp:keywords/>
  <dc:description/>
  <cp:lastModifiedBy>Sertaç Temur</cp:lastModifiedBy>
  <cp:revision/>
  <dcterms:created xsi:type="dcterms:W3CDTF">2017-06-02T15:44:37Z</dcterms:created>
  <dcterms:modified xsi:type="dcterms:W3CDTF">2023-07-21T13:05:52Z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0x010100D3C9703A3ECFF64FB47E3DC58B71288E</vt:lpwstr>
  </property>
</Properties>
</file>