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yusufbaktir/Downloads/"/>
    </mc:Choice>
  </mc:AlternateContent>
  <xr:revisionPtr revIDLastSave="0" documentId="13_ncr:1_{BEC23FC0-B7CC-CB40-9484-E75128393BE6}" xr6:coauthVersionLast="45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Sayf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0" i="2" l="1"/>
  <c r="J79" i="2"/>
  <c r="J78" i="2"/>
  <c r="J76" i="2"/>
  <c r="J44" i="2"/>
  <c r="K44" i="2"/>
  <c r="L44" i="2"/>
  <c r="M44" i="2"/>
  <c r="N44" i="2"/>
  <c r="C44" i="2"/>
  <c r="D44" i="2"/>
  <c r="E44" i="2"/>
  <c r="F44" i="2"/>
  <c r="G44" i="2"/>
  <c r="J36" i="2"/>
  <c r="K36" i="2"/>
  <c r="L36" i="2"/>
  <c r="M36" i="2"/>
  <c r="N36" i="2"/>
  <c r="C36" i="2"/>
  <c r="D36" i="2"/>
  <c r="E36" i="2"/>
  <c r="F36" i="2"/>
  <c r="G36" i="2"/>
  <c r="C25" i="2"/>
  <c r="D25" i="2"/>
  <c r="E25" i="2"/>
  <c r="F25" i="2"/>
  <c r="G25" i="2"/>
  <c r="J25" i="2"/>
  <c r="K25" i="2"/>
  <c r="L25" i="2"/>
  <c r="M25" i="2"/>
  <c r="N25" i="2"/>
  <c r="J14" i="2"/>
  <c r="K14" i="2"/>
  <c r="L14" i="2"/>
  <c r="M14" i="2"/>
  <c r="N14" i="2"/>
  <c r="C14" i="2"/>
  <c r="D14" i="2"/>
  <c r="E14" i="2"/>
  <c r="F14" i="2"/>
  <c r="G14" i="2"/>
</calcChain>
</file>

<file path=xl/sharedStrings.xml><?xml version="1.0" encoding="utf-8"?>
<sst xmlns="http://schemas.openxmlformats.org/spreadsheetml/2006/main" count="308" uniqueCount="220">
  <si>
    <t>GÜZ DÖNEMİ (I. YARIYIL)</t>
  </si>
  <si>
    <t>KOD</t>
  </si>
  <si>
    <t>DERS ADI</t>
  </si>
  <si>
    <t>T</t>
  </si>
  <si>
    <t>U</t>
  </si>
  <si>
    <t>K</t>
  </si>
  <si>
    <t>AKTS</t>
  </si>
  <si>
    <t>ATA101</t>
  </si>
  <si>
    <t>ING101</t>
  </si>
  <si>
    <t>TURK101</t>
  </si>
  <si>
    <t>RKUL101</t>
  </si>
  <si>
    <t xml:space="preserve">TOPLAM </t>
  </si>
  <si>
    <t>BAHAR DÖNEMİ (II. YARIYIL)</t>
  </si>
  <si>
    <t>ATA102</t>
  </si>
  <si>
    <t>ING102</t>
  </si>
  <si>
    <t>TURK102</t>
  </si>
  <si>
    <t>RPSI109</t>
  </si>
  <si>
    <t>RKUL102</t>
  </si>
  <si>
    <t>TOPLAM</t>
  </si>
  <si>
    <t>GÜZ DÖNEMİ (III. YARIYIL)</t>
  </si>
  <si>
    <t xml:space="preserve">Girişimcilik ve Proje Kültürü </t>
  </si>
  <si>
    <t>BAHAR DÖNEMİ (IV. YARIYIL)</t>
  </si>
  <si>
    <t>GÜZ DÖNEMİ (V. YARIYIL)</t>
  </si>
  <si>
    <t>BAHAR DÖNEMİ (VI. YARIYIL)</t>
  </si>
  <si>
    <t>GÜZ DÖNEMİ (VII. YARIYIL)</t>
  </si>
  <si>
    <t>BAHAR DÖNEMİ (VIII. YARIYIL)</t>
  </si>
  <si>
    <t>ALAN SEÇMELİ</t>
  </si>
  <si>
    <t>SBF112</t>
  </si>
  <si>
    <t>SBF113</t>
  </si>
  <si>
    <t>SBF114</t>
  </si>
  <si>
    <t>SBF119</t>
  </si>
  <si>
    <t>Nitel Araştırmalara Genel Bakış</t>
  </si>
  <si>
    <t>SBF121</t>
  </si>
  <si>
    <t>CIN122</t>
  </si>
  <si>
    <t>RUS121</t>
  </si>
  <si>
    <t>RUS122</t>
  </si>
  <si>
    <t>BÖLÜM SEÇMELİ</t>
  </si>
  <si>
    <t>L</t>
  </si>
  <si>
    <t>Sağlık Sosyolojisi</t>
  </si>
  <si>
    <t>RPSI209</t>
  </si>
  <si>
    <t>SEÇMELİ DERSLER</t>
  </si>
  <si>
    <t>SBF126</t>
  </si>
  <si>
    <t>SBF143</t>
  </si>
  <si>
    <t>SBF202</t>
  </si>
  <si>
    <t>Mezuniyet Projesi I</t>
  </si>
  <si>
    <t>Mezuniyet Projesi II</t>
  </si>
  <si>
    <t>( T )</t>
  </si>
  <si>
    <t>Teorik Saatler</t>
  </si>
  <si>
    <t>( U )</t>
  </si>
  <si>
    <t>( K )</t>
  </si>
  <si>
    <t>Yerel Kredi</t>
  </si>
  <si>
    <t>( AKTS )</t>
  </si>
  <si>
    <t>AKTS Kredisi</t>
  </si>
  <si>
    <t>Mezuniyet İçin Gerekli Olan Toplam Kredi</t>
  </si>
  <si>
    <t>( S )</t>
  </si>
  <si>
    <t xml:space="preserve">Seçmeli Ders AKTS kredisi        </t>
  </si>
  <si>
    <t xml:space="preserve">Enfeksiyon Hastalıkları  </t>
  </si>
  <si>
    <t>SBF125</t>
  </si>
  <si>
    <t>RPRE104</t>
  </si>
  <si>
    <t>SBF134</t>
  </si>
  <si>
    <t>SBF148</t>
  </si>
  <si>
    <t>Uygulama + (L)Labartuvar</t>
  </si>
  <si>
    <t>SBF149</t>
  </si>
  <si>
    <t>Temel Genetik</t>
  </si>
  <si>
    <t>SBF145</t>
  </si>
  <si>
    <t>ÜNİVERSİTE SEÇMELİ DERSLER</t>
  </si>
  <si>
    <t>SBF127</t>
  </si>
  <si>
    <t>1. SINIF</t>
  </si>
  <si>
    <t>2. SINIF</t>
  </si>
  <si>
    <t>3. SINIF</t>
  </si>
  <si>
    <t>4. SINIF</t>
  </si>
  <si>
    <t>SBF129</t>
  </si>
  <si>
    <t>İnsan Fizyolojisi  I</t>
  </si>
  <si>
    <t>Mikrobiyoloji</t>
  </si>
  <si>
    <t>Biyokimya</t>
  </si>
  <si>
    <t>Atatürk İlkeleri ve İnkılap Tarihi I</t>
  </si>
  <si>
    <t>İngilizce I</t>
  </si>
  <si>
    <t>Türk Dili I </t>
  </si>
  <si>
    <t>SBF130</t>
  </si>
  <si>
    <t>İnsan Fizyolojisi  II</t>
  </si>
  <si>
    <t>PER100</t>
  </si>
  <si>
    <t>SBF138</t>
  </si>
  <si>
    <t>Temel Saglık Bilgisi ve Tıbbi Terminoloji</t>
  </si>
  <si>
    <t>Farmakoloji (S)</t>
  </si>
  <si>
    <t>PER108</t>
  </si>
  <si>
    <t>Atatürk İlkeleri ve İnkılap Tarihi II</t>
  </si>
  <si>
    <t>İngilizce II</t>
  </si>
  <si>
    <t>Türk Dili II</t>
  </si>
  <si>
    <t>PER201</t>
  </si>
  <si>
    <t>Perfüzyona Giriş</t>
  </si>
  <si>
    <t>PER213</t>
  </si>
  <si>
    <t>PER215</t>
  </si>
  <si>
    <t>Kardiyak Anestezi I</t>
  </si>
  <si>
    <t>PER209</t>
  </si>
  <si>
    <t>Kalp Hastalıkları</t>
  </si>
  <si>
    <t>SECBOL3YY</t>
  </si>
  <si>
    <t>3. YY Seçmeli Bölüm Ders Havuzu</t>
  </si>
  <si>
    <t>SECFAK3YY</t>
  </si>
  <si>
    <t>3. YY Seçmeli Fakülte Ders Havuzu</t>
  </si>
  <si>
    <t>PER211</t>
  </si>
  <si>
    <t>SBF020</t>
  </si>
  <si>
    <t>Kariyer Planlama ve Mesleki Yetkinlikler (S)</t>
  </si>
  <si>
    <t>PER202</t>
  </si>
  <si>
    <t>Kan Ürünleri Transfüzyonu ve Kanı Koruma Teknikleri</t>
  </si>
  <si>
    <t>PER214</t>
  </si>
  <si>
    <t>PER216</t>
  </si>
  <si>
    <t>Kardiyak Anestezi II</t>
  </si>
  <si>
    <t>PER206</t>
  </si>
  <si>
    <t>Ekstra Korporal Yaşam Desteği ve Monitörizasyon</t>
  </si>
  <si>
    <t>SECBOL4YY</t>
  </si>
  <si>
    <t>4. YY Seçmeli Bölüm Ders Havuzu</t>
  </si>
  <si>
    <t>PER210</t>
  </si>
  <si>
    <t>PER212</t>
  </si>
  <si>
    <t>PER309</t>
  </si>
  <si>
    <t xml:space="preserve">Yetişkin Perfüzyonu </t>
  </si>
  <si>
    <t>PER313</t>
  </si>
  <si>
    <t>Vücut Dışı Yaşam Destek Sistemleri I</t>
  </si>
  <si>
    <t>PER315</t>
  </si>
  <si>
    <t xml:space="preserve">Pediatrik Hastalarda Perfüzyon </t>
  </si>
  <si>
    <t>PER311</t>
  </si>
  <si>
    <t>SECBOL5YY</t>
  </si>
  <si>
    <t>5. YY Seçmeli Bölüm Ders Havuzu</t>
  </si>
  <si>
    <t>SECFAK5YY</t>
  </si>
  <si>
    <t>PER307</t>
  </si>
  <si>
    <t>SBF131</t>
  </si>
  <si>
    <t>PER312</t>
  </si>
  <si>
    <t>PER318</t>
  </si>
  <si>
    <t>Sıvı Dengesi ve Diyaliz Prensipleri</t>
  </si>
  <si>
    <t>PER320</t>
  </si>
  <si>
    <t>Güvenli Perfüzyon ve Komplikasyon Yönetimi</t>
  </si>
  <si>
    <t>PER316</t>
  </si>
  <si>
    <t>Vücut Dışı Yaşam Destek Sistemleri II</t>
  </si>
  <si>
    <t>SBF142</t>
  </si>
  <si>
    <t xml:space="preserve">Biyofizik </t>
  </si>
  <si>
    <t>SECBOL6YY</t>
  </si>
  <si>
    <t>6. YY Seçmeli Bölüm Ders Havuzu</t>
  </si>
  <si>
    <t>SECFAK6YY</t>
  </si>
  <si>
    <t>6. YY Seçmeli Fakülte Ders Havuzu</t>
  </si>
  <si>
    <t>PER310</t>
  </si>
  <si>
    <t>PER409</t>
  </si>
  <si>
    <t>PER411</t>
  </si>
  <si>
    <t>PER421</t>
  </si>
  <si>
    <t>Perfüzyon Destek Sistemlerinin Bakımı</t>
  </si>
  <si>
    <t>SECBOL7YY</t>
  </si>
  <si>
    <t>7. YY Seçmeli Bölüm Ders Havuzu</t>
  </si>
  <si>
    <t>PER413</t>
  </si>
  <si>
    <t>PER412</t>
  </si>
  <si>
    <t>PER414</t>
  </si>
  <si>
    <t>SECBOL8YY</t>
  </si>
  <si>
    <t>8. YY Seçmeli Bölüm Ders Havuzu</t>
  </si>
  <si>
    <t>PER420</t>
  </si>
  <si>
    <t xml:space="preserve">Klinik Kalite Yönetim Sistemleri </t>
  </si>
  <si>
    <t>PER417</t>
  </si>
  <si>
    <t xml:space="preserve">Sağlığın Korunması ve Geliştirilmesi </t>
  </si>
  <si>
    <t>PER418</t>
  </si>
  <si>
    <t xml:space="preserve">Temel ve İleri Yaşam Desteği </t>
  </si>
  <si>
    <t>PER407</t>
  </si>
  <si>
    <t>Temel EKG</t>
  </si>
  <si>
    <t>PER410</t>
  </si>
  <si>
    <t xml:space="preserve">Eleştirel Düşünme </t>
  </si>
  <si>
    <t xml:space="preserve">Tıbbi Görüntüleme Teknikleri </t>
  </si>
  <si>
    <t>SAY322</t>
  </si>
  <si>
    <t xml:space="preserve">Sağlık Kurumlarında Duygusal Yetenekler </t>
  </si>
  <si>
    <t xml:space="preserve">Biyomedikal Teknoloji </t>
  </si>
  <si>
    <t>PER205</t>
  </si>
  <si>
    <t xml:space="preserve">Solunum ve Dolaşım Fizyolojisi  </t>
  </si>
  <si>
    <t xml:space="preserve">Sterilizasyon ve Cerrahi Asepsi </t>
  </si>
  <si>
    <t xml:space="preserve">Mesleki İngilizce I  </t>
  </si>
  <si>
    <t xml:space="preserve">Mesleki İngilizce II  </t>
  </si>
  <si>
    <t xml:space="preserve">Hematoloji </t>
  </si>
  <si>
    <t xml:space="preserve">İmmünoloji  </t>
  </si>
  <si>
    <t xml:space="preserve">Tıbbi Etik ve Hasta Hakları  </t>
  </si>
  <si>
    <t>Sağlık Bilimlerinde Araştırma Yöntemleri (PROJELİ SEÇMELİ DERS)</t>
  </si>
  <si>
    <t xml:space="preserve">Hukuka Giriş </t>
  </si>
  <si>
    <t xml:space="preserve">Etkili Konuşma ve Diksiyon </t>
  </si>
  <si>
    <t xml:space="preserve">Müzik </t>
  </si>
  <si>
    <t xml:space="preserve">İş Sağlığı ve Güvenliği </t>
  </si>
  <si>
    <t>SBF123</t>
  </si>
  <si>
    <t xml:space="preserve">Müzik Terapi </t>
  </si>
  <si>
    <t xml:space="preserve">Biyoistatistik </t>
  </si>
  <si>
    <t xml:space="preserve">Pozitif Psikoloji ve İletişim Becerileri  </t>
  </si>
  <si>
    <t xml:space="preserve">RPRE104 </t>
  </si>
  <si>
    <t>ISP121</t>
  </si>
  <si>
    <t xml:space="preserve">İspanyolca I </t>
  </si>
  <si>
    <t xml:space="preserve">ARA121 </t>
  </si>
  <si>
    <t xml:space="preserve">Arapça-I </t>
  </si>
  <si>
    <t xml:space="preserve">CIN121 </t>
  </si>
  <si>
    <t xml:space="preserve">Çince-I </t>
  </si>
  <si>
    <t xml:space="preserve">Rusça-I </t>
  </si>
  <si>
    <t>ISP122</t>
  </si>
  <si>
    <t xml:space="preserve">İspanyolca II </t>
  </si>
  <si>
    <t xml:space="preserve">ARA122 </t>
  </si>
  <si>
    <t xml:space="preserve">Arapça-II </t>
  </si>
  <si>
    <t xml:space="preserve">Çince-II </t>
  </si>
  <si>
    <t xml:space="preserve">Rusça-II </t>
  </si>
  <si>
    <t>64+24</t>
  </si>
  <si>
    <t>Uygulamalı Temel Anatomi*</t>
  </si>
  <si>
    <t>*</t>
  </si>
  <si>
    <t>Mesleki Beceriler*</t>
  </si>
  <si>
    <t>Perfüzyon İçin Özel Anatomi*</t>
  </si>
  <si>
    <t>Kardiyopulmoner Bypass I*</t>
  </si>
  <si>
    <t>Kardiyopulmoner Bypass II*</t>
  </si>
  <si>
    <t>Ekstrakorporel Dolaşım Teknikleri I *</t>
  </si>
  <si>
    <t>5. YY Seçmeli Fakülte Ders Havuzu *</t>
  </si>
  <si>
    <t>Ekstrakorporel Dolaşım Teknikleri II*</t>
  </si>
  <si>
    <t>Klinik Uygulama II**</t>
  </si>
  <si>
    <t>Klinik Uygulama I**</t>
  </si>
  <si>
    <t>Uygulamalı Ders</t>
  </si>
  <si>
    <t>**</t>
  </si>
  <si>
    <t>İşletmede Mesleki Eğitim</t>
  </si>
  <si>
    <t>***</t>
  </si>
  <si>
    <t>Staj</t>
  </si>
  <si>
    <t>T.C.
ÜSKÜDAR ÜNİVERSİTESİ
SAĞLIK BİLİMLERİ FAKÜLTESİ
PERFÜZYON BÖLÜMÜ
2023-2024 EĞİTİM ÖĞRETİM YILI
MÜFREDATI</t>
  </si>
  <si>
    <t>Üniversite Kültürü II  (ÜSEÇ)*</t>
  </si>
  <si>
    <t>Üniversite Kültürü I (ÜSEÇ)*</t>
  </si>
  <si>
    <t>Girişimcilik ve Proje Kültürü (ÜSEÇ)</t>
  </si>
  <si>
    <t>Pozitif Psikoloji ve İletişim Becerileri (ÜSEÇ)</t>
  </si>
  <si>
    <t>İlk Yardım *</t>
  </si>
  <si>
    <t>Üniversite Kültürü I *</t>
  </si>
  <si>
    <t>Üniversite Kültürü II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</si>
</sst>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5BBA47"/>
        <bgColor indexed="64"/>
      </patternFill>
    </fill>
    <fill>
      <patternFill patternType="solid">
        <fgColor rgb="FFAED7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5BBA47"/>
      </left>
      <right style="thin">
        <color rgb="FF5BBA47"/>
      </right>
      <top style="thin">
        <color rgb="FF5BBA47"/>
      </top>
      <bottom style="thin">
        <color rgb="FF5BBA47"/>
      </bottom>
      <diagonal/>
    </border>
    <border>
      <left style="thin">
        <color rgb="FF5BBA47"/>
      </left>
      <right/>
      <top style="thin">
        <color rgb="FF5BBA47"/>
      </top>
      <bottom style="thin">
        <color rgb="FF5BBA47"/>
      </bottom>
      <diagonal/>
    </border>
    <border>
      <left style="thin">
        <color rgb="FF5BBA47"/>
      </left>
      <right style="thin">
        <color rgb="FF5BBA47"/>
      </right>
      <top style="thin">
        <color rgb="FF5BBA47"/>
      </top>
      <bottom/>
      <diagonal/>
    </border>
    <border>
      <left style="thin">
        <color rgb="FFAED79C"/>
      </left>
      <right/>
      <top style="thin">
        <color rgb="FFAED79C"/>
      </top>
      <bottom style="thin">
        <color rgb="FFAED79C"/>
      </bottom>
      <diagonal/>
    </border>
    <border>
      <left/>
      <right/>
      <top style="thin">
        <color rgb="FFAED79C"/>
      </top>
      <bottom style="thin">
        <color rgb="FFAED79C"/>
      </bottom>
      <diagonal/>
    </border>
    <border>
      <left/>
      <right style="thin">
        <color rgb="FFAED79C"/>
      </right>
      <top style="thin">
        <color rgb="FFAED79C"/>
      </top>
      <bottom style="thin">
        <color rgb="FFAED79C"/>
      </bottom>
      <diagonal/>
    </border>
    <border>
      <left style="thin">
        <color rgb="FF5BBA47"/>
      </left>
      <right/>
      <top style="thin">
        <color rgb="FF5BBA47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rgb="FF5BBA47"/>
      </top>
      <bottom style="thin">
        <color rgb="FF5BBA47"/>
      </bottom>
      <diagonal/>
    </border>
    <border>
      <left/>
      <right style="thin">
        <color rgb="FF5BBA47"/>
      </right>
      <top style="thin">
        <color rgb="FF5BBA47"/>
      </top>
      <bottom style="thin">
        <color rgb="FF5BBA47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rgb="FF5BBA47"/>
      </left>
      <right style="thin">
        <color rgb="FF5BBA47"/>
      </right>
      <top/>
      <bottom style="thin">
        <color rgb="FF5BBA4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</cellStyleXfs>
  <cellXfs count="80">
    <xf numFmtId="0" fontId="0" fillId="0" borderId="0" xfId="0"/>
    <xf numFmtId="0" fontId="7" fillId="0" borderId="0" xfId="2" applyFont="1" applyFill="1" applyAlignment="1"/>
    <xf numFmtId="0" fontId="7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5" fillId="0" borderId="9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7" fillId="0" borderId="9" xfId="0" applyFont="1" applyBorder="1"/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5" borderId="2" xfId="4" applyFont="1" applyFill="1" applyBorder="1"/>
    <xf numFmtId="0" fontId="6" fillId="5" borderId="2" xfId="4" applyFont="1" applyFill="1" applyBorder="1" applyAlignment="1">
      <alignment wrapText="1"/>
    </xf>
    <xf numFmtId="0" fontId="6" fillId="5" borderId="2" xfId="4" applyFont="1" applyFill="1" applyBorder="1" applyAlignment="1">
      <alignment horizontal="center"/>
    </xf>
    <xf numFmtId="0" fontId="6" fillId="5" borderId="17" xfId="4" applyFont="1" applyFill="1" applyBorder="1"/>
    <xf numFmtId="0" fontId="6" fillId="5" borderId="17" xfId="4" applyFont="1" applyFill="1" applyBorder="1" applyAlignment="1">
      <alignment wrapText="1"/>
    </xf>
    <xf numFmtId="0" fontId="6" fillId="5" borderId="17" xfId="4" applyFont="1" applyFill="1" applyBorder="1" applyAlignment="1">
      <alignment horizontal="center"/>
    </xf>
    <xf numFmtId="0" fontId="7" fillId="0" borderId="2" xfId="4" applyFont="1" applyBorder="1"/>
    <xf numFmtId="0" fontId="7" fillId="0" borderId="2" xfId="4" applyFont="1" applyBorder="1" applyAlignment="1">
      <alignment wrapText="1"/>
    </xf>
    <xf numFmtId="0" fontId="7" fillId="0" borderId="2" xfId="4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13" xfId="0" applyFont="1" applyBorder="1"/>
    <xf numFmtId="0" fontId="7" fillId="0" borderId="1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2" xfId="0" applyFont="1" applyBorder="1"/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2" xfId="4" applyFont="1" applyBorder="1"/>
    <xf numFmtId="0" fontId="6" fillId="0" borderId="2" xfId="4" applyFont="1" applyBorder="1" applyAlignment="1">
      <alignment wrapText="1"/>
    </xf>
    <xf numFmtId="0" fontId="6" fillId="0" borderId="2" xfId="4" applyFont="1" applyBorder="1" applyAlignment="1">
      <alignment horizontal="center"/>
    </xf>
    <xf numFmtId="0" fontId="6" fillId="0" borderId="2" xfId="4" applyFont="1" applyBorder="1" applyAlignment="1">
      <alignment horizontal="left"/>
    </xf>
    <xf numFmtId="0" fontId="6" fillId="0" borderId="2" xfId="4" applyFont="1" applyBorder="1" applyAlignment="1">
      <alignment horizontal="left" wrapText="1"/>
    </xf>
    <xf numFmtId="0" fontId="7" fillId="0" borderId="2" xfId="4" applyFont="1" applyBorder="1" applyAlignment="1">
      <alignment horizontal="left"/>
    </xf>
    <xf numFmtId="0" fontId="7" fillId="0" borderId="2" xfId="4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16" xfId="0" applyFont="1" applyBorder="1"/>
    <xf numFmtId="0" fontId="7" fillId="0" borderId="16" xfId="0" applyFont="1" applyBorder="1" applyAlignment="1">
      <alignment horizontal="center" vertical="center"/>
    </xf>
    <xf numFmtId="0" fontId="9" fillId="0" borderId="0" xfId="0" applyFont="1"/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2" xfId="3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0" fontId="7" fillId="0" borderId="2" xfId="4" applyFont="1" applyBorder="1" applyAlignment="1">
      <alignment horizontal="center" vertical="center"/>
    </xf>
    <xf numFmtId="0" fontId="7" fillId="0" borderId="2" xfId="5" applyFont="1" applyBorder="1" applyAlignment="1">
      <alignment horizontal="left" vertical="center"/>
    </xf>
    <xf numFmtId="0" fontId="7" fillId="0" borderId="2" xfId="5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6" fillId="5" borderId="2" xfId="1" applyFont="1" applyFill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4" borderId="3" xfId="2" applyFont="1" applyFill="1" applyBorder="1" applyAlignment="1">
      <alignment horizontal="center"/>
    </xf>
    <xf numFmtId="0" fontId="8" fillId="4" borderId="10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 vertical="center" wrapText="1"/>
    </xf>
  </cellXfs>
  <cellStyles count="10">
    <cellStyle name="%60 - Vurgu5" xfId="2" builtinId="48"/>
    <cellStyle name="Hesaplama" xfId="1" builtinId="22"/>
    <cellStyle name="Normal" xfId="0" builtinId="0"/>
    <cellStyle name="Normal 2" xfId="3" xr:uid="{00000000-0005-0000-0000-000003000000}"/>
    <cellStyle name="Normal 3" xfId="4" xr:uid="{00000000-0005-0000-0000-000004000000}"/>
    <cellStyle name="Normal 3 2" xfId="9" xr:uid="{00000000-0005-0000-0000-000005000000}"/>
    <cellStyle name="Normal 4" xfId="8" xr:uid="{00000000-0005-0000-0000-000006000000}"/>
    <cellStyle name="Normal 5" xfId="7" xr:uid="{00000000-0005-0000-0000-000007000000}"/>
    <cellStyle name="Normal 6" xfId="5" xr:uid="{00000000-0005-0000-0000-000008000000}"/>
    <cellStyle name="Yüzde 2" xfId="6" xr:uid="{00000000-0005-0000-0000-000009000000}"/>
  </cellStyles>
  <dxfs count="0"/>
  <tableStyles count="0" defaultTableStyle="TableStyleMedium2" defaultPivotStyle="PivotStyleLight16"/>
  <colors>
    <mruColors>
      <color rgb="FFAED79C"/>
      <color rgb="FF5BBA47"/>
      <color rgb="FFBDD7EE"/>
      <color rgb="FF66FFFF"/>
      <color rgb="FFCC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4"/>
  <sheetViews>
    <sheetView showGridLines="0" tabSelected="1" zoomScale="106" zoomScaleNormal="106" workbookViewId="0">
      <selection activeCell="B49" sqref="B49"/>
    </sheetView>
  </sheetViews>
  <sheetFormatPr baseColWidth="10" defaultColWidth="9.1640625" defaultRowHeight="15" x14ac:dyDescent="0.2"/>
  <cols>
    <col min="1" max="1" width="9.83203125" style="2" bestFit="1" customWidth="1"/>
    <col min="2" max="2" width="36.5" style="65" customWidth="1"/>
    <col min="3" max="3" width="3.83203125" style="2" customWidth="1"/>
    <col min="4" max="7" width="5.83203125" style="2" customWidth="1"/>
    <col min="8" max="8" width="9.5" style="60" bestFit="1" customWidth="1"/>
    <col min="9" max="9" width="47.1640625" style="66" bestFit="1" customWidth="1"/>
    <col min="10" max="14" width="5.83203125" style="2" customWidth="1"/>
    <col min="15" max="16384" width="9.1640625" style="2"/>
  </cols>
  <sheetData>
    <row r="1" spans="1:14" s="1" customFormat="1" ht="105.75" customHeight="1" x14ac:dyDescent="0.2">
      <c r="A1" s="69" t="s">
        <v>212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1" customFormat="1" x14ac:dyDescent="0.2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x14ac:dyDescent="0.2">
      <c r="A3" s="67" t="s">
        <v>0</v>
      </c>
      <c r="B3" s="67"/>
      <c r="C3" s="67"/>
      <c r="D3" s="67"/>
      <c r="E3" s="67"/>
      <c r="F3" s="67"/>
      <c r="G3" s="67"/>
      <c r="H3" s="67" t="s">
        <v>12</v>
      </c>
      <c r="I3" s="67"/>
      <c r="J3" s="67"/>
      <c r="K3" s="67"/>
      <c r="L3" s="67"/>
      <c r="M3" s="67"/>
      <c r="N3" s="67"/>
    </row>
    <row r="4" spans="1:14" ht="16" x14ac:dyDescent="0.2">
      <c r="A4" s="3" t="s">
        <v>1</v>
      </c>
      <c r="B4" s="4" t="s">
        <v>2</v>
      </c>
      <c r="C4" s="5" t="s">
        <v>3</v>
      </c>
      <c r="D4" s="5" t="s">
        <v>4</v>
      </c>
      <c r="E4" s="5" t="s">
        <v>37</v>
      </c>
      <c r="F4" s="5" t="s">
        <v>5</v>
      </c>
      <c r="G4" s="5" t="s">
        <v>6</v>
      </c>
      <c r="H4" s="6" t="s">
        <v>1</v>
      </c>
      <c r="I4" s="7" t="s">
        <v>2</v>
      </c>
      <c r="J4" s="5" t="s">
        <v>3</v>
      </c>
      <c r="K4" s="5" t="s">
        <v>4</v>
      </c>
      <c r="L4" s="5" t="s">
        <v>37</v>
      </c>
      <c r="M4" s="5" t="s">
        <v>5</v>
      </c>
      <c r="N4" s="5" t="s">
        <v>6</v>
      </c>
    </row>
    <row r="5" spans="1:14" x14ac:dyDescent="0.2">
      <c r="A5" s="8" t="s">
        <v>71</v>
      </c>
      <c r="B5" s="8" t="s">
        <v>72</v>
      </c>
      <c r="C5" s="9">
        <v>3</v>
      </c>
      <c r="D5" s="10">
        <v>0</v>
      </c>
      <c r="E5" s="9">
        <v>0</v>
      </c>
      <c r="F5" s="9">
        <v>3</v>
      </c>
      <c r="G5" s="9">
        <v>5</v>
      </c>
      <c r="H5" s="8" t="s">
        <v>78</v>
      </c>
      <c r="I5" s="8" t="s">
        <v>79</v>
      </c>
      <c r="J5" s="11">
        <v>3</v>
      </c>
      <c r="K5" s="12">
        <v>0</v>
      </c>
      <c r="L5" s="11">
        <v>0</v>
      </c>
      <c r="M5" s="11">
        <v>3</v>
      </c>
      <c r="N5" s="11">
        <v>5</v>
      </c>
    </row>
    <row r="6" spans="1:14" x14ac:dyDescent="0.2">
      <c r="A6" s="13" t="s">
        <v>42</v>
      </c>
      <c r="B6" s="13" t="s">
        <v>196</v>
      </c>
      <c r="C6" s="14">
        <v>2</v>
      </c>
      <c r="D6" s="15">
        <v>0</v>
      </c>
      <c r="E6" s="14">
        <v>2</v>
      </c>
      <c r="F6" s="14">
        <v>3</v>
      </c>
      <c r="G6" s="14">
        <v>5</v>
      </c>
      <c r="H6" s="8" t="s">
        <v>80</v>
      </c>
      <c r="I6" s="8" t="s">
        <v>199</v>
      </c>
      <c r="J6" s="11">
        <v>1</v>
      </c>
      <c r="K6" s="12">
        <v>0</v>
      </c>
      <c r="L6" s="11">
        <v>2</v>
      </c>
      <c r="M6" s="11">
        <v>2</v>
      </c>
      <c r="N6" s="11">
        <v>3</v>
      </c>
    </row>
    <row r="7" spans="1:14" x14ac:dyDescent="0.2">
      <c r="A7" s="8" t="s">
        <v>59</v>
      </c>
      <c r="B7" s="8" t="s">
        <v>73</v>
      </c>
      <c r="C7" s="9">
        <v>2</v>
      </c>
      <c r="D7" s="10">
        <v>0</v>
      </c>
      <c r="E7" s="9">
        <v>0</v>
      </c>
      <c r="F7" s="9">
        <v>2</v>
      </c>
      <c r="G7" s="9">
        <v>3</v>
      </c>
      <c r="H7" s="8" t="s">
        <v>81</v>
      </c>
      <c r="I7" s="8" t="s">
        <v>82</v>
      </c>
      <c r="J7" s="11">
        <v>3</v>
      </c>
      <c r="K7" s="12">
        <v>0</v>
      </c>
      <c r="L7" s="11">
        <v>0</v>
      </c>
      <c r="M7" s="11">
        <v>3</v>
      </c>
      <c r="N7" s="11">
        <v>5</v>
      </c>
    </row>
    <row r="8" spans="1:14" x14ac:dyDescent="0.2">
      <c r="A8" s="8" t="s">
        <v>41</v>
      </c>
      <c r="B8" s="8" t="s">
        <v>74</v>
      </c>
      <c r="C8" s="9">
        <v>2</v>
      </c>
      <c r="D8" s="10">
        <v>0</v>
      </c>
      <c r="E8" s="9">
        <v>0</v>
      </c>
      <c r="F8" s="9">
        <v>2</v>
      </c>
      <c r="G8" s="9">
        <v>3</v>
      </c>
      <c r="H8" s="8" t="s">
        <v>43</v>
      </c>
      <c r="I8" s="8" t="s">
        <v>83</v>
      </c>
      <c r="J8" s="11">
        <v>2</v>
      </c>
      <c r="K8" s="12">
        <v>0</v>
      </c>
      <c r="L8" s="11">
        <v>0</v>
      </c>
      <c r="M8" s="11">
        <v>2</v>
      </c>
      <c r="N8" s="11">
        <v>3</v>
      </c>
    </row>
    <row r="9" spans="1:14" x14ac:dyDescent="0.2">
      <c r="A9" s="8" t="s">
        <v>7</v>
      </c>
      <c r="B9" s="8" t="s">
        <v>75</v>
      </c>
      <c r="C9" s="9">
        <v>2</v>
      </c>
      <c r="D9" s="10">
        <v>0</v>
      </c>
      <c r="E9" s="9">
        <v>0</v>
      </c>
      <c r="F9" s="9">
        <v>2</v>
      </c>
      <c r="G9" s="9">
        <v>3</v>
      </c>
      <c r="H9" s="8" t="s">
        <v>84</v>
      </c>
      <c r="I9" s="8" t="s">
        <v>198</v>
      </c>
      <c r="J9" s="11">
        <v>1</v>
      </c>
      <c r="K9" s="12">
        <v>0</v>
      </c>
      <c r="L9" s="11">
        <v>2</v>
      </c>
      <c r="M9" s="11">
        <v>2</v>
      </c>
      <c r="N9" s="11">
        <v>3</v>
      </c>
    </row>
    <row r="10" spans="1:14" x14ac:dyDescent="0.2">
      <c r="A10" s="8" t="s">
        <v>8</v>
      </c>
      <c r="B10" s="8" t="s">
        <v>76</v>
      </c>
      <c r="C10" s="9">
        <v>3</v>
      </c>
      <c r="D10" s="10">
        <v>0</v>
      </c>
      <c r="E10" s="9">
        <v>0</v>
      </c>
      <c r="F10" s="9">
        <v>3</v>
      </c>
      <c r="G10" s="9">
        <v>3</v>
      </c>
      <c r="H10" s="8" t="s">
        <v>13</v>
      </c>
      <c r="I10" s="8" t="s">
        <v>85</v>
      </c>
      <c r="J10" s="11">
        <v>2</v>
      </c>
      <c r="K10" s="12">
        <v>0</v>
      </c>
      <c r="L10" s="11">
        <v>0</v>
      </c>
      <c r="M10" s="11">
        <v>2</v>
      </c>
      <c r="N10" s="11">
        <v>3</v>
      </c>
    </row>
    <row r="11" spans="1:14" x14ac:dyDescent="0.2">
      <c r="A11" s="8" t="s">
        <v>9</v>
      </c>
      <c r="B11" s="8" t="s">
        <v>77</v>
      </c>
      <c r="C11" s="9">
        <v>2</v>
      </c>
      <c r="D11" s="10">
        <v>0</v>
      </c>
      <c r="E11" s="9">
        <v>0</v>
      </c>
      <c r="F11" s="9">
        <v>2</v>
      </c>
      <c r="G11" s="9">
        <v>3</v>
      </c>
      <c r="H11" s="8" t="s">
        <v>14</v>
      </c>
      <c r="I11" s="8" t="s">
        <v>86</v>
      </c>
      <c r="J11" s="11">
        <v>3</v>
      </c>
      <c r="K11" s="12">
        <v>0</v>
      </c>
      <c r="L11" s="11">
        <v>0</v>
      </c>
      <c r="M11" s="11">
        <v>3</v>
      </c>
      <c r="N11" s="11">
        <v>3</v>
      </c>
    </row>
    <row r="12" spans="1:14" x14ac:dyDescent="0.2">
      <c r="A12" s="8" t="s">
        <v>16</v>
      </c>
      <c r="B12" s="8" t="s">
        <v>216</v>
      </c>
      <c r="C12" s="9">
        <v>3</v>
      </c>
      <c r="D12" s="10">
        <v>0</v>
      </c>
      <c r="E12" s="9">
        <v>0</v>
      </c>
      <c r="F12" s="9">
        <v>3</v>
      </c>
      <c r="G12" s="9">
        <v>5</v>
      </c>
      <c r="H12" s="8" t="s">
        <v>15</v>
      </c>
      <c r="I12" s="8" t="s">
        <v>87</v>
      </c>
      <c r="J12" s="11">
        <v>2</v>
      </c>
      <c r="K12" s="12">
        <v>0</v>
      </c>
      <c r="L12" s="11">
        <v>0</v>
      </c>
      <c r="M12" s="11">
        <v>2</v>
      </c>
      <c r="N12" s="11">
        <v>3</v>
      </c>
    </row>
    <row r="13" spans="1:14" x14ac:dyDescent="0.2">
      <c r="A13" s="8" t="s">
        <v>10</v>
      </c>
      <c r="B13" s="8" t="s">
        <v>214</v>
      </c>
      <c r="C13" s="11">
        <v>0</v>
      </c>
      <c r="D13" s="12">
        <v>2</v>
      </c>
      <c r="E13" s="11">
        <v>0</v>
      </c>
      <c r="F13" s="11">
        <v>1</v>
      </c>
      <c r="G13" s="11">
        <v>1</v>
      </c>
      <c r="H13" s="8" t="s">
        <v>17</v>
      </c>
      <c r="I13" s="8" t="s">
        <v>213</v>
      </c>
      <c r="J13" s="11">
        <v>0</v>
      </c>
      <c r="K13" s="12">
        <v>2</v>
      </c>
      <c r="L13" s="11">
        <v>0</v>
      </c>
      <c r="M13" s="11">
        <v>1</v>
      </c>
      <c r="N13" s="11">
        <v>1</v>
      </c>
    </row>
    <row r="14" spans="1:14" x14ac:dyDescent="0.2">
      <c r="A14" s="16" t="s">
        <v>11</v>
      </c>
      <c r="B14" s="17"/>
      <c r="C14" s="18">
        <f>SUM(C5:C13)</f>
        <v>19</v>
      </c>
      <c r="D14" s="18">
        <f>SUM(D5:D13)</f>
        <v>2</v>
      </c>
      <c r="E14" s="18">
        <f>SUM(E5:E13)</f>
        <v>2</v>
      </c>
      <c r="F14" s="18">
        <f>SUM(F5:F13)</f>
        <v>21</v>
      </c>
      <c r="G14" s="18">
        <f>SUM(G5:G13)</f>
        <v>31</v>
      </c>
      <c r="H14" s="19" t="s">
        <v>18</v>
      </c>
      <c r="I14" s="19"/>
      <c r="J14" s="20">
        <f>SUM(J5:J13)</f>
        <v>17</v>
      </c>
      <c r="K14" s="21">
        <f>SUM(K5:K13)</f>
        <v>2</v>
      </c>
      <c r="L14" s="21">
        <f>SUM(L5:L13)</f>
        <v>4</v>
      </c>
      <c r="M14" s="21">
        <f>SUM(M5:M13)</f>
        <v>20</v>
      </c>
      <c r="N14" s="21">
        <f>SUM(N5:N13)</f>
        <v>29</v>
      </c>
    </row>
    <row r="15" spans="1:14" s="1" customFormat="1" x14ac:dyDescent="0.2">
      <c r="A15" s="75" t="s">
        <v>68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7"/>
    </row>
    <row r="16" spans="1:14" x14ac:dyDescent="0.2">
      <c r="A16" s="67" t="s">
        <v>19</v>
      </c>
      <c r="B16" s="67"/>
      <c r="C16" s="67"/>
      <c r="D16" s="67"/>
      <c r="E16" s="67"/>
      <c r="F16" s="67"/>
      <c r="G16" s="67"/>
      <c r="H16" s="67" t="s">
        <v>21</v>
      </c>
      <c r="I16" s="67"/>
      <c r="J16" s="67"/>
      <c r="K16" s="67"/>
      <c r="L16" s="67"/>
      <c r="M16" s="67"/>
      <c r="N16" s="67"/>
    </row>
    <row r="17" spans="1:14" ht="16" x14ac:dyDescent="0.2">
      <c r="A17" s="3" t="s">
        <v>1</v>
      </c>
      <c r="B17" s="4" t="s">
        <v>2</v>
      </c>
      <c r="C17" s="5" t="s">
        <v>3</v>
      </c>
      <c r="D17" s="5" t="s">
        <v>4</v>
      </c>
      <c r="E17" s="5" t="s">
        <v>37</v>
      </c>
      <c r="F17" s="5" t="s">
        <v>5</v>
      </c>
      <c r="G17" s="5" t="s">
        <v>6</v>
      </c>
      <c r="H17" s="6" t="s">
        <v>1</v>
      </c>
      <c r="I17" s="7" t="s">
        <v>2</v>
      </c>
      <c r="J17" s="5" t="s">
        <v>3</v>
      </c>
      <c r="K17" s="5" t="s">
        <v>4</v>
      </c>
      <c r="L17" s="5" t="s">
        <v>37</v>
      </c>
      <c r="M17" s="5" t="s">
        <v>5</v>
      </c>
      <c r="N17" s="5" t="s">
        <v>6</v>
      </c>
    </row>
    <row r="18" spans="1:14" ht="16" x14ac:dyDescent="0.2">
      <c r="A18" s="22" t="s">
        <v>88</v>
      </c>
      <c r="B18" s="23" t="s">
        <v>89</v>
      </c>
      <c r="C18" s="24">
        <v>3</v>
      </c>
      <c r="D18" s="24">
        <v>0</v>
      </c>
      <c r="E18" s="24">
        <v>0</v>
      </c>
      <c r="F18" s="24">
        <v>3</v>
      </c>
      <c r="G18" s="24">
        <v>5</v>
      </c>
      <c r="H18" s="8" t="s">
        <v>102</v>
      </c>
      <c r="I18" s="8" t="s">
        <v>103</v>
      </c>
      <c r="J18" s="9">
        <v>2</v>
      </c>
      <c r="K18" s="10">
        <v>0</v>
      </c>
      <c r="L18" s="9">
        <v>0</v>
      </c>
      <c r="M18" s="9">
        <v>2</v>
      </c>
      <c r="N18" s="9">
        <v>4</v>
      </c>
    </row>
    <row r="19" spans="1:14" ht="16" x14ac:dyDescent="0.2">
      <c r="A19" s="22" t="s">
        <v>90</v>
      </c>
      <c r="B19" s="23" t="s">
        <v>200</v>
      </c>
      <c r="C19" s="24">
        <v>2</v>
      </c>
      <c r="D19" s="24">
        <v>0</v>
      </c>
      <c r="E19" s="24">
        <v>4</v>
      </c>
      <c r="F19" s="24">
        <v>4</v>
      </c>
      <c r="G19" s="24">
        <v>5</v>
      </c>
      <c r="H19" s="8" t="s">
        <v>104</v>
      </c>
      <c r="I19" s="8" t="s">
        <v>201</v>
      </c>
      <c r="J19" s="9">
        <v>2</v>
      </c>
      <c r="K19" s="10">
        <v>0</v>
      </c>
      <c r="L19" s="9">
        <v>4</v>
      </c>
      <c r="M19" s="9">
        <v>4</v>
      </c>
      <c r="N19" s="9">
        <v>5</v>
      </c>
    </row>
    <row r="20" spans="1:14" ht="16" x14ac:dyDescent="0.2">
      <c r="A20" s="22" t="s">
        <v>91</v>
      </c>
      <c r="B20" s="23" t="s">
        <v>92</v>
      </c>
      <c r="C20" s="24">
        <v>2</v>
      </c>
      <c r="D20" s="24">
        <v>0</v>
      </c>
      <c r="E20" s="24">
        <v>0</v>
      </c>
      <c r="F20" s="24">
        <v>2</v>
      </c>
      <c r="G20" s="24">
        <v>5</v>
      </c>
      <c r="H20" s="8" t="s">
        <v>105</v>
      </c>
      <c r="I20" s="8" t="s">
        <v>106</v>
      </c>
      <c r="J20" s="9">
        <v>2</v>
      </c>
      <c r="K20" s="10">
        <v>0</v>
      </c>
      <c r="L20" s="9">
        <v>0</v>
      </c>
      <c r="M20" s="9">
        <v>2</v>
      </c>
      <c r="N20" s="9">
        <v>5</v>
      </c>
    </row>
    <row r="21" spans="1:14" ht="16" x14ac:dyDescent="0.2">
      <c r="A21" s="22" t="s">
        <v>93</v>
      </c>
      <c r="B21" s="23" t="s">
        <v>94</v>
      </c>
      <c r="C21" s="24">
        <v>2</v>
      </c>
      <c r="D21" s="24">
        <v>0</v>
      </c>
      <c r="E21" s="24">
        <v>0</v>
      </c>
      <c r="F21" s="24">
        <v>2</v>
      </c>
      <c r="G21" s="24">
        <v>3</v>
      </c>
      <c r="H21" s="8" t="s">
        <v>107</v>
      </c>
      <c r="I21" s="8" t="s">
        <v>108</v>
      </c>
      <c r="J21" s="9">
        <v>2</v>
      </c>
      <c r="K21" s="10">
        <v>0</v>
      </c>
      <c r="L21" s="9">
        <v>0</v>
      </c>
      <c r="M21" s="9">
        <v>2</v>
      </c>
      <c r="N21" s="9">
        <v>4</v>
      </c>
    </row>
    <row r="22" spans="1:14" ht="16" x14ac:dyDescent="0.2">
      <c r="A22" s="22" t="s">
        <v>95</v>
      </c>
      <c r="B22" s="23" t="s">
        <v>96</v>
      </c>
      <c r="C22" s="24">
        <v>2</v>
      </c>
      <c r="D22" s="24">
        <v>0</v>
      </c>
      <c r="E22" s="24">
        <v>0</v>
      </c>
      <c r="F22" s="24">
        <v>2</v>
      </c>
      <c r="G22" s="24">
        <v>4</v>
      </c>
      <c r="H22" s="8" t="s">
        <v>109</v>
      </c>
      <c r="I22" s="8" t="s">
        <v>110</v>
      </c>
      <c r="J22" s="9">
        <v>3</v>
      </c>
      <c r="K22" s="10">
        <v>0</v>
      </c>
      <c r="L22" s="9">
        <v>0</v>
      </c>
      <c r="M22" s="9">
        <v>3</v>
      </c>
      <c r="N22" s="9">
        <v>5</v>
      </c>
    </row>
    <row r="23" spans="1:14" ht="16" x14ac:dyDescent="0.2">
      <c r="A23" s="22" t="s">
        <v>95</v>
      </c>
      <c r="B23" s="23" t="s">
        <v>96</v>
      </c>
      <c r="C23" s="24">
        <v>3</v>
      </c>
      <c r="D23" s="24">
        <v>0</v>
      </c>
      <c r="E23" s="24">
        <v>0</v>
      </c>
      <c r="F23" s="24">
        <v>3</v>
      </c>
      <c r="G23" s="24">
        <v>4</v>
      </c>
      <c r="H23" s="8" t="s">
        <v>109</v>
      </c>
      <c r="I23" s="8" t="s">
        <v>110</v>
      </c>
      <c r="J23" s="9">
        <v>3</v>
      </c>
      <c r="K23" s="10">
        <v>0</v>
      </c>
      <c r="L23" s="9">
        <v>0</v>
      </c>
      <c r="M23" s="9">
        <v>3</v>
      </c>
      <c r="N23" s="9">
        <v>4</v>
      </c>
    </row>
    <row r="24" spans="1:14" ht="16" x14ac:dyDescent="0.2">
      <c r="A24" s="22" t="s">
        <v>97</v>
      </c>
      <c r="B24" s="23" t="s">
        <v>98</v>
      </c>
      <c r="C24" s="24">
        <v>2</v>
      </c>
      <c r="D24" s="24">
        <v>0</v>
      </c>
      <c r="E24" s="24">
        <v>0</v>
      </c>
      <c r="F24" s="24">
        <v>2</v>
      </c>
      <c r="G24" s="24">
        <v>3</v>
      </c>
      <c r="H24" s="8" t="s">
        <v>58</v>
      </c>
      <c r="I24" s="8" t="s">
        <v>215</v>
      </c>
      <c r="J24" s="9">
        <v>2</v>
      </c>
      <c r="K24" s="10">
        <v>0</v>
      </c>
      <c r="L24" s="9">
        <v>0</v>
      </c>
      <c r="M24" s="9">
        <v>2</v>
      </c>
      <c r="N24" s="9">
        <v>3</v>
      </c>
    </row>
    <row r="25" spans="1:14" x14ac:dyDescent="0.2">
      <c r="A25" s="16" t="s">
        <v>11</v>
      </c>
      <c r="B25" s="17"/>
      <c r="C25" s="18">
        <f>SUM(C18:C24)</f>
        <v>16</v>
      </c>
      <c r="D25" s="18">
        <f>SUM(D18:D24)</f>
        <v>0</v>
      </c>
      <c r="E25" s="18">
        <f>SUM(E18:E24)</f>
        <v>4</v>
      </c>
      <c r="F25" s="18">
        <f>SUM(F18:F24)</f>
        <v>18</v>
      </c>
      <c r="G25" s="18">
        <f>SUM(G18:G24)</f>
        <v>29</v>
      </c>
      <c r="H25" s="16" t="s">
        <v>11</v>
      </c>
      <c r="I25" s="17"/>
      <c r="J25" s="18">
        <f>SUM(J18:J24)</f>
        <v>16</v>
      </c>
      <c r="K25" s="18">
        <f>SUM(K18:K24)</f>
        <v>0</v>
      </c>
      <c r="L25" s="18">
        <f>SUM(L18:L24)</f>
        <v>4</v>
      </c>
      <c r="M25" s="18">
        <f>SUM(M18:M24)</f>
        <v>18</v>
      </c>
      <c r="N25" s="18">
        <f>SUM(N18:N24)</f>
        <v>30</v>
      </c>
    </row>
    <row r="26" spans="1:14" s="1" customFormat="1" x14ac:dyDescent="0.2">
      <c r="A26" s="75" t="s">
        <v>69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</row>
    <row r="27" spans="1:14" x14ac:dyDescent="0.2">
      <c r="A27" s="67" t="s">
        <v>22</v>
      </c>
      <c r="B27" s="67"/>
      <c r="C27" s="67"/>
      <c r="D27" s="67"/>
      <c r="E27" s="67"/>
      <c r="F27" s="67"/>
      <c r="G27" s="67"/>
      <c r="H27" s="67" t="s">
        <v>23</v>
      </c>
      <c r="I27" s="67"/>
      <c r="J27" s="67"/>
      <c r="K27" s="67"/>
      <c r="L27" s="67"/>
      <c r="M27" s="67"/>
      <c r="N27" s="67"/>
    </row>
    <row r="28" spans="1:14" ht="16" x14ac:dyDescent="0.2">
      <c r="A28" s="3" t="s">
        <v>1</v>
      </c>
      <c r="B28" s="4" t="s">
        <v>2</v>
      </c>
      <c r="C28" s="5" t="s">
        <v>3</v>
      </c>
      <c r="D28" s="5" t="s">
        <v>4</v>
      </c>
      <c r="E28" s="5" t="s">
        <v>37</v>
      </c>
      <c r="F28" s="5" t="s">
        <v>5</v>
      </c>
      <c r="G28" s="5" t="s">
        <v>6</v>
      </c>
      <c r="H28" s="6" t="s">
        <v>1</v>
      </c>
      <c r="I28" s="7" t="s">
        <v>2</v>
      </c>
      <c r="J28" s="5" t="s">
        <v>3</v>
      </c>
      <c r="K28" s="5" t="s">
        <v>4</v>
      </c>
      <c r="L28" s="5" t="s">
        <v>37</v>
      </c>
      <c r="M28" s="5" t="s">
        <v>5</v>
      </c>
      <c r="N28" s="5" t="s">
        <v>6</v>
      </c>
    </row>
    <row r="29" spans="1:14" x14ac:dyDescent="0.2">
      <c r="A29" s="13" t="s">
        <v>113</v>
      </c>
      <c r="B29" s="13" t="s">
        <v>114</v>
      </c>
      <c r="C29" s="25">
        <v>3</v>
      </c>
      <c r="D29" s="15">
        <v>0</v>
      </c>
      <c r="E29" s="14">
        <v>0</v>
      </c>
      <c r="F29" s="25">
        <v>3</v>
      </c>
      <c r="G29" s="25">
        <v>5</v>
      </c>
      <c r="H29" s="26" t="s">
        <v>125</v>
      </c>
      <c r="I29" s="8" t="s">
        <v>204</v>
      </c>
      <c r="J29" s="11">
        <v>2</v>
      </c>
      <c r="K29" s="10">
        <v>0</v>
      </c>
      <c r="L29" s="9">
        <v>4</v>
      </c>
      <c r="M29" s="11">
        <v>4</v>
      </c>
      <c r="N29" s="11">
        <v>5</v>
      </c>
    </row>
    <row r="30" spans="1:14" x14ac:dyDescent="0.2">
      <c r="A30" s="13" t="s">
        <v>115</v>
      </c>
      <c r="B30" s="13" t="s">
        <v>116</v>
      </c>
      <c r="C30" s="25">
        <v>3</v>
      </c>
      <c r="D30" s="15">
        <v>0</v>
      </c>
      <c r="E30" s="14">
        <v>0</v>
      </c>
      <c r="F30" s="25">
        <v>3</v>
      </c>
      <c r="G30" s="25">
        <v>5</v>
      </c>
      <c r="H30" s="27" t="s">
        <v>126</v>
      </c>
      <c r="I30" s="28" t="s">
        <v>127</v>
      </c>
      <c r="J30" s="14">
        <v>2</v>
      </c>
      <c r="K30" s="15">
        <v>0</v>
      </c>
      <c r="L30" s="14">
        <v>0</v>
      </c>
      <c r="M30" s="14">
        <v>2</v>
      </c>
      <c r="N30" s="14">
        <v>5</v>
      </c>
    </row>
    <row r="31" spans="1:14" x14ac:dyDescent="0.2">
      <c r="A31" s="28" t="s">
        <v>117</v>
      </c>
      <c r="B31" s="28" t="s">
        <v>118</v>
      </c>
      <c r="C31" s="14">
        <v>3</v>
      </c>
      <c r="D31" s="15">
        <v>0</v>
      </c>
      <c r="E31" s="14">
        <v>0</v>
      </c>
      <c r="F31" s="14">
        <v>3</v>
      </c>
      <c r="G31" s="14">
        <v>5</v>
      </c>
      <c r="H31" s="27" t="s">
        <v>128</v>
      </c>
      <c r="I31" s="28" t="s">
        <v>129</v>
      </c>
      <c r="J31" s="14">
        <v>2</v>
      </c>
      <c r="K31" s="15">
        <v>0</v>
      </c>
      <c r="L31" s="14">
        <v>0</v>
      </c>
      <c r="M31" s="14">
        <v>2</v>
      </c>
      <c r="N31" s="14">
        <v>5</v>
      </c>
    </row>
    <row r="32" spans="1:14" x14ac:dyDescent="0.2">
      <c r="A32" s="28" t="s">
        <v>119</v>
      </c>
      <c r="B32" s="28" t="s">
        <v>202</v>
      </c>
      <c r="C32" s="14">
        <v>2</v>
      </c>
      <c r="D32" s="15">
        <v>0</v>
      </c>
      <c r="E32" s="14">
        <v>4</v>
      </c>
      <c r="F32" s="14">
        <v>4</v>
      </c>
      <c r="G32" s="14">
        <v>5</v>
      </c>
      <c r="H32" s="29" t="s">
        <v>130</v>
      </c>
      <c r="I32" s="8" t="s">
        <v>131</v>
      </c>
      <c r="J32" s="11">
        <v>3</v>
      </c>
      <c r="K32" s="10">
        <v>0</v>
      </c>
      <c r="L32" s="9">
        <v>0</v>
      </c>
      <c r="M32" s="11">
        <v>3</v>
      </c>
      <c r="N32" s="30">
        <v>5</v>
      </c>
    </row>
    <row r="33" spans="1:14" x14ac:dyDescent="0.2">
      <c r="A33" s="13" t="s">
        <v>120</v>
      </c>
      <c r="B33" s="13" t="s">
        <v>121</v>
      </c>
      <c r="C33" s="25">
        <v>2</v>
      </c>
      <c r="D33" s="15">
        <v>0</v>
      </c>
      <c r="E33" s="14">
        <v>0</v>
      </c>
      <c r="F33" s="25">
        <v>2</v>
      </c>
      <c r="G33" s="25">
        <v>4</v>
      </c>
      <c r="H33" s="27" t="s">
        <v>132</v>
      </c>
      <c r="I33" s="28" t="s">
        <v>133</v>
      </c>
      <c r="J33" s="14">
        <v>2</v>
      </c>
      <c r="K33" s="15">
        <v>0</v>
      </c>
      <c r="L33" s="14">
        <v>0</v>
      </c>
      <c r="M33" s="14">
        <v>2</v>
      </c>
      <c r="N33" s="14">
        <v>3</v>
      </c>
    </row>
    <row r="34" spans="1:14" x14ac:dyDescent="0.2">
      <c r="A34" s="13" t="s">
        <v>120</v>
      </c>
      <c r="B34" s="13" t="s">
        <v>121</v>
      </c>
      <c r="C34" s="25">
        <v>2</v>
      </c>
      <c r="D34" s="15">
        <v>0</v>
      </c>
      <c r="E34" s="14">
        <v>0</v>
      </c>
      <c r="F34" s="25">
        <v>2</v>
      </c>
      <c r="G34" s="25">
        <v>3</v>
      </c>
      <c r="H34" s="29" t="s">
        <v>134</v>
      </c>
      <c r="I34" s="8" t="s">
        <v>135</v>
      </c>
      <c r="J34" s="11">
        <v>3</v>
      </c>
      <c r="K34" s="10">
        <v>0</v>
      </c>
      <c r="L34" s="9">
        <v>0</v>
      </c>
      <c r="M34" s="11">
        <v>3</v>
      </c>
      <c r="N34" s="11">
        <v>5</v>
      </c>
    </row>
    <row r="35" spans="1:14" x14ac:dyDescent="0.2">
      <c r="A35" s="13" t="s">
        <v>122</v>
      </c>
      <c r="B35" s="13" t="s">
        <v>203</v>
      </c>
      <c r="C35" s="25">
        <v>1</v>
      </c>
      <c r="D35" s="15">
        <v>0</v>
      </c>
      <c r="E35" s="14">
        <v>2</v>
      </c>
      <c r="F35" s="25">
        <v>2</v>
      </c>
      <c r="G35" s="25">
        <v>3</v>
      </c>
      <c r="H35" s="29" t="s">
        <v>136</v>
      </c>
      <c r="I35" s="8" t="s">
        <v>137</v>
      </c>
      <c r="J35" s="11">
        <v>3</v>
      </c>
      <c r="K35" s="10">
        <v>0</v>
      </c>
      <c r="L35" s="9">
        <v>0</v>
      </c>
      <c r="M35" s="11">
        <v>3</v>
      </c>
      <c r="N35" s="11">
        <v>4</v>
      </c>
    </row>
    <row r="36" spans="1:14" x14ac:dyDescent="0.2">
      <c r="A36" s="16" t="s">
        <v>11</v>
      </c>
      <c r="B36" s="17"/>
      <c r="C36" s="18">
        <f>SUM(C29:C35)</f>
        <v>16</v>
      </c>
      <c r="D36" s="18">
        <f>SUM(D29:D35)</f>
        <v>0</v>
      </c>
      <c r="E36" s="18">
        <f>SUM(E29:E35)</f>
        <v>6</v>
      </c>
      <c r="F36" s="18">
        <f>SUM(F29:F35)</f>
        <v>19</v>
      </c>
      <c r="G36" s="18">
        <f>SUM(G29:G35)</f>
        <v>30</v>
      </c>
      <c r="H36" s="16" t="s">
        <v>11</v>
      </c>
      <c r="I36" s="17"/>
      <c r="J36" s="18">
        <f>SUM(J29:J35)</f>
        <v>17</v>
      </c>
      <c r="K36" s="18">
        <f>SUM(K29:K35)</f>
        <v>0</v>
      </c>
      <c r="L36" s="18">
        <f>SUM(L29:L35)</f>
        <v>4</v>
      </c>
      <c r="M36" s="18">
        <f>SUM(M29:M35)</f>
        <v>19</v>
      </c>
      <c r="N36" s="18">
        <f>SUM(N29:N35)</f>
        <v>32</v>
      </c>
    </row>
    <row r="37" spans="1:14" s="1" customFormat="1" x14ac:dyDescent="0.2">
      <c r="A37" s="75" t="s">
        <v>70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</row>
    <row r="38" spans="1:14" x14ac:dyDescent="0.2">
      <c r="A38" s="67" t="s">
        <v>24</v>
      </c>
      <c r="B38" s="67"/>
      <c r="C38" s="67"/>
      <c r="D38" s="67"/>
      <c r="E38" s="67"/>
      <c r="F38" s="67"/>
      <c r="G38" s="67"/>
      <c r="H38" s="67" t="s">
        <v>25</v>
      </c>
      <c r="I38" s="67"/>
      <c r="J38" s="67"/>
      <c r="K38" s="67"/>
      <c r="L38" s="67"/>
      <c r="M38" s="67"/>
      <c r="N38" s="67"/>
    </row>
    <row r="39" spans="1:14" ht="16" x14ac:dyDescent="0.2">
      <c r="A39" s="3" t="s">
        <v>1</v>
      </c>
      <c r="B39" s="4" t="s">
        <v>2</v>
      </c>
      <c r="C39" s="5" t="s">
        <v>3</v>
      </c>
      <c r="D39" s="5" t="s">
        <v>4</v>
      </c>
      <c r="E39" s="5" t="s">
        <v>37</v>
      </c>
      <c r="F39" s="5" t="s">
        <v>5</v>
      </c>
      <c r="G39" s="5" t="s">
        <v>6</v>
      </c>
      <c r="H39" s="6" t="s">
        <v>1</v>
      </c>
      <c r="I39" s="7" t="s">
        <v>2</v>
      </c>
      <c r="J39" s="5" t="s">
        <v>3</v>
      </c>
      <c r="K39" s="5" t="s">
        <v>4</v>
      </c>
      <c r="L39" s="5" t="s">
        <v>37</v>
      </c>
      <c r="M39" s="5" t="s">
        <v>5</v>
      </c>
      <c r="N39" s="5" t="s">
        <v>6</v>
      </c>
    </row>
    <row r="40" spans="1:14" x14ac:dyDescent="0.2">
      <c r="A40" s="27" t="s">
        <v>139</v>
      </c>
      <c r="B40" s="28" t="s">
        <v>206</v>
      </c>
      <c r="C40" s="14">
        <v>0</v>
      </c>
      <c r="D40" s="15">
        <v>30</v>
      </c>
      <c r="E40" s="14">
        <v>0</v>
      </c>
      <c r="F40" s="14">
        <v>15</v>
      </c>
      <c r="G40" s="14">
        <v>15</v>
      </c>
      <c r="H40" s="31" t="s">
        <v>146</v>
      </c>
      <c r="I40" s="31" t="s">
        <v>205</v>
      </c>
      <c r="J40" s="32">
        <v>0</v>
      </c>
      <c r="K40" s="33">
        <v>30</v>
      </c>
      <c r="L40" s="32">
        <v>0</v>
      </c>
      <c r="M40" s="32">
        <v>15</v>
      </c>
      <c r="N40" s="32">
        <v>15</v>
      </c>
    </row>
    <row r="41" spans="1:14" x14ac:dyDescent="0.2">
      <c r="A41" s="27" t="s">
        <v>140</v>
      </c>
      <c r="B41" s="28" t="s">
        <v>44</v>
      </c>
      <c r="C41" s="14">
        <v>2</v>
      </c>
      <c r="D41" s="15">
        <v>0</v>
      </c>
      <c r="E41" s="14">
        <v>0</v>
      </c>
      <c r="F41" s="14">
        <v>2</v>
      </c>
      <c r="G41" s="14">
        <v>5</v>
      </c>
      <c r="H41" s="28" t="s">
        <v>147</v>
      </c>
      <c r="I41" s="28" t="s">
        <v>45</v>
      </c>
      <c r="J41" s="14">
        <v>2</v>
      </c>
      <c r="K41" s="15">
        <v>0</v>
      </c>
      <c r="L41" s="14">
        <v>0</v>
      </c>
      <c r="M41" s="14">
        <v>2</v>
      </c>
      <c r="N41" s="14">
        <v>5</v>
      </c>
    </row>
    <row r="42" spans="1:14" x14ac:dyDescent="0.2">
      <c r="A42" s="27" t="s">
        <v>141</v>
      </c>
      <c r="B42" s="28" t="s">
        <v>142</v>
      </c>
      <c r="C42" s="14">
        <v>2</v>
      </c>
      <c r="D42" s="15">
        <v>0</v>
      </c>
      <c r="E42" s="14">
        <v>0</v>
      </c>
      <c r="F42" s="14">
        <v>2</v>
      </c>
      <c r="G42" s="14">
        <v>4</v>
      </c>
      <c r="H42" s="13" t="s">
        <v>148</v>
      </c>
      <c r="I42" s="13" t="s">
        <v>149</v>
      </c>
      <c r="J42" s="14">
        <v>2</v>
      </c>
      <c r="K42" s="15">
        <v>0</v>
      </c>
      <c r="L42" s="14">
        <v>0</v>
      </c>
      <c r="M42" s="14">
        <v>2</v>
      </c>
      <c r="N42" s="14">
        <v>5</v>
      </c>
    </row>
    <row r="43" spans="1:14" x14ac:dyDescent="0.2">
      <c r="A43" s="27" t="s">
        <v>143</v>
      </c>
      <c r="B43" s="28" t="s">
        <v>144</v>
      </c>
      <c r="C43" s="14">
        <v>3</v>
      </c>
      <c r="D43" s="15">
        <v>0</v>
      </c>
      <c r="E43" s="14">
        <v>0</v>
      </c>
      <c r="F43" s="14">
        <v>3</v>
      </c>
      <c r="G43" s="14">
        <v>5</v>
      </c>
      <c r="H43" s="28" t="s">
        <v>148</v>
      </c>
      <c r="I43" s="28" t="s">
        <v>149</v>
      </c>
      <c r="J43" s="14">
        <v>3</v>
      </c>
      <c r="K43" s="15">
        <v>0</v>
      </c>
      <c r="L43" s="14">
        <v>0</v>
      </c>
      <c r="M43" s="14">
        <v>3</v>
      </c>
      <c r="N43" s="14">
        <v>5</v>
      </c>
    </row>
    <row r="44" spans="1:14" x14ac:dyDescent="0.2">
      <c r="A44" s="16" t="s">
        <v>11</v>
      </c>
      <c r="B44" s="17"/>
      <c r="C44" s="18">
        <f>SUM(C40:C43)</f>
        <v>7</v>
      </c>
      <c r="D44" s="18">
        <f>SUM(D40:D43)</f>
        <v>30</v>
      </c>
      <c r="E44" s="18">
        <f>SUM(E40:E43)</f>
        <v>0</v>
      </c>
      <c r="F44" s="18">
        <f>SUM(F40:F43)</f>
        <v>22</v>
      </c>
      <c r="G44" s="18">
        <f>SUM(G40:G43)</f>
        <v>29</v>
      </c>
      <c r="H44" s="16" t="s">
        <v>11</v>
      </c>
      <c r="I44" s="17"/>
      <c r="J44" s="18">
        <f>SUM(J40:J43)</f>
        <v>7</v>
      </c>
      <c r="K44" s="18">
        <f>SUM(K40:K43)</f>
        <v>30</v>
      </c>
      <c r="L44" s="18">
        <f>SUM(L40:L43)</f>
        <v>0</v>
      </c>
      <c r="M44" s="18">
        <f>SUM(M40:M43)</f>
        <v>22</v>
      </c>
      <c r="N44" s="18">
        <f>SUM(N40:N43)</f>
        <v>30</v>
      </c>
    </row>
    <row r="45" spans="1:14" s="1" customFormat="1" x14ac:dyDescent="0.2">
      <c r="A45" s="75" t="s">
        <v>40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</row>
    <row r="46" spans="1:14" x14ac:dyDescent="0.2">
      <c r="A46" s="67" t="s">
        <v>36</v>
      </c>
      <c r="B46" s="67"/>
      <c r="C46" s="67"/>
      <c r="D46" s="67"/>
      <c r="E46" s="67"/>
      <c r="F46" s="67"/>
      <c r="G46" s="67"/>
      <c r="H46" s="67" t="s">
        <v>26</v>
      </c>
      <c r="I46" s="67"/>
      <c r="J46" s="67"/>
      <c r="K46" s="67"/>
      <c r="L46" s="67"/>
      <c r="M46" s="67"/>
      <c r="N46" s="67"/>
    </row>
    <row r="47" spans="1:14" ht="16" x14ac:dyDescent="0.2">
      <c r="A47" s="34" t="s">
        <v>1</v>
      </c>
      <c r="B47" s="35" t="s">
        <v>2</v>
      </c>
      <c r="C47" s="36" t="s">
        <v>3</v>
      </c>
      <c r="D47" s="36" t="s">
        <v>4</v>
      </c>
      <c r="E47" s="36" t="s">
        <v>37</v>
      </c>
      <c r="F47" s="36" t="s">
        <v>5</v>
      </c>
      <c r="G47" s="36" t="s">
        <v>6</v>
      </c>
      <c r="H47" s="37" t="s">
        <v>1</v>
      </c>
      <c r="I47" s="38" t="s">
        <v>2</v>
      </c>
      <c r="J47" s="36" t="s">
        <v>3</v>
      </c>
      <c r="K47" s="36" t="s">
        <v>4</v>
      </c>
      <c r="L47" s="36" t="s">
        <v>37</v>
      </c>
      <c r="M47" s="36" t="s">
        <v>5</v>
      </c>
      <c r="N47" s="36" t="s">
        <v>6</v>
      </c>
    </row>
    <row r="48" spans="1:14" ht="32" x14ac:dyDescent="0.2">
      <c r="A48" s="8" t="s">
        <v>152</v>
      </c>
      <c r="B48" s="8" t="s">
        <v>153</v>
      </c>
      <c r="C48" s="9">
        <v>3</v>
      </c>
      <c r="D48" s="9">
        <v>0</v>
      </c>
      <c r="E48" s="9">
        <v>0</v>
      </c>
      <c r="F48" s="9">
        <v>3</v>
      </c>
      <c r="G48" s="9">
        <v>4</v>
      </c>
      <c r="H48" s="39" t="s">
        <v>64</v>
      </c>
      <c r="I48" s="40" t="s">
        <v>172</v>
      </c>
      <c r="J48" s="24">
        <v>3</v>
      </c>
      <c r="K48" s="24">
        <v>0</v>
      </c>
      <c r="L48" s="24">
        <v>0</v>
      </c>
      <c r="M48" s="24">
        <v>3</v>
      </c>
      <c r="N48" s="24">
        <v>4</v>
      </c>
    </row>
    <row r="49" spans="1:15" ht="16" x14ac:dyDescent="0.2">
      <c r="A49" s="28" t="s">
        <v>154</v>
      </c>
      <c r="B49" s="28" t="s">
        <v>155</v>
      </c>
      <c r="C49" s="14">
        <v>3</v>
      </c>
      <c r="D49" s="14">
        <v>0</v>
      </c>
      <c r="E49" s="14">
        <v>0</v>
      </c>
      <c r="F49" s="14">
        <v>3</v>
      </c>
      <c r="G49" s="14">
        <v>5</v>
      </c>
      <c r="H49" s="39" t="s">
        <v>27</v>
      </c>
      <c r="I49" s="40" t="s">
        <v>173</v>
      </c>
      <c r="J49" s="24">
        <v>2</v>
      </c>
      <c r="K49" s="24">
        <v>0</v>
      </c>
      <c r="L49" s="24">
        <v>0</v>
      </c>
      <c r="M49" s="24">
        <v>2</v>
      </c>
      <c r="N49" s="24">
        <v>3</v>
      </c>
    </row>
    <row r="50" spans="1:15" ht="16" x14ac:dyDescent="0.2">
      <c r="A50" s="13" t="s">
        <v>156</v>
      </c>
      <c r="B50" s="13" t="s">
        <v>157</v>
      </c>
      <c r="C50" s="14">
        <v>3</v>
      </c>
      <c r="D50" s="14">
        <v>0</v>
      </c>
      <c r="E50" s="14">
        <v>0</v>
      </c>
      <c r="F50" s="14">
        <v>3</v>
      </c>
      <c r="G50" s="14">
        <v>4</v>
      </c>
      <c r="H50" s="39" t="s">
        <v>28</v>
      </c>
      <c r="I50" s="40" t="s">
        <v>174</v>
      </c>
      <c r="J50" s="24">
        <v>2</v>
      </c>
      <c r="K50" s="24">
        <v>0</v>
      </c>
      <c r="L50" s="24">
        <v>0</v>
      </c>
      <c r="M50" s="24">
        <v>2</v>
      </c>
      <c r="N50" s="24">
        <v>3</v>
      </c>
    </row>
    <row r="51" spans="1:15" ht="16" x14ac:dyDescent="0.2">
      <c r="A51" s="28" t="s">
        <v>158</v>
      </c>
      <c r="B51" s="28" t="s">
        <v>151</v>
      </c>
      <c r="C51" s="14">
        <v>3</v>
      </c>
      <c r="D51" s="14">
        <v>0</v>
      </c>
      <c r="E51" s="14">
        <v>0</v>
      </c>
      <c r="F51" s="14">
        <v>3</v>
      </c>
      <c r="G51" s="14">
        <v>5</v>
      </c>
      <c r="H51" s="39" t="s">
        <v>29</v>
      </c>
      <c r="I51" s="40" t="s">
        <v>175</v>
      </c>
      <c r="J51" s="24">
        <v>2</v>
      </c>
      <c r="K51" s="24">
        <v>0</v>
      </c>
      <c r="L51" s="24">
        <v>0</v>
      </c>
      <c r="M51" s="24">
        <v>2</v>
      </c>
      <c r="N51" s="24">
        <v>3</v>
      </c>
    </row>
    <row r="52" spans="1:15" ht="16" x14ac:dyDescent="0.2">
      <c r="A52" s="13" t="s">
        <v>62</v>
      </c>
      <c r="B52" s="13" t="s">
        <v>63</v>
      </c>
      <c r="C52" s="14">
        <v>2</v>
      </c>
      <c r="D52" s="14">
        <v>0</v>
      </c>
      <c r="E52" s="14">
        <v>0</v>
      </c>
      <c r="F52" s="14">
        <v>2</v>
      </c>
      <c r="G52" s="14">
        <v>3</v>
      </c>
      <c r="H52" s="39" t="s">
        <v>30</v>
      </c>
      <c r="I52" s="40" t="s">
        <v>31</v>
      </c>
      <c r="J52" s="24">
        <v>2</v>
      </c>
      <c r="K52" s="24">
        <v>0</v>
      </c>
      <c r="L52" s="24">
        <v>0</v>
      </c>
      <c r="M52" s="24">
        <v>2</v>
      </c>
      <c r="N52" s="24">
        <v>3</v>
      </c>
    </row>
    <row r="53" spans="1:15" ht="16" x14ac:dyDescent="0.2">
      <c r="A53" s="13" t="s">
        <v>158</v>
      </c>
      <c r="B53" s="13" t="s">
        <v>159</v>
      </c>
      <c r="C53" s="14">
        <v>3</v>
      </c>
      <c r="D53" s="14">
        <v>0</v>
      </c>
      <c r="E53" s="14">
        <v>0</v>
      </c>
      <c r="F53" s="14">
        <v>3</v>
      </c>
      <c r="G53" s="14">
        <v>4</v>
      </c>
      <c r="H53" s="39" t="s">
        <v>32</v>
      </c>
      <c r="I53" s="40" t="s">
        <v>176</v>
      </c>
      <c r="J53" s="24">
        <v>2</v>
      </c>
      <c r="K53" s="24">
        <v>0</v>
      </c>
      <c r="L53" s="24">
        <v>0</v>
      </c>
      <c r="M53" s="24">
        <v>2</v>
      </c>
      <c r="N53" s="24">
        <v>3</v>
      </c>
    </row>
    <row r="54" spans="1:15" ht="16" x14ac:dyDescent="0.2">
      <c r="A54" s="13" t="s">
        <v>140</v>
      </c>
      <c r="B54" s="13" t="s">
        <v>160</v>
      </c>
      <c r="C54" s="14">
        <v>3</v>
      </c>
      <c r="D54" s="14">
        <v>0</v>
      </c>
      <c r="E54" s="14">
        <v>0</v>
      </c>
      <c r="F54" s="14">
        <v>3</v>
      </c>
      <c r="G54" s="14">
        <v>4</v>
      </c>
      <c r="H54" s="39" t="s">
        <v>177</v>
      </c>
      <c r="I54" s="40" t="s">
        <v>178</v>
      </c>
      <c r="J54" s="24">
        <v>2</v>
      </c>
      <c r="K54" s="24">
        <v>0</v>
      </c>
      <c r="L54" s="24">
        <v>0</v>
      </c>
      <c r="M54" s="24">
        <v>2</v>
      </c>
      <c r="N54" s="24">
        <v>3</v>
      </c>
    </row>
    <row r="55" spans="1:15" ht="16" x14ac:dyDescent="0.2">
      <c r="A55" s="13" t="s">
        <v>60</v>
      </c>
      <c r="B55" s="13" t="s">
        <v>38</v>
      </c>
      <c r="C55" s="14">
        <v>2</v>
      </c>
      <c r="D55" s="14">
        <v>0</v>
      </c>
      <c r="E55" s="14">
        <v>0</v>
      </c>
      <c r="F55" s="14">
        <v>2</v>
      </c>
      <c r="G55" s="14">
        <v>3</v>
      </c>
      <c r="H55" s="39" t="s">
        <v>66</v>
      </c>
      <c r="I55" s="40" t="s">
        <v>56</v>
      </c>
      <c r="J55" s="24">
        <v>2</v>
      </c>
      <c r="K55" s="24">
        <v>0</v>
      </c>
      <c r="L55" s="24">
        <v>0</v>
      </c>
      <c r="M55" s="24">
        <v>2</v>
      </c>
      <c r="N55" s="24">
        <v>3</v>
      </c>
    </row>
    <row r="56" spans="1:15" ht="16" x14ac:dyDescent="0.2">
      <c r="A56" s="13" t="s">
        <v>161</v>
      </c>
      <c r="B56" s="13" t="s">
        <v>162</v>
      </c>
      <c r="C56" s="14">
        <v>3</v>
      </c>
      <c r="D56" s="14">
        <v>0</v>
      </c>
      <c r="E56" s="14">
        <v>0</v>
      </c>
      <c r="F56" s="14">
        <v>3</v>
      </c>
      <c r="G56" s="14">
        <v>4</v>
      </c>
      <c r="H56" s="39" t="s">
        <v>124</v>
      </c>
      <c r="I56" s="40" t="s">
        <v>217</v>
      </c>
      <c r="J56" s="24">
        <v>1</v>
      </c>
      <c r="K56" s="24">
        <v>2</v>
      </c>
      <c r="L56" s="24">
        <v>0</v>
      </c>
      <c r="M56" s="24">
        <v>2</v>
      </c>
      <c r="N56" s="24">
        <v>3</v>
      </c>
    </row>
    <row r="57" spans="1:15" ht="16" x14ac:dyDescent="0.2">
      <c r="A57" s="28" t="s">
        <v>150</v>
      </c>
      <c r="B57" s="28" t="s">
        <v>163</v>
      </c>
      <c r="C57" s="14">
        <v>2</v>
      </c>
      <c r="D57" s="14">
        <v>0</v>
      </c>
      <c r="E57" s="14">
        <v>0</v>
      </c>
      <c r="F57" s="14">
        <v>2</v>
      </c>
      <c r="G57" s="14">
        <v>5</v>
      </c>
      <c r="H57" s="41" t="s">
        <v>57</v>
      </c>
      <c r="I57" s="42" t="s">
        <v>179</v>
      </c>
      <c r="J57" s="43">
        <v>2</v>
      </c>
      <c r="K57" s="43">
        <v>0</v>
      </c>
      <c r="L57" s="24">
        <v>0</v>
      </c>
      <c r="M57" s="43">
        <v>2</v>
      </c>
      <c r="N57" s="43">
        <v>3</v>
      </c>
    </row>
    <row r="58" spans="1:15" ht="16" x14ac:dyDescent="0.2">
      <c r="A58" s="13" t="s">
        <v>164</v>
      </c>
      <c r="B58" s="13" t="s">
        <v>165</v>
      </c>
      <c r="C58" s="14">
        <v>3</v>
      </c>
      <c r="D58" s="14">
        <v>0</v>
      </c>
      <c r="E58" s="14">
        <v>0</v>
      </c>
      <c r="F58" s="14">
        <v>3</v>
      </c>
      <c r="G58" s="14">
        <v>5</v>
      </c>
      <c r="H58" s="39" t="s">
        <v>100</v>
      </c>
      <c r="I58" s="40" t="s">
        <v>101</v>
      </c>
      <c r="J58" s="24">
        <v>2</v>
      </c>
      <c r="K58" s="24">
        <v>0</v>
      </c>
      <c r="L58" s="24">
        <v>0</v>
      </c>
      <c r="M58" s="24">
        <v>2</v>
      </c>
      <c r="N58" s="24">
        <v>3</v>
      </c>
    </row>
    <row r="59" spans="1:15" x14ac:dyDescent="0.2">
      <c r="A59" s="13" t="s">
        <v>111</v>
      </c>
      <c r="B59" s="13" t="s">
        <v>166</v>
      </c>
      <c r="C59" s="14">
        <v>3</v>
      </c>
      <c r="D59" s="14">
        <v>0</v>
      </c>
      <c r="E59" s="14">
        <v>0</v>
      </c>
      <c r="F59" s="14">
        <v>3</v>
      </c>
      <c r="G59" s="14">
        <v>5</v>
      </c>
      <c r="H59" s="41"/>
      <c r="I59" s="42"/>
      <c r="J59" s="43"/>
      <c r="K59" s="43"/>
      <c r="L59" s="43"/>
      <c r="M59" s="43"/>
      <c r="N59" s="43"/>
    </row>
    <row r="60" spans="1:15" x14ac:dyDescent="0.2">
      <c r="A60" s="13" t="s">
        <v>99</v>
      </c>
      <c r="B60" s="13" t="s">
        <v>167</v>
      </c>
      <c r="C60" s="14">
        <v>3</v>
      </c>
      <c r="D60" s="14">
        <v>0</v>
      </c>
      <c r="E60" s="14">
        <v>0</v>
      </c>
      <c r="F60" s="14">
        <v>3</v>
      </c>
      <c r="G60" s="14">
        <v>4</v>
      </c>
      <c r="H60" s="41"/>
      <c r="I60" s="42"/>
      <c r="J60" s="43"/>
      <c r="K60" s="43"/>
      <c r="L60" s="43"/>
      <c r="M60" s="43"/>
      <c r="N60" s="43"/>
    </row>
    <row r="61" spans="1:15" x14ac:dyDescent="0.2">
      <c r="A61" s="13" t="s">
        <v>112</v>
      </c>
      <c r="B61" s="13" t="s">
        <v>168</v>
      </c>
      <c r="C61" s="14">
        <v>3</v>
      </c>
      <c r="D61" s="14">
        <v>0</v>
      </c>
      <c r="E61" s="14">
        <v>0</v>
      </c>
      <c r="F61" s="14">
        <v>3</v>
      </c>
      <c r="G61" s="14">
        <v>4</v>
      </c>
      <c r="H61" s="39"/>
      <c r="I61" s="40"/>
      <c r="J61" s="24"/>
      <c r="K61" s="24"/>
      <c r="L61" s="24"/>
      <c r="M61" s="24"/>
      <c r="N61" s="24"/>
    </row>
    <row r="62" spans="1:15" x14ac:dyDescent="0.2">
      <c r="A62" s="13" t="s">
        <v>123</v>
      </c>
      <c r="B62" s="13" t="s">
        <v>169</v>
      </c>
      <c r="C62" s="14">
        <v>2</v>
      </c>
      <c r="D62" s="14">
        <v>0</v>
      </c>
      <c r="E62" s="14">
        <v>0</v>
      </c>
      <c r="F62" s="14">
        <v>2</v>
      </c>
      <c r="G62" s="14">
        <v>4</v>
      </c>
      <c r="H62" s="39"/>
      <c r="I62" s="40"/>
      <c r="J62" s="24"/>
      <c r="K62" s="24"/>
      <c r="L62" s="24"/>
      <c r="M62" s="24"/>
      <c r="N62" s="24"/>
    </row>
    <row r="63" spans="1:15" x14ac:dyDescent="0.2">
      <c r="A63" s="44" t="s">
        <v>138</v>
      </c>
      <c r="B63" s="44" t="s">
        <v>170</v>
      </c>
      <c r="C63" s="45">
        <v>3</v>
      </c>
      <c r="D63" s="45">
        <v>0</v>
      </c>
      <c r="E63" s="45">
        <v>0</v>
      </c>
      <c r="F63" s="45">
        <v>3</v>
      </c>
      <c r="G63" s="45">
        <v>5</v>
      </c>
      <c r="H63" s="39"/>
      <c r="I63" s="40"/>
      <c r="J63" s="24"/>
      <c r="K63" s="24"/>
      <c r="L63" s="24"/>
      <c r="M63" s="24"/>
      <c r="N63" s="24"/>
      <c r="O63" s="46"/>
    </row>
    <row r="64" spans="1:15" x14ac:dyDescent="0.2">
      <c r="A64" s="28" t="s">
        <v>145</v>
      </c>
      <c r="B64" s="28" t="s">
        <v>171</v>
      </c>
      <c r="C64" s="14">
        <v>3</v>
      </c>
      <c r="D64" s="14">
        <v>0</v>
      </c>
      <c r="E64" s="14">
        <v>0</v>
      </c>
      <c r="F64" s="14">
        <v>3</v>
      </c>
      <c r="G64" s="14">
        <v>5</v>
      </c>
      <c r="H64" s="39"/>
      <c r="I64" s="40"/>
      <c r="J64" s="24"/>
      <c r="K64" s="24"/>
      <c r="L64" s="24"/>
      <c r="M64" s="24"/>
      <c r="N64" s="24"/>
    </row>
    <row r="65" spans="1:24" x14ac:dyDescent="0.2">
      <c r="A65" s="79" t="s">
        <v>65</v>
      </c>
      <c r="B65" s="79"/>
      <c r="C65" s="79"/>
      <c r="D65" s="79"/>
      <c r="E65" s="79"/>
      <c r="F65" s="79"/>
      <c r="G65" s="79"/>
      <c r="H65" s="39"/>
      <c r="I65" s="40"/>
      <c r="J65" s="24"/>
      <c r="K65" s="24"/>
      <c r="L65" s="24"/>
      <c r="M65" s="24"/>
      <c r="N65" s="24"/>
    </row>
    <row r="66" spans="1:24" ht="16" x14ac:dyDescent="0.2">
      <c r="A66" s="34" t="s">
        <v>1</v>
      </c>
      <c r="B66" s="35" t="s">
        <v>2</v>
      </c>
      <c r="C66" s="36" t="s">
        <v>3</v>
      </c>
      <c r="D66" s="36" t="s">
        <v>4</v>
      </c>
      <c r="E66" s="36" t="s">
        <v>37</v>
      </c>
      <c r="F66" s="36" t="s">
        <v>5</v>
      </c>
      <c r="G66" s="36" t="s">
        <v>6</v>
      </c>
      <c r="H66" s="39"/>
      <c r="I66" s="40"/>
      <c r="J66" s="24"/>
      <c r="K66" s="24"/>
      <c r="L66" s="24"/>
      <c r="M66" s="24"/>
      <c r="N66" s="24"/>
    </row>
    <row r="67" spans="1:24" x14ac:dyDescent="0.2">
      <c r="A67" s="29" t="s">
        <v>10</v>
      </c>
      <c r="B67" s="8" t="s">
        <v>218</v>
      </c>
      <c r="C67" s="9">
        <v>0</v>
      </c>
      <c r="D67" s="10">
        <v>2</v>
      </c>
      <c r="E67" s="9">
        <v>0</v>
      </c>
      <c r="F67" s="9">
        <v>1</v>
      </c>
      <c r="G67" s="9">
        <v>1</v>
      </c>
      <c r="H67" s="39"/>
      <c r="I67" s="40"/>
      <c r="J67" s="24"/>
      <c r="K67" s="24"/>
      <c r="L67" s="24"/>
      <c r="M67" s="24"/>
      <c r="N67" s="24"/>
    </row>
    <row r="68" spans="1:24" x14ac:dyDescent="0.2">
      <c r="A68" s="29" t="s">
        <v>17</v>
      </c>
      <c r="B68" s="8" t="s">
        <v>219</v>
      </c>
      <c r="C68" s="9">
        <v>0</v>
      </c>
      <c r="D68" s="10">
        <v>2</v>
      </c>
      <c r="E68" s="9">
        <v>0</v>
      </c>
      <c r="F68" s="9">
        <v>1</v>
      </c>
      <c r="G68" s="9">
        <v>1</v>
      </c>
      <c r="H68" s="39"/>
      <c r="I68" s="40"/>
      <c r="J68" s="24"/>
      <c r="K68" s="24"/>
      <c r="L68" s="24"/>
      <c r="M68" s="24"/>
      <c r="N68" s="24"/>
    </row>
    <row r="69" spans="1:24" x14ac:dyDescent="0.2">
      <c r="A69" s="47" t="s">
        <v>39</v>
      </c>
      <c r="B69" s="48" t="s">
        <v>180</v>
      </c>
      <c r="C69" s="9">
        <v>3</v>
      </c>
      <c r="D69" s="10">
        <v>0</v>
      </c>
      <c r="E69" s="9">
        <v>0</v>
      </c>
      <c r="F69" s="9">
        <v>3</v>
      </c>
      <c r="G69" s="9">
        <v>5</v>
      </c>
      <c r="H69" s="49"/>
      <c r="I69" s="50"/>
      <c r="J69" s="51"/>
      <c r="K69" s="51"/>
      <c r="L69" s="51"/>
      <c r="M69" s="51"/>
      <c r="N69" s="51"/>
    </row>
    <row r="70" spans="1:24" x14ac:dyDescent="0.2">
      <c r="A70" s="29" t="s">
        <v>181</v>
      </c>
      <c r="B70" s="8" t="s">
        <v>20</v>
      </c>
      <c r="C70" s="9">
        <v>2</v>
      </c>
      <c r="D70" s="10">
        <v>0</v>
      </c>
      <c r="E70" s="9">
        <v>0</v>
      </c>
      <c r="F70" s="9">
        <v>2</v>
      </c>
      <c r="G70" s="9">
        <v>3</v>
      </c>
      <c r="H70" s="39"/>
      <c r="I70" s="40"/>
      <c r="J70" s="24"/>
      <c r="K70" s="24"/>
      <c r="L70" s="24"/>
      <c r="M70" s="24"/>
      <c r="N70" s="24"/>
    </row>
    <row r="71" spans="1:24" x14ac:dyDescent="0.2">
      <c r="A71" s="29" t="s">
        <v>182</v>
      </c>
      <c r="B71" s="8" t="s">
        <v>183</v>
      </c>
      <c r="C71" s="9">
        <v>3</v>
      </c>
      <c r="D71" s="10">
        <v>0</v>
      </c>
      <c r="E71" s="9">
        <v>0</v>
      </c>
      <c r="F71" s="9">
        <v>3</v>
      </c>
      <c r="G71" s="9">
        <v>5</v>
      </c>
      <c r="H71" s="39"/>
      <c r="I71" s="40"/>
      <c r="J71" s="24"/>
      <c r="K71" s="24"/>
      <c r="L71" s="24"/>
      <c r="M71" s="24"/>
      <c r="N71" s="24"/>
    </row>
    <row r="72" spans="1:24" x14ac:dyDescent="0.2">
      <c r="A72" s="29" t="s">
        <v>184</v>
      </c>
      <c r="B72" s="8" t="s">
        <v>185</v>
      </c>
      <c r="C72" s="9">
        <v>3</v>
      </c>
      <c r="D72" s="10">
        <v>0</v>
      </c>
      <c r="E72" s="9">
        <v>0</v>
      </c>
      <c r="F72" s="9">
        <v>3</v>
      </c>
      <c r="G72" s="9">
        <v>5</v>
      </c>
      <c r="H72" s="41"/>
      <c r="I72" s="42"/>
      <c r="J72" s="43"/>
      <c r="K72" s="43"/>
      <c r="L72" s="43"/>
      <c r="M72" s="43"/>
      <c r="N72" s="43"/>
    </row>
    <row r="73" spans="1:24" x14ac:dyDescent="0.2">
      <c r="A73" s="29" t="s">
        <v>186</v>
      </c>
      <c r="B73" s="8" t="s">
        <v>187</v>
      </c>
      <c r="C73" s="9">
        <v>3</v>
      </c>
      <c r="D73" s="10">
        <v>0</v>
      </c>
      <c r="E73" s="9">
        <v>0</v>
      </c>
      <c r="F73" s="9">
        <v>3</v>
      </c>
      <c r="G73" s="9">
        <v>5</v>
      </c>
      <c r="H73" s="52"/>
      <c r="I73" s="52"/>
      <c r="J73" s="53"/>
      <c r="K73" s="53"/>
      <c r="L73" s="53"/>
      <c r="M73" s="53"/>
      <c r="N73" s="54"/>
    </row>
    <row r="74" spans="1:24" x14ac:dyDescent="0.2">
      <c r="A74" s="29" t="s">
        <v>34</v>
      </c>
      <c r="B74" s="8" t="s">
        <v>188</v>
      </c>
      <c r="C74" s="9">
        <v>3</v>
      </c>
      <c r="D74" s="10">
        <v>0</v>
      </c>
      <c r="E74" s="9">
        <v>0</v>
      </c>
      <c r="F74" s="9">
        <v>3</v>
      </c>
      <c r="G74" s="9">
        <v>5</v>
      </c>
      <c r="H74" s="71" t="s">
        <v>53</v>
      </c>
      <c r="I74" s="71"/>
      <c r="J74" s="71"/>
      <c r="K74" s="71"/>
      <c r="L74" s="71"/>
      <c r="M74" s="71"/>
      <c r="N74" s="72"/>
    </row>
    <row r="75" spans="1:24" x14ac:dyDescent="0.2">
      <c r="A75" s="29" t="s">
        <v>189</v>
      </c>
      <c r="B75" s="8" t="s">
        <v>190</v>
      </c>
      <c r="C75" s="9">
        <v>3</v>
      </c>
      <c r="D75" s="10">
        <v>0</v>
      </c>
      <c r="E75" s="9">
        <v>0</v>
      </c>
      <c r="F75" s="9">
        <v>3</v>
      </c>
      <c r="G75" s="9">
        <v>5</v>
      </c>
      <c r="H75" s="71"/>
      <c r="I75" s="73"/>
      <c r="J75" s="73"/>
      <c r="K75" s="73"/>
      <c r="L75" s="73"/>
      <c r="M75" s="73"/>
      <c r="N75" s="74"/>
    </row>
    <row r="76" spans="1:24" ht="16" x14ac:dyDescent="0.2">
      <c r="A76" s="29" t="s">
        <v>191</v>
      </c>
      <c r="B76" s="8" t="s">
        <v>192</v>
      </c>
      <c r="C76" s="9">
        <v>3</v>
      </c>
      <c r="D76" s="10">
        <v>0</v>
      </c>
      <c r="E76" s="9">
        <v>0</v>
      </c>
      <c r="F76" s="9">
        <v>3</v>
      </c>
      <c r="G76" s="9">
        <v>5</v>
      </c>
      <c r="H76" s="55" t="s">
        <v>46</v>
      </c>
      <c r="I76" s="56" t="s">
        <v>47</v>
      </c>
      <c r="J76" s="57">
        <f>C14+J14+C25+J25+C36+J36+C44+J44</f>
        <v>115</v>
      </c>
      <c r="K76" s="57"/>
      <c r="L76" s="57"/>
      <c r="M76" s="57"/>
      <c r="N76" s="58"/>
    </row>
    <row r="77" spans="1:24" s="59" customFormat="1" ht="16" x14ac:dyDescent="0.2">
      <c r="A77" s="29" t="s">
        <v>33</v>
      </c>
      <c r="B77" s="8" t="s">
        <v>193</v>
      </c>
      <c r="C77" s="9">
        <v>3</v>
      </c>
      <c r="D77" s="10">
        <v>0</v>
      </c>
      <c r="E77" s="9">
        <v>0</v>
      </c>
      <c r="F77" s="9">
        <v>3</v>
      </c>
      <c r="G77" s="9">
        <v>5</v>
      </c>
      <c r="H77" s="55" t="s">
        <v>48</v>
      </c>
      <c r="I77" s="56" t="s">
        <v>61</v>
      </c>
      <c r="J77" s="57" t="s">
        <v>195</v>
      </c>
      <c r="K77" s="57"/>
      <c r="L77" s="68"/>
      <c r="M77" s="68"/>
      <c r="N77" s="58"/>
      <c r="Q77" s="2"/>
      <c r="R77" s="2"/>
      <c r="S77" s="2"/>
      <c r="T77" s="2"/>
      <c r="U77" s="2"/>
      <c r="V77" s="2"/>
      <c r="W77" s="2"/>
      <c r="X77" s="2"/>
    </row>
    <row r="78" spans="1:24" s="59" customFormat="1" ht="16" x14ac:dyDescent="0.2">
      <c r="A78" s="29" t="s">
        <v>35</v>
      </c>
      <c r="B78" s="8" t="s">
        <v>194</v>
      </c>
      <c r="C78" s="9">
        <v>3</v>
      </c>
      <c r="D78" s="10">
        <v>0</v>
      </c>
      <c r="E78" s="9">
        <v>0</v>
      </c>
      <c r="F78" s="9">
        <v>3</v>
      </c>
      <c r="G78" s="9">
        <v>5</v>
      </c>
      <c r="H78" s="55" t="s">
        <v>49</v>
      </c>
      <c r="I78" s="56" t="s">
        <v>50</v>
      </c>
      <c r="J78" s="68">
        <f>F14+M14+F25+M25+F36+M36+F44+M44</f>
        <v>159</v>
      </c>
      <c r="K78" s="68"/>
      <c r="L78" s="57"/>
      <c r="M78" s="57"/>
      <c r="N78" s="58"/>
      <c r="Q78" s="2"/>
      <c r="R78" s="2"/>
      <c r="S78" s="2"/>
      <c r="T78" s="2"/>
      <c r="U78" s="2"/>
      <c r="V78" s="2"/>
      <c r="W78" s="2"/>
      <c r="X78" s="2"/>
    </row>
    <row r="79" spans="1:24" s="59" customFormat="1" ht="16" x14ac:dyDescent="0.2">
      <c r="A79" s="22"/>
      <c r="B79" s="23"/>
      <c r="C79" s="24"/>
      <c r="D79" s="24"/>
      <c r="E79" s="24"/>
      <c r="F79" s="24"/>
      <c r="G79" s="24"/>
      <c r="H79" s="55" t="s">
        <v>51</v>
      </c>
      <c r="I79" s="56" t="s">
        <v>52</v>
      </c>
      <c r="J79" s="68">
        <f>G14+N14+G25+N25+G36+N36+G44+N44</f>
        <v>240</v>
      </c>
      <c r="K79" s="68"/>
      <c r="L79" s="68"/>
      <c r="M79" s="57"/>
      <c r="N79" s="58"/>
      <c r="Q79" s="2"/>
      <c r="R79" s="2"/>
      <c r="S79" s="2"/>
      <c r="T79" s="2"/>
      <c r="U79" s="2"/>
      <c r="V79" s="2"/>
      <c r="W79" s="2"/>
      <c r="X79" s="2"/>
    </row>
    <row r="80" spans="1:24" ht="16" x14ac:dyDescent="0.2">
      <c r="A80" s="22"/>
      <c r="B80" s="23"/>
      <c r="C80" s="24"/>
      <c r="D80" s="24"/>
      <c r="E80" s="24"/>
      <c r="F80" s="24"/>
      <c r="G80" s="24"/>
      <c r="H80" s="55" t="s">
        <v>54</v>
      </c>
      <c r="I80" s="56" t="s">
        <v>55</v>
      </c>
      <c r="J80" s="68">
        <f>G12+G13+N13+G22+G23+G24+N22+N23+N24+G33+G34+G35+N34+N35+G43+N42+N43</f>
        <v>64</v>
      </c>
      <c r="K80" s="68"/>
      <c r="L80" s="68"/>
      <c r="M80" s="57"/>
      <c r="N80" s="58"/>
    </row>
    <row r="81" spans="1:15" ht="16" thickBot="1" x14ac:dyDescent="0.25">
      <c r="B81" s="2"/>
      <c r="I81" s="60"/>
    </row>
    <row r="82" spans="1:15" ht="16" thickBot="1" x14ac:dyDescent="0.25">
      <c r="A82" s="61" t="s">
        <v>197</v>
      </c>
      <c r="B82" s="62" t="s">
        <v>207</v>
      </c>
      <c r="I82" s="60"/>
    </row>
    <row r="83" spans="1:15" ht="16" thickBot="1" x14ac:dyDescent="0.25">
      <c r="A83" s="63" t="s">
        <v>208</v>
      </c>
      <c r="B83" s="64" t="s">
        <v>209</v>
      </c>
      <c r="I83" s="60"/>
    </row>
    <row r="84" spans="1:15" ht="16" thickBot="1" x14ac:dyDescent="0.25">
      <c r="A84" s="61" t="s">
        <v>210</v>
      </c>
      <c r="B84" s="62" t="s">
        <v>211</v>
      </c>
      <c r="I84" s="60"/>
    </row>
    <row r="85" spans="1:15" x14ac:dyDescent="0.2">
      <c r="B85" s="2"/>
      <c r="I85" s="60"/>
    </row>
    <row r="86" spans="1:15" x14ac:dyDescent="0.2">
      <c r="B86" s="2"/>
      <c r="I86" s="60"/>
    </row>
    <row r="87" spans="1:15" x14ac:dyDescent="0.2">
      <c r="B87" s="2"/>
      <c r="I87" s="60"/>
    </row>
    <row r="88" spans="1:15" x14ac:dyDescent="0.2">
      <c r="B88" s="2"/>
      <c r="I88" s="60"/>
    </row>
    <row r="89" spans="1:15" x14ac:dyDescent="0.2">
      <c r="B89" s="2"/>
      <c r="I89" s="60"/>
    </row>
    <row r="90" spans="1:15" x14ac:dyDescent="0.2">
      <c r="B90" s="2"/>
      <c r="I90" s="60"/>
      <c r="O90" s="60"/>
    </row>
    <row r="91" spans="1:15" x14ac:dyDescent="0.2">
      <c r="O91" s="60"/>
    </row>
    <row r="92" spans="1:15" x14ac:dyDescent="0.2">
      <c r="O92" s="60"/>
    </row>
    <row r="93" spans="1:15" x14ac:dyDescent="0.2">
      <c r="O93" s="60"/>
    </row>
    <row r="94" spans="1:15" x14ac:dyDescent="0.2">
      <c r="O94" s="60"/>
    </row>
  </sheetData>
  <mergeCells count="22">
    <mergeCell ref="A1:N1"/>
    <mergeCell ref="H74:N75"/>
    <mergeCell ref="A37:N37"/>
    <mergeCell ref="H38:N38"/>
    <mergeCell ref="A38:G38"/>
    <mergeCell ref="A2:N2"/>
    <mergeCell ref="A46:G46"/>
    <mergeCell ref="A45:N45"/>
    <mergeCell ref="A3:G3"/>
    <mergeCell ref="H3:N3"/>
    <mergeCell ref="A15:N15"/>
    <mergeCell ref="A26:N26"/>
    <mergeCell ref="A16:G16"/>
    <mergeCell ref="H16:N16"/>
    <mergeCell ref="A27:G27"/>
    <mergeCell ref="A65:G65"/>
    <mergeCell ref="H27:N27"/>
    <mergeCell ref="J80:L80"/>
    <mergeCell ref="L77:M77"/>
    <mergeCell ref="J78:K78"/>
    <mergeCell ref="J79:L79"/>
    <mergeCell ref="H46:N46"/>
  </mergeCells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Dönmez</dc:creator>
  <cp:lastModifiedBy>Microsoft Office User</cp:lastModifiedBy>
  <cp:lastPrinted>2022-07-06T08:41:07Z</cp:lastPrinted>
  <dcterms:created xsi:type="dcterms:W3CDTF">2017-05-30T10:20:13Z</dcterms:created>
  <dcterms:modified xsi:type="dcterms:W3CDTF">2023-07-20T15:25:40Z</dcterms:modified>
</cp:coreProperties>
</file>