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eyzanur.dikmen\Desktop\"/>
    </mc:Choice>
  </mc:AlternateContent>
  <xr:revisionPtr revIDLastSave="0" documentId="8_{13FCF5FD-6EB7-4EF8-BBDD-6B2D230E09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2" l="1"/>
  <c r="K52" i="2"/>
  <c r="L52" i="2"/>
  <c r="M52" i="2"/>
  <c r="N52" i="2"/>
  <c r="C52" i="2"/>
  <c r="D52" i="2"/>
  <c r="E52" i="2"/>
  <c r="F52" i="2"/>
  <c r="G52" i="2"/>
  <c r="C40" i="2"/>
  <c r="D40" i="2"/>
  <c r="E40" i="2"/>
  <c r="F40" i="2"/>
  <c r="G40" i="2"/>
  <c r="J40" i="2"/>
  <c r="K40" i="2"/>
  <c r="L40" i="2"/>
  <c r="M40" i="2"/>
  <c r="N40" i="2"/>
  <c r="J27" i="2"/>
  <c r="K27" i="2"/>
  <c r="L27" i="2"/>
  <c r="M27" i="2"/>
  <c r="N27" i="2"/>
  <c r="C27" i="2"/>
  <c r="D27" i="2"/>
  <c r="E27" i="2"/>
  <c r="F27" i="2"/>
  <c r="J14" i="2"/>
  <c r="K14" i="2"/>
  <c r="L14" i="2"/>
  <c r="M14" i="2"/>
  <c r="N14" i="2"/>
  <c r="C14" i="2"/>
  <c r="J95" i="2" s="1"/>
  <c r="D14" i="2"/>
  <c r="J96" i="2" s="1"/>
  <c r="E14" i="2"/>
  <c r="F14" i="2"/>
  <c r="G14" i="2"/>
  <c r="J97" i="2" l="1"/>
</calcChain>
</file>

<file path=xl/sharedStrings.xml><?xml version="1.0" encoding="utf-8"?>
<sst xmlns="http://schemas.openxmlformats.org/spreadsheetml/2006/main" count="355" uniqueCount="251">
  <si>
    <t>GÜZ DÖNEMİ (I. YARIYIL)</t>
  </si>
  <si>
    <t>KOD</t>
  </si>
  <si>
    <t>DERS ADI</t>
  </si>
  <si>
    <t>T</t>
  </si>
  <si>
    <t>U</t>
  </si>
  <si>
    <t>K</t>
  </si>
  <si>
    <t>AKTS</t>
  </si>
  <si>
    <t>ATA101</t>
  </si>
  <si>
    <t>ING101</t>
  </si>
  <si>
    <t>TURK101</t>
  </si>
  <si>
    <t>RKUL101</t>
  </si>
  <si>
    <t xml:space="preserve">TOPLAM </t>
  </si>
  <si>
    <t>BAHAR DÖNEMİ (II. YARIYIL)</t>
  </si>
  <si>
    <t>ATA102</t>
  </si>
  <si>
    <t>ING102</t>
  </si>
  <si>
    <t>TURK102</t>
  </si>
  <si>
    <t>RPSI109</t>
  </si>
  <si>
    <t>RKUL102</t>
  </si>
  <si>
    <t>TOPLAM</t>
  </si>
  <si>
    <t>GÜZ DÖNEMİ (III. YARIYIL)</t>
  </si>
  <si>
    <t xml:space="preserve">Girişimcilik ve Proje Kültürü </t>
  </si>
  <si>
    <t>BAHAR DÖNEMİ (IV. YARIYIL)</t>
  </si>
  <si>
    <t>GÜZ DÖNEMİ (V. YARIYIL)</t>
  </si>
  <si>
    <t>BAHAR DÖNEMİ (VI. YARIYIL)</t>
  </si>
  <si>
    <t>GÜZ DÖNEMİ (VII. YARIYIL)</t>
  </si>
  <si>
    <t>BAHAR DÖNEMİ (VIII. YARIYIL)</t>
  </si>
  <si>
    <t>ALAN SEÇMELİ</t>
  </si>
  <si>
    <t>PSI131</t>
  </si>
  <si>
    <t xml:space="preserve">Psikoloji </t>
  </si>
  <si>
    <t>ARA121</t>
  </si>
  <si>
    <t>Arapça-I</t>
  </si>
  <si>
    <t>ARA122</t>
  </si>
  <si>
    <t>Arapça-II</t>
  </si>
  <si>
    <t>CIN121</t>
  </si>
  <si>
    <t>Çince-I</t>
  </si>
  <si>
    <t>CIN122</t>
  </si>
  <si>
    <t>Çince-II</t>
  </si>
  <si>
    <t xml:space="preserve">ISP121 </t>
  </si>
  <si>
    <t>İspanyolca-I</t>
  </si>
  <si>
    <t>İspanyolca-II</t>
  </si>
  <si>
    <t>RUS121</t>
  </si>
  <si>
    <t>Rusça-I</t>
  </si>
  <si>
    <t>RUS122</t>
  </si>
  <si>
    <t>Rusça-II</t>
  </si>
  <si>
    <t>BÖLÜM SEÇMELİ</t>
  </si>
  <si>
    <t>L</t>
  </si>
  <si>
    <t>Biyoistatistik</t>
  </si>
  <si>
    <t>SEÇMELİ DERSLER</t>
  </si>
  <si>
    <t>SBF126</t>
  </si>
  <si>
    <t>SBF202</t>
  </si>
  <si>
    <t>( T )</t>
  </si>
  <si>
    <t>Teorik Saatler</t>
  </si>
  <si>
    <t>( U )</t>
  </si>
  <si>
    <t>( K )</t>
  </si>
  <si>
    <t>Yerel Kredi</t>
  </si>
  <si>
    <t>( AKTS )</t>
  </si>
  <si>
    <t>AKTS Kredisi</t>
  </si>
  <si>
    <t>Mezuniyet İçin Gerekli Olan Toplam Kredi</t>
  </si>
  <si>
    <t>( S )</t>
  </si>
  <si>
    <t xml:space="preserve">Seçmeli Ders AKTS kredisi        </t>
  </si>
  <si>
    <t xml:space="preserve">Genel Beslenme </t>
  </si>
  <si>
    <t xml:space="preserve">Farmakoloji </t>
  </si>
  <si>
    <t>SBF125</t>
  </si>
  <si>
    <t>RPRE104</t>
  </si>
  <si>
    <t>SBF146</t>
  </si>
  <si>
    <t>Uygulama + (L)Labartuvar</t>
  </si>
  <si>
    <t>SBF152</t>
  </si>
  <si>
    <t>Girişimcilik ve Proje Kültürü (S)</t>
  </si>
  <si>
    <t>SBF145</t>
  </si>
  <si>
    <t>ÜNİVERSİTE SEÇMELİ DERSLER</t>
  </si>
  <si>
    <t>1. SINIF</t>
  </si>
  <si>
    <t>2. SINIF</t>
  </si>
  <si>
    <t>3. SINIF</t>
  </si>
  <si>
    <t>4. SINIF</t>
  </si>
  <si>
    <t>SBF129</t>
  </si>
  <si>
    <t>FTR117</t>
  </si>
  <si>
    <t>FTR113</t>
  </si>
  <si>
    <t>İnsan Fizyolojisi I</t>
  </si>
  <si>
    <t>Biyokimya (S)</t>
  </si>
  <si>
    <t xml:space="preserve">Fizyoterapi ve Rehabilitasyonun Temel İlkeleri </t>
  </si>
  <si>
    <t>İngilizce I</t>
  </si>
  <si>
    <t>Atatürk İlke ve İnkılâp Tarihi I</t>
  </si>
  <si>
    <t>Türk Dili I</t>
  </si>
  <si>
    <t>Pozitif Psikoloji ve İletişim Becerileri  (S)</t>
  </si>
  <si>
    <t>SBF130</t>
  </si>
  <si>
    <t>SBF142</t>
  </si>
  <si>
    <t>FTR116</t>
  </si>
  <si>
    <t>FTR118</t>
  </si>
  <si>
    <t>İnsan Fizyolojisi II</t>
  </si>
  <si>
    <t>Biyofizik (S)</t>
  </si>
  <si>
    <t>Psikoloji (S)</t>
  </si>
  <si>
    <t>İngilizce II</t>
  </si>
  <si>
    <t>Atatürk İlke ve İnkılâp Tarihi II</t>
  </si>
  <si>
    <t>Türk Dili II</t>
  </si>
  <si>
    <t>FTR223</t>
  </si>
  <si>
    <t>FTR225</t>
  </si>
  <si>
    <t>FTR227</t>
  </si>
  <si>
    <t>FTR207</t>
  </si>
  <si>
    <t>FTR221</t>
  </si>
  <si>
    <t>FTR229</t>
  </si>
  <si>
    <t>FTR213</t>
  </si>
  <si>
    <t xml:space="preserve">Hareket ve Fonksiyon Gelişimi </t>
  </si>
  <si>
    <t xml:space="preserve">Dahili Bilimler </t>
  </si>
  <si>
    <t xml:space="preserve">Nörolojik Bilimler </t>
  </si>
  <si>
    <t>Genel Beslenme (S)</t>
  </si>
  <si>
    <t>FTR224</t>
  </si>
  <si>
    <t>FTR226</t>
  </si>
  <si>
    <t>FTR228</t>
  </si>
  <si>
    <t>FTR208</t>
  </si>
  <si>
    <t>FTR292</t>
  </si>
  <si>
    <t>FTR218</t>
  </si>
  <si>
    <t>FTR282</t>
  </si>
  <si>
    <t xml:space="preserve">Klinik Nöroanatomi  </t>
  </si>
  <si>
    <t>Patoloji</t>
  </si>
  <si>
    <t xml:space="preserve">Cerrahi Bilimler </t>
  </si>
  <si>
    <t>FTR327</t>
  </si>
  <si>
    <t>FTR321</t>
  </si>
  <si>
    <t>FTR305</t>
  </si>
  <si>
    <t>FTR323</t>
  </si>
  <si>
    <t>FTR329</t>
  </si>
  <si>
    <t>FTR311</t>
  </si>
  <si>
    <t>FTR313</t>
  </si>
  <si>
    <t>FTR315</t>
  </si>
  <si>
    <t>Ortopedik Rehabilitasyon</t>
  </si>
  <si>
    <t>Pediatrik Rehabilitasyon</t>
  </si>
  <si>
    <t>Radyolojik Görüntüleme Yöntemleri  (S)</t>
  </si>
  <si>
    <t>Farmakoloji (S)</t>
  </si>
  <si>
    <t>FTR328</t>
  </si>
  <si>
    <t>FTR304</t>
  </si>
  <si>
    <t>FTR330</t>
  </si>
  <si>
    <t>FTR308</t>
  </si>
  <si>
    <t>FTR310</t>
  </si>
  <si>
    <t>FTR312</t>
  </si>
  <si>
    <t>FTR314</t>
  </si>
  <si>
    <t>FTR322</t>
  </si>
  <si>
    <t>FTR318</t>
  </si>
  <si>
    <t xml:space="preserve">Spor Rehabilitasyonu </t>
  </si>
  <si>
    <t>Koruyucu Fizyoterapi Rehabilitasyon Yaklaşımları (S)</t>
  </si>
  <si>
    <t>FTR401</t>
  </si>
  <si>
    <t>Sağlık Bilimlerinde Araştırma Yöntemleri (S)</t>
  </si>
  <si>
    <t>FTR403</t>
  </si>
  <si>
    <t>FTR405</t>
  </si>
  <si>
    <t>FTR407</t>
  </si>
  <si>
    <t>FTRxxx</t>
  </si>
  <si>
    <r>
      <rPr>
        <b/>
        <sz val="12"/>
        <rFont val="Calibri"/>
        <family val="2"/>
        <charset val="162"/>
        <scheme val="minor"/>
      </rPr>
      <t>TOPLAM</t>
    </r>
    <r>
      <rPr>
        <sz val="12"/>
        <rFont val="Calibri"/>
        <family val="2"/>
        <charset val="162"/>
        <scheme val="minor"/>
      </rPr>
      <t xml:space="preserve"> </t>
    </r>
  </si>
  <si>
    <t>FTR402</t>
  </si>
  <si>
    <t>SBF131</t>
  </si>
  <si>
    <t>FTR406</t>
  </si>
  <si>
    <t>FTR408</t>
  </si>
  <si>
    <t>Fizyoterapi ve Rehabilitasyonun Temel İlkeleri</t>
  </si>
  <si>
    <t>FTR209</t>
  </si>
  <si>
    <t>FTR215</t>
  </si>
  <si>
    <t xml:space="preserve">İşitme ve Konuşma Terapisi </t>
  </si>
  <si>
    <t xml:space="preserve">İş ve Uğraşı Tedavisi </t>
  </si>
  <si>
    <t>FTR325</t>
  </si>
  <si>
    <t xml:space="preserve">Protez ve Rehabilitasyonu  </t>
  </si>
  <si>
    <t xml:space="preserve">Fizyoterapide Özel Konular </t>
  </si>
  <si>
    <t>Radyolojik Görüntüleme Yöntemleri  (PROJELİ SEÇMELİ DERS)</t>
  </si>
  <si>
    <t>Koruyucu Fizyoterapi Rehabilitasyon Yaklaşımları</t>
  </si>
  <si>
    <t>El Rehabilitasyonu</t>
  </si>
  <si>
    <t>FTR319</t>
  </si>
  <si>
    <t>Fizyoterapide Akademik Kaynak İzleme ve Eleştirel Düşünme</t>
  </si>
  <si>
    <t>FTR409</t>
  </si>
  <si>
    <t>Spor Rehabilitasyonunda Klinik Çalışma</t>
  </si>
  <si>
    <t>FTR410</t>
  </si>
  <si>
    <t>Birinci Basamak Hizmetlerinde Klinik Çalışma</t>
  </si>
  <si>
    <t>FTR411</t>
  </si>
  <si>
    <t>İş Uğraşı Tedavisinde Klinik Çalışma</t>
  </si>
  <si>
    <t>FTR412</t>
  </si>
  <si>
    <t>Protez Ortez Rehabilitasyonunda Klinik Çalışma</t>
  </si>
  <si>
    <t>FTR413</t>
  </si>
  <si>
    <t>Geriartrik Rehabilitasyonda Klinik Çalışma</t>
  </si>
  <si>
    <t>FTR414</t>
  </si>
  <si>
    <t>El Rehabilitasyonunda Klinik Çalışma</t>
  </si>
  <si>
    <t>FTR415</t>
  </si>
  <si>
    <t>Nöroşirurjik Rehabilitasyonda Klinik Çalışma</t>
  </si>
  <si>
    <t>FTR416</t>
  </si>
  <si>
    <t>Romatolojik Rehabilitasyonda Klinik Çalışma</t>
  </si>
  <si>
    <t>FTR417</t>
  </si>
  <si>
    <t>Onkolojik Rehabilitasyonda Klinik Çalışma</t>
  </si>
  <si>
    <t>FTR418</t>
  </si>
  <si>
    <t>Bel ve Boyun Sağlığında Klinik Çalışma</t>
  </si>
  <si>
    <t>FTR419</t>
  </si>
  <si>
    <t>Yutma Bozuklukları Rehabilitasyonunda Klinik Çalışma</t>
  </si>
  <si>
    <t>FTR420</t>
  </si>
  <si>
    <t>Kadın Sağlığı Rehabilitasyonunda Klinik Çalışma</t>
  </si>
  <si>
    <t>FTR421</t>
  </si>
  <si>
    <t>Evde Fizyoterapi ve Rehabilitasyon Hizmetleri</t>
  </si>
  <si>
    <t>FTR422</t>
  </si>
  <si>
    <t>Psikiyatrik Rehabilitasyonda Klinik Çalışma</t>
  </si>
  <si>
    <t>FTR423</t>
  </si>
  <si>
    <t>Endüstride Fizyoterapi ve Rehabilitasyon Klinik Çalışma</t>
  </si>
  <si>
    <t>FTR424</t>
  </si>
  <si>
    <t>Dahili Hastalıklarda Fizyoterapi ve Rehabilitasyon Klinik Çalışma</t>
  </si>
  <si>
    <t>FTR425</t>
  </si>
  <si>
    <r>
      <rPr>
        <sz val="10"/>
        <color theme="1"/>
        <rFont val="Calibri"/>
        <family val="2"/>
        <charset val="162"/>
        <scheme val="minor"/>
      </rPr>
      <t>Genel Fizyoterapi Rehabilitasyonda Klinik Çalışma</t>
    </r>
    <r>
      <rPr>
        <b/>
        <sz val="10"/>
        <color theme="1"/>
        <rFont val="Calibri"/>
        <family val="2"/>
        <charset val="162"/>
        <scheme val="minor"/>
      </rPr>
      <t xml:space="preserve"> </t>
    </r>
  </si>
  <si>
    <t>Biyofizik</t>
  </si>
  <si>
    <t>Biyokimya</t>
  </si>
  <si>
    <t xml:space="preserve">İlk Yardım </t>
  </si>
  <si>
    <t>SBF020</t>
  </si>
  <si>
    <t>Kariyer Planlama ve Mesleki Yetkinlikler (S)</t>
  </si>
  <si>
    <t>SBF228</t>
  </si>
  <si>
    <t xml:space="preserve">İşaret Dili </t>
  </si>
  <si>
    <t>ISP122</t>
  </si>
  <si>
    <t xml:space="preserve">Pozitif Psikoloji ve İletişim Becerileri </t>
  </si>
  <si>
    <t xml:space="preserve">Üniversite Kültürü-I </t>
  </si>
  <si>
    <t xml:space="preserve">Üniversite Kültürü-II </t>
  </si>
  <si>
    <t>*</t>
  </si>
  <si>
    <t>Uygulamalı Ders</t>
  </si>
  <si>
    <t>**</t>
  </si>
  <si>
    <t>İşletmede Mesleki Eğitim</t>
  </si>
  <si>
    <t>***</t>
  </si>
  <si>
    <t>Staj</t>
  </si>
  <si>
    <t>Uygulamalı Temel Anatomi I*</t>
  </si>
  <si>
    <t>Üniversite Kültürü-I (S)*</t>
  </si>
  <si>
    <t>Uygulamalı Hareket Bilimi*</t>
  </si>
  <si>
    <t>Uygulamalı Temel Anatomi II*</t>
  </si>
  <si>
    <t>Üniversite Kültürü-II (S)*</t>
  </si>
  <si>
    <t>Temel Ölçme ve Değerlendirme*</t>
  </si>
  <si>
    <t>Manipulatif Tedavi I*</t>
  </si>
  <si>
    <t>Elektroterapi I*</t>
  </si>
  <si>
    <t>Isı, Işık ve Hidroterapi*</t>
  </si>
  <si>
    <t>Hareket ve Fonksiyon Gelişimi *</t>
  </si>
  <si>
    <t>Temel Egzersiz Uygulamaları*</t>
  </si>
  <si>
    <t>Manipulatif Tedavi II*</t>
  </si>
  <si>
    <t>Elektroterapi II*</t>
  </si>
  <si>
    <t>Nörofizyolojik Yaklaşımlar I*</t>
  </si>
  <si>
    <t>İş ve Uğraşı Tedavisi (S)*</t>
  </si>
  <si>
    <t>Protez ve Rehabilitasyonu  (S)*</t>
  </si>
  <si>
    <t>Nörofizyolojik Yaklaşımlar II*</t>
  </si>
  <si>
    <t>Nörolojik Rehabilitasyon*</t>
  </si>
  <si>
    <t>Ortez ve Rehabilitasyonu*</t>
  </si>
  <si>
    <t>Fizyoterapide Özel Konular (S)*</t>
  </si>
  <si>
    <t>El Rehabilitasyonu (S)*</t>
  </si>
  <si>
    <t>Temel Fizyoterapi Rehabilitasyon Stajı***</t>
  </si>
  <si>
    <t>İlk Yardım (S)*</t>
  </si>
  <si>
    <t>Fizyoterapide Klinik Karar Verme I*</t>
  </si>
  <si>
    <t>Fizyoterapide Klinik Karar Verme II*</t>
  </si>
  <si>
    <t>Temel Fizyoterapi Rehabilitasyonda Klinik Çalışma**</t>
  </si>
  <si>
    <t>Nörolojik Rehabilitasyonda Klinik Çalışma**</t>
  </si>
  <si>
    <t>Pediatrik Rehabilitasyonda Klinik Çalışma **</t>
  </si>
  <si>
    <t>Seçmeli Klinik Çalışma (S)**</t>
  </si>
  <si>
    <t>Ortopedik Rehabilitasyonda Klinik Çalışma**</t>
  </si>
  <si>
    <t>Kardiyopulmoner Rehabilitasyonda Klinik Çalışma  **</t>
  </si>
  <si>
    <t>Egzersiz Fizyolojisi*</t>
  </si>
  <si>
    <t>Pulmoner Rehabilitasyon*</t>
  </si>
  <si>
    <t>Klinik Biyomekani ve Kinezyoloji I*</t>
  </si>
  <si>
    <t>Kardiak Rehabilitasyon*</t>
  </si>
  <si>
    <t>Spor Rehabilitasyonu*</t>
  </si>
  <si>
    <t>Klinik Biyomekani ve Kinezyoloji II*</t>
  </si>
  <si>
    <t>T.C.
ÜSKÜDAR ÜNİVERSİTESİ
SAĞLIK BİLİMLERİ FAKÜLTESİ
FİZYOTERAPİ VE REHABİLİTASYON BÖLÜMÜ
2023-2024 EĞİTİM ÖĞRETİM YILI
MÜFREDATI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</si>
</sst>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0"/>
      <name val="Calibri"/>
      <family val="2"/>
      <charset val="162"/>
    </font>
    <font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Microsoft YaHei"/>
      <family val="2"/>
      <charset val="162"/>
    </font>
    <font>
      <b/>
      <sz val="9"/>
      <color theme="1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5BBA47"/>
        <bgColor indexed="64"/>
      </patternFill>
    </fill>
    <fill>
      <patternFill patternType="solid">
        <fgColor rgb="FFAED7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5BBA47"/>
      </left>
      <right style="thin">
        <color rgb="FF5BBA47"/>
      </right>
      <top style="thin">
        <color rgb="FF5BBA47"/>
      </top>
      <bottom style="thin">
        <color rgb="FF5BBA47"/>
      </bottom>
      <diagonal/>
    </border>
    <border>
      <left style="thin">
        <color rgb="FF5BBA47"/>
      </left>
      <right/>
      <top style="thin">
        <color rgb="FF5BBA47"/>
      </top>
      <bottom style="thin">
        <color rgb="FF5BBA47"/>
      </bottom>
      <diagonal/>
    </border>
    <border>
      <left style="thin">
        <color rgb="FF5BBA47"/>
      </left>
      <right style="thin">
        <color rgb="FF5BBA47"/>
      </right>
      <top style="thin">
        <color rgb="FF5BBA47"/>
      </top>
      <bottom/>
      <diagonal/>
    </border>
    <border>
      <left style="thin">
        <color rgb="FFAED79C"/>
      </left>
      <right/>
      <top style="thin">
        <color rgb="FFAED79C"/>
      </top>
      <bottom style="thin">
        <color rgb="FFAED79C"/>
      </bottom>
      <diagonal/>
    </border>
    <border>
      <left/>
      <right/>
      <top style="thin">
        <color rgb="FFAED79C"/>
      </top>
      <bottom style="thin">
        <color rgb="FFAED79C"/>
      </bottom>
      <diagonal/>
    </border>
    <border>
      <left/>
      <right style="thin">
        <color rgb="FFAED79C"/>
      </right>
      <top style="thin">
        <color rgb="FFAED79C"/>
      </top>
      <bottom style="thin">
        <color rgb="FFAED79C"/>
      </bottom>
      <diagonal/>
    </border>
    <border>
      <left style="thin">
        <color rgb="FF5BBA47"/>
      </left>
      <right/>
      <top style="thin">
        <color rgb="FF5BBA47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5BBA47"/>
      </left>
      <right style="thin">
        <color rgb="FF5BBA47"/>
      </right>
      <top/>
      <bottom style="thin">
        <color rgb="FF5BBA47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rgb="FF5BBA47"/>
      </right>
      <top style="thin">
        <color rgb="FF5BBA47"/>
      </top>
      <bottom style="thin">
        <color rgb="FF5BBA47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</cellStyleXfs>
  <cellXfs count="143">
    <xf numFmtId="0" fontId="0" fillId="0" borderId="0" xfId="0"/>
    <xf numFmtId="0" fontId="7" fillId="0" borderId="0" xfId="2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2" xfId="4" applyFont="1" applyBorder="1" applyAlignment="1">
      <alignment horizontal="left"/>
    </xf>
    <xf numFmtId="0" fontId="7" fillId="0" borderId="2" xfId="4" applyFont="1" applyBorder="1" applyAlignment="1">
      <alignment horizontal="left" wrapText="1"/>
    </xf>
    <xf numFmtId="0" fontId="7" fillId="0" borderId="2" xfId="4" applyFont="1" applyBorder="1" applyAlignment="1">
      <alignment horizontal="center"/>
    </xf>
    <xf numFmtId="0" fontId="7" fillId="0" borderId="2" xfId="4" applyFont="1" applyBorder="1" applyAlignment="1">
      <alignment wrapText="1"/>
    </xf>
    <xf numFmtId="0" fontId="7" fillId="0" borderId="2" xfId="0" applyFont="1" applyBorder="1"/>
    <xf numFmtId="0" fontId="6" fillId="0" borderId="2" xfId="4" applyFont="1" applyBorder="1" applyAlignment="1">
      <alignment horizontal="left"/>
    </xf>
    <xf numFmtId="0" fontId="6" fillId="0" borderId="2" xfId="4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6" fillId="0" borderId="2" xfId="4" applyFont="1" applyBorder="1" applyAlignment="1">
      <alignment horizontal="left" wrapText="1"/>
    </xf>
    <xf numFmtId="0" fontId="6" fillId="0" borderId="2" xfId="4" applyFont="1" applyBorder="1" applyAlignment="1">
      <alignment wrapText="1"/>
    </xf>
    <xf numFmtId="0" fontId="7" fillId="0" borderId="2" xfId="4" applyFont="1" applyBorder="1" applyAlignment="1">
      <alignment horizontal="center" vertical="center"/>
    </xf>
    <xf numFmtId="0" fontId="7" fillId="0" borderId="2" xfId="5" applyFont="1" applyBorder="1" applyAlignment="1">
      <alignment horizontal="left" vertical="center"/>
    </xf>
    <xf numFmtId="0" fontId="7" fillId="0" borderId="2" xfId="5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5" borderId="2" xfId="4" applyFont="1" applyFill="1" applyBorder="1" applyAlignment="1">
      <alignment horizontal="left"/>
    </xf>
    <xf numFmtId="0" fontId="6" fillId="5" borderId="2" xfId="4" applyFont="1" applyFill="1" applyBorder="1" applyAlignment="1">
      <alignment horizontal="center"/>
    </xf>
    <xf numFmtId="0" fontId="6" fillId="5" borderId="2" xfId="4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wrapText="1"/>
    </xf>
    <xf numFmtId="0" fontId="7" fillId="0" borderId="2" xfId="4" applyFont="1" applyBorder="1"/>
    <xf numFmtId="0" fontId="6" fillId="5" borderId="2" xfId="4" applyFont="1" applyFill="1" applyBorder="1"/>
    <xf numFmtId="0" fontId="6" fillId="5" borderId="2" xfId="4" applyFont="1" applyFill="1" applyBorder="1" applyAlignment="1">
      <alignment wrapText="1"/>
    </xf>
    <xf numFmtId="0" fontId="6" fillId="0" borderId="2" xfId="4" applyFont="1" applyBorder="1"/>
    <xf numFmtId="0" fontId="6" fillId="0" borderId="2" xfId="0" applyFont="1" applyBorder="1" applyAlignment="1">
      <alignment horizontal="left" wrapText="1"/>
    </xf>
    <xf numFmtId="0" fontId="7" fillId="0" borderId="2" xfId="3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9" xfId="4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9" xfId="4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/>
    </xf>
    <xf numFmtId="0" fontId="11" fillId="6" borderId="9" xfId="0" applyFont="1" applyFill="1" applyBorder="1" applyAlignment="1">
      <alignment vertical="center" wrapText="1"/>
    </xf>
    <xf numFmtId="0" fontId="11" fillId="6" borderId="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7" borderId="9" xfId="0" applyFont="1" applyFill="1" applyBorder="1" applyAlignment="1">
      <alignment vertical="center" wrapText="1"/>
    </xf>
    <xf numFmtId="0" fontId="10" fillId="7" borderId="9" xfId="4" applyFont="1" applyFill="1" applyBorder="1" applyAlignment="1">
      <alignment horizontal="left" vertical="center"/>
    </xf>
    <xf numFmtId="0" fontId="11" fillId="7" borderId="10" xfId="0" applyFont="1" applyFill="1" applyBorder="1" applyAlignment="1">
      <alignment vertical="center" wrapText="1"/>
    </xf>
    <xf numFmtId="0" fontId="11" fillId="7" borderId="9" xfId="0" applyFont="1" applyFill="1" applyBorder="1" applyAlignment="1">
      <alignment vertical="center"/>
    </xf>
    <xf numFmtId="0" fontId="11" fillId="7" borderId="9" xfId="0" applyFont="1" applyFill="1" applyBorder="1" applyAlignment="1">
      <alignment horizontal="left" vertical="center"/>
    </xf>
    <xf numFmtId="0" fontId="11" fillId="7" borderId="11" xfId="0" applyFont="1" applyFill="1" applyBorder="1" applyAlignment="1">
      <alignment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left" vertical="center"/>
    </xf>
    <xf numFmtId="0" fontId="11" fillId="7" borderId="10" xfId="0" applyFont="1" applyFill="1" applyBorder="1" applyAlignment="1">
      <alignment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vertical="center"/>
    </xf>
    <xf numFmtId="0" fontId="11" fillId="7" borderId="11" xfId="0" applyFont="1" applyFill="1" applyBorder="1" applyAlignment="1">
      <alignment horizontal="center" vertical="center" wrapText="1"/>
    </xf>
    <xf numFmtId="0" fontId="11" fillId="0" borderId="2" xfId="4" applyFont="1" applyBorder="1" applyAlignment="1">
      <alignment horizontal="center"/>
    </xf>
    <xf numFmtId="0" fontId="11" fillId="7" borderId="2" xfId="4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justify" vertical="center" wrapText="1"/>
    </xf>
    <xf numFmtId="0" fontId="15" fillId="7" borderId="9" xfId="0" applyFont="1" applyFill="1" applyBorder="1" applyAlignment="1">
      <alignment vertical="center"/>
    </xf>
    <xf numFmtId="0" fontId="15" fillId="7" borderId="9" xfId="0" applyFont="1" applyFill="1" applyBorder="1" applyAlignment="1">
      <alignment vertical="center" wrapText="1"/>
    </xf>
    <xf numFmtId="0" fontId="15" fillId="7" borderId="9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 wrapText="1"/>
    </xf>
    <xf numFmtId="0" fontId="11" fillId="0" borderId="2" xfId="4" applyFont="1" applyBorder="1" applyAlignment="1">
      <alignment horizontal="left"/>
    </xf>
    <xf numFmtId="0" fontId="11" fillId="0" borderId="2" xfId="4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7" fillId="0" borderId="16" xfId="4" applyFont="1" applyBorder="1"/>
    <xf numFmtId="0" fontId="7" fillId="0" borderId="16" xfId="4" applyFont="1" applyBorder="1" applyAlignment="1">
      <alignment wrapText="1"/>
    </xf>
    <xf numFmtId="0" fontId="6" fillId="0" borderId="16" xfId="4" applyFont="1" applyBorder="1" applyAlignment="1">
      <alignment horizontal="center"/>
    </xf>
    <xf numFmtId="0" fontId="7" fillId="0" borderId="16" xfId="4" applyFont="1" applyBorder="1" applyAlignment="1">
      <alignment horizontal="left"/>
    </xf>
    <xf numFmtId="0" fontId="7" fillId="0" borderId="16" xfId="4" applyFont="1" applyBorder="1" applyAlignment="1">
      <alignment horizontal="left" wrapText="1"/>
    </xf>
    <xf numFmtId="0" fontId="11" fillId="0" borderId="9" xfId="4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7" fillId="0" borderId="16" xfId="0" applyFont="1" applyBorder="1"/>
    <xf numFmtId="0" fontId="6" fillId="0" borderId="9" xfId="0" applyFont="1" applyBorder="1" applyAlignment="1">
      <alignment horizontal="center"/>
    </xf>
    <xf numFmtId="0" fontId="14" fillId="0" borderId="9" xfId="4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left" wrapText="1"/>
    </xf>
    <xf numFmtId="0" fontId="11" fillId="0" borderId="17" xfId="0" applyFont="1" applyBorder="1" applyAlignment="1">
      <alignment vertical="center" wrapText="1"/>
    </xf>
    <xf numFmtId="0" fontId="11" fillId="7" borderId="17" xfId="0" applyFont="1" applyFill="1" applyBorder="1" applyAlignment="1">
      <alignment vertical="center" wrapText="1"/>
    </xf>
    <xf numFmtId="0" fontId="6" fillId="5" borderId="16" xfId="4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11" fillId="0" borderId="20" xfId="0" applyFont="1" applyBorder="1" applyAlignment="1">
      <alignment vertical="center" wrapText="1"/>
    </xf>
    <xf numFmtId="0" fontId="11" fillId="7" borderId="21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7" fillId="0" borderId="9" xfId="4" applyFont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 vertical="center" wrapText="1"/>
    </xf>
  </cellXfs>
  <cellStyles count="10">
    <cellStyle name="%60 - Vurgu5" xfId="2" builtinId="48"/>
    <cellStyle name="Hesaplama" xfId="1" builtinId="22"/>
    <cellStyle name="Normal" xfId="0" builtinId="0"/>
    <cellStyle name="Normal 2" xfId="3" xr:uid="{00000000-0005-0000-0000-000003000000}"/>
    <cellStyle name="Normal 3" xfId="4" xr:uid="{00000000-0005-0000-0000-000004000000}"/>
    <cellStyle name="Normal 3 2" xfId="9" xr:uid="{00000000-0005-0000-0000-000005000000}"/>
    <cellStyle name="Normal 4" xfId="8" xr:uid="{00000000-0005-0000-0000-000006000000}"/>
    <cellStyle name="Normal 5" xfId="7" xr:uid="{00000000-0005-0000-0000-000007000000}"/>
    <cellStyle name="Normal 6" xfId="5" xr:uid="{00000000-0005-0000-0000-000008000000}"/>
    <cellStyle name="Yüzde 2" xfId="6" xr:uid="{00000000-0005-0000-0000-000009000000}"/>
  </cellStyles>
  <dxfs count="0"/>
  <tableStyles count="0" defaultTableStyle="TableStyleMedium2" defaultPivotStyle="PivotStyleLight16"/>
  <colors>
    <mruColors>
      <color rgb="FFAED79C"/>
      <color rgb="FF5BBA47"/>
      <color rgb="FFBDD7EE"/>
      <color rgb="FF66FFFF"/>
      <color rgb="FFCC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3"/>
  <sheetViews>
    <sheetView showGridLines="0" tabSelected="1" zoomScaleNormal="100" workbookViewId="0">
      <selection sqref="A1:N1"/>
    </sheetView>
  </sheetViews>
  <sheetFormatPr defaultRowHeight="15.75" x14ac:dyDescent="0.25"/>
  <cols>
    <col min="1" max="1" width="10" style="2" bestFit="1" customWidth="1"/>
    <col min="2" max="2" width="50.140625" style="4" bestFit="1" customWidth="1"/>
    <col min="3" max="4" width="5.85546875" style="2" customWidth="1"/>
    <col min="5" max="5" width="5.85546875" style="118" customWidth="1"/>
    <col min="6" max="7" width="5.85546875" style="2" customWidth="1"/>
    <col min="8" max="8" width="9.42578125" style="3" bestFit="1" customWidth="1"/>
    <col min="9" max="9" width="50.140625" style="41" bestFit="1" customWidth="1"/>
    <col min="10" max="14" width="5.85546875" style="2" customWidth="1"/>
    <col min="15" max="16384" width="9.140625" style="2"/>
  </cols>
  <sheetData>
    <row r="1" spans="1:14" s="1" customFormat="1" ht="105.75" customHeight="1" x14ac:dyDescent="0.25">
      <c r="A1" s="135" t="s">
        <v>250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1" customFormat="1" x14ac:dyDescent="0.25">
      <c r="A2" s="141" t="s">
        <v>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x14ac:dyDescent="0.25">
      <c r="A3" s="132" t="s">
        <v>0</v>
      </c>
      <c r="B3" s="132"/>
      <c r="C3" s="133"/>
      <c r="D3" s="133"/>
      <c r="E3" s="133"/>
      <c r="F3" s="133"/>
      <c r="G3" s="132"/>
      <c r="H3" s="132" t="s">
        <v>12</v>
      </c>
      <c r="I3" s="132"/>
      <c r="J3" s="133"/>
      <c r="K3" s="133"/>
      <c r="L3" s="133"/>
      <c r="M3" s="133"/>
      <c r="N3" s="133"/>
    </row>
    <row r="4" spans="1:14" x14ac:dyDescent="0.25">
      <c r="A4" s="8" t="s">
        <v>1</v>
      </c>
      <c r="B4" s="123" t="s">
        <v>2</v>
      </c>
      <c r="C4" s="116" t="s">
        <v>3</v>
      </c>
      <c r="D4" s="116" t="s">
        <v>4</v>
      </c>
      <c r="E4" s="116" t="s">
        <v>45</v>
      </c>
      <c r="F4" s="116" t="s">
        <v>5</v>
      </c>
      <c r="G4" s="112" t="s">
        <v>6</v>
      </c>
      <c r="H4" s="25" t="s">
        <v>1</v>
      </c>
      <c r="I4" s="119" t="s">
        <v>2</v>
      </c>
      <c r="J4" s="116" t="s">
        <v>3</v>
      </c>
      <c r="K4" s="116" t="s">
        <v>4</v>
      </c>
      <c r="L4" s="116" t="s">
        <v>45</v>
      </c>
      <c r="M4" s="116" t="s">
        <v>5</v>
      </c>
      <c r="N4" s="116" t="s">
        <v>6</v>
      </c>
    </row>
    <row r="5" spans="1:14" x14ac:dyDescent="0.25">
      <c r="A5" s="42" t="s">
        <v>74</v>
      </c>
      <c r="B5" s="120" t="s">
        <v>77</v>
      </c>
      <c r="C5" s="49">
        <v>3</v>
      </c>
      <c r="D5" s="49">
        <v>0</v>
      </c>
      <c r="E5" s="108">
        <v>0</v>
      </c>
      <c r="F5" s="49">
        <v>3</v>
      </c>
      <c r="G5" s="126">
        <v>5</v>
      </c>
      <c r="H5" s="42" t="s">
        <v>84</v>
      </c>
      <c r="I5" s="120" t="s">
        <v>88</v>
      </c>
      <c r="J5" s="49">
        <v>3</v>
      </c>
      <c r="K5" s="49">
        <v>0</v>
      </c>
      <c r="L5" s="108">
        <v>0</v>
      </c>
      <c r="M5" s="49">
        <v>3</v>
      </c>
      <c r="N5" s="49">
        <v>5</v>
      </c>
    </row>
    <row r="6" spans="1:14" x14ac:dyDescent="0.25">
      <c r="A6" s="43" t="s">
        <v>48</v>
      </c>
      <c r="B6" s="124" t="s">
        <v>78</v>
      </c>
      <c r="C6" s="49">
        <v>2</v>
      </c>
      <c r="D6" s="49">
        <v>0</v>
      </c>
      <c r="E6" s="108">
        <v>0</v>
      </c>
      <c r="F6" s="49">
        <v>2</v>
      </c>
      <c r="G6" s="127">
        <v>3</v>
      </c>
      <c r="H6" s="45" t="s">
        <v>85</v>
      </c>
      <c r="I6" s="120" t="s">
        <v>89</v>
      </c>
      <c r="J6" s="49">
        <v>2</v>
      </c>
      <c r="K6" s="49">
        <v>0</v>
      </c>
      <c r="L6" s="108">
        <v>0</v>
      </c>
      <c r="M6" s="49">
        <v>2</v>
      </c>
      <c r="N6" s="49">
        <v>3</v>
      </c>
    </row>
    <row r="7" spans="1:14" x14ac:dyDescent="0.25">
      <c r="A7" s="69" t="s">
        <v>75</v>
      </c>
      <c r="B7" s="121" t="s">
        <v>213</v>
      </c>
      <c r="C7" s="66">
        <v>3</v>
      </c>
      <c r="D7" s="66">
        <v>2</v>
      </c>
      <c r="E7" s="108">
        <v>0</v>
      </c>
      <c r="F7" s="66">
        <v>4</v>
      </c>
      <c r="G7" s="128">
        <v>5</v>
      </c>
      <c r="H7" s="72" t="s">
        <v>86</v>
      </c>
      <c r="I7" s="121" t="s">
        <v>215</v>
      </c>
      <c r="J7" s="66">
        <v>1</v>
      </c>
      <c r="K7" s="66">
        <v>2</v>
      </c>
      <c r="L7" s="108">
        <v>0</v>
      </c>
      <c r="M7" s="66">
        <v>2</v>
      </c>
      <c r="N7" s="66">
        <v>3</v>
      </c>
    </row>
    <row r="8" spans="1:14" x14ac:dyDescent="0.25">
      <c r="A8" s="75" t="s">
        <v>76</v>
      </c>
      <c r="B8" s="125" t="s">
        <v>79</v>
      </c>
      <c r="C8" s="66">
        <v>2</v>
      </c>
      <c r="D8" s="66">
        <v>0</v>
      </c>
      <c r="E8" s="108">
        <v>0</v>
      </c>
      <c r="F8" s="66">
        <v>2</v>
      </c>
      <c r="G8" s="129">
        <v>3</v>
      </c>
      <c r="H8" s="72" t="s">
        <v>87</v>
      </c>
      <c r="I8" s="121" t="s">
        <v>216</v>
      </c>
      <c r="J8" s="66">
        <v>3</v>
      </c>
      <c r="K8" s="66">
        <v>2</v>
      </c>
      <c r="L8" s="108">
        <v>0</v>
      </c>
      <c r="M8" s="66">
        <v>4</v>
      </c>
      <c r="N8" s="66">
        <v>5</v>
      </c>
    </row>
    <row r="9" spans="1:14" x14ac:dyDescent="0.25">
      <c r="A9" s="44" t="s">
        <v>8</v>
      </c>
      <c r="B9" s="120" t="s">
        <v>80</v>
      </c>
      <c r="C9" s="49">
        <v>3</v>
      </c>
      <c r="D9" s="49">
        <v>0</v>
      </c>
      <c r="E9" s="108">
        <v>0</v>
      </c>
      <c r="F9" s="49">
        <v>3</v>
      </c>
      <c r="G9" s="126">
        <v>3</v>
      </c>
      <c r="H9" s="45" t="s">
        <v>27</v>
      </c>
      <c r="I9" s="120" t="s">
        <v>90</v>
      </c>
      <c r="J9" s="49">
        <v>3</v>
      </c>
      <c r="K9" s="49">
        <v>0</v>
      </c>
      <c r="L9" s="108">
        <v>0</v>
      </c>
      <c r="M9" s="49">
        <v>3</v>
      </c>
      <c r="N9" s="49">
        <v>4</v>
      </c>
    </row>
    <row r="10" spans="1:14" x14ac:dyDescent="0.25">
      <c r="A10" s="44" t="s">
        <v>7</v>
      </c>
      <c r="B10" s="120" t="s">
        <v>81</v>
      </c>
      <c r="C10" s="52">
        <v>2</v>
      </c>
      <c r="D10" s="52">
        <v>0</v>
      </c>
      <c r="E10" s="108">
        <v>0</v>
      </c>
      <c r="F10" s="52">
        <v>2</v>
      </c>
      <c r="G10" s="113">
        <v>3</v>
      </c>
      <c r="H10" s="44" t="s">
        <v>14</v>
      </c>
      <c r="I10" s="120" t="s">
        <v>91</v>
      </c>
      <c r="J10" s="49">
        <v>3</v>
      </c>
      <c r="K10" s="49">
        <v>0</v>
      </c>
      <c r="L10" s="108">
        <v>0</v>
      </c>
      <c r="M10" s="49">
        <v>3</v>
      </c>
      <c r="N10" s="49">
        <v>3</v>
      </c>
    </row>
    <row r="11" spans="1:14" x14ac:dyDescent="0.25">
      <c r="A11" s="44" t="s">
        <v>9</v>
      </c>
      <c r="B11" s="120" t="s">
        <v>82</v>
      </c>
      <c r="C11" s="52">
        <v>2</v>
      </c>
      <c r="D11" s="52">
        <v>0</v>
      </c>
      <c r="E11" s="108">
        <v>0</v>
      </c>
      <c r="F11" s="52">
        <v>2</v>
      </c>
      <c r="G11" s="113">
        <v>3</v>
      </c>
      <c r="H11" s="44" t="s">
        <v>13</v>
      </c>
      <c r="I11" s="120" t="s">
        <v>92</v>
      </c>
      <c r="J11" s="52">
        <v>2</v>
      </c>
      <c r="K11" s="52">
        <v>0</v>
      </c>
      <c r="L11" s="108">
        <v>0</v>
      </c>
      <c r="M11" s="52">
        <v>2</v>
      </c>
      <c r="N11" s="52">
        <v>3</v>
      </c>
    </row>
    <row r="12" spans="1:14" x14ac:dyDescent="0.25">
      <c r="A12" s="44" t="s">
        <v>10</v>
      </c>
      <c r="B12" s="120" t="s">
        <v>214</v>
      </c>
      <c r="C12" s="52">
        <v>0</v>
      </c>
      <c r="D12" s="52">
        <v>2</v>
      </c>
      <c r="E12" s="108">
        <v>0</v>
      </c>
      <c r="F12" s="52">
        <v>1</v>
      </c>
      <c r="G12" s="113">
        <v>1</v>
      </c>
      <c r="H12" s="44" t="s">
        <v>15</v>
      </c>
      <c r="I12" s="120" t="s">
        <v>93</v>
      </c>
      <c r="J12" s="52">
        <v>2</v>
      </c>
      <c r="K12" s="52">
        <v>0</v>
      </c>
      <c r="L12" s="108">
        <v>0</v>
      </c>
      <c r="M12" s="52">
        <v>2</v>
      </c>
      <c r="N12" s="52">
        <v>3</v>
      </c>
    </row>
    <row r="13" spans="1:14" x14ac:dyDescent="0.25">
      <c r="A13" s="45" t="s">
        <v>16</v>
      </c>
      <c r="B13" s="120" t="s">
        <v>83</v>
      </c>
      <c r="C13" s="52">
        <v>3</v>
      </c>
      <c r="D13" s="52">
        <v>0</v>
      </c>
      <c r="E13" s="130">
        <v>0</v>
      </c>
      <c r="F13" s="52">
        <v>3</v>
      </c>
      <c r="G13" s="113">
        <v>5</v>
      </c>
      <c r="H13" s="44" t="s">
        <v>17</v>
      </c>
      <c r="I13" s="120" t="s">
        <v>217</v>
      </c>
      <c r="J13" s="52">
        <v>0</v>
      </c>
      <c r="K13" s="52">
        <v>2</v>
      </c>
      <c r="L13" s="108">
        <v>0</v>
      </c>
      <c r="M13" s="52">
        <v>1</v>
      </c>
      <c r="N13" s="52">
        <v>1</v>
      </c>
    </row>
    <row r="14" spans="1:14" x14ac:dyDescent="0.25">
      <c r="A14" s="34" t="s">
        <v>11</v>
      </c>
      <c r="B14" s="35"/>
      <c r="C14" s="122">
        <f>SUM(C5:C13)</f>
        <v>20</v>
      </c>
      <c r="D14" s="122">
        <f>SUM(D5:D13)</f>
        <v>4</v>
      </c>
      <c r="E14" s="122">
        <f>SUM(E5:E13)</f>
        <v>0</v>
      </c>
      <c r="F14" s="122">
        <f>SUM(F5:F13)</f>
        <v>22</v>
      </c>
      <c r="G14" s="27">
        <f>SUM(G5:G13)</f>
        <v>31</v>
      </c>
      <c r="H14" s="26" t="s">
        <v>18</v>
      </c>
      <c r="I14" s="28"/>
      <c r="J14" s="122">
        <f>SUM(J5:J13)</f>
        <v>19</v>
      </c>
      <c r="K14" s="122">
        <f>SUM(K5:K13)</f>
        <v>6</v>
      </c>
      <c r="L14" s="122">
        <f>SUM(L5:L13)</f>
        <v>0</v>
      </c>
      <c r="M14" s="122">
        <f>SUM(M5:M13)</f>
        <v>22</v>
      </c>
      <c r="N14" s="122">
        <f>SUM(N5:N13)</f>
        <v>30</v>
      </c>
    </row>
    <row r="15" spans="1:14" s="1" customFormat="1" x14ac:dyDescent="0.25">
      <c r="A15" s="141" t="s">
        <v>71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x14ac:dyDescent="0.25">
      <c r="A16" s="132" t="s">
        <v>19</v>
      </c>
      <c r="B16" s="132"/>
      <c r="C16" s="132"/>
      <c r="D16" s="132"/>
      <c r="E16" s="132"/>
      <c r="F16" s="132"/>
      <c r="G16" s="132"/>
      <c r="H16" s="132" t="s">
        <v>21</v>
      </c>
      <c r="I16" s="132"/>
      <c r="J16" s="132"/>
      <c r="K16" s="133"/>
      <c r="L16" s="133"/>
      <c r="M16" s="132"/>
      <c r="N16" s="132"/>
    </row>
    <row r="17" spans="1:14" x14ac:dyDescent="0.25">
      <c r="A17" s="8" t="s">
        <v>1</v>
      </c>
      <c r="B17" s="32" t="s">
        <v>2</v>
      </c>
      <c r="C17" s="7" t="s">
        <v>3</v>
      </c>
      <c r="D17" s="7" t="s">
        <v>4</v>
      </c>
      <c r="E17" s="7" t="s">
        <v>45</v>
      </c>
      <c r="F17" s="7" t="s">
        <v>5</v>
      </c>
      <c r="G17" s="7" t="s">
        <v>6</v>
      </c>
      <c r="H17" s="25" t="s">
        <v>1</v>
      </c>
      <c r="I17" s="37" t="s">
        <v>2</v>
      </c>
      <c r="J17" s="109" t="s">
        <v>3</v>
      </c>
      <c r="K17" s="116" t="s">
        <v>4</v>
      </c>
      <c r="L17" s="116" t="s">
        <v>45</v>
      </c>
      <c r="M17" s="112" t="s">
        <v>5</v>
      </c>
      <c r="N17" s="7" t="s">
        <v>6</v>
      </c>
    </row>
    <row r="18" spans="1:14" x14ac:dyDescent="0.25">
      <c r="A18" s="45" t="s">
        <v>94</v>
      </c>
      <c r="B18" s="46" t="s">
        <v>218</v>
      </c>
      <c r="C18" s="52">
        <v>2</v>
      </c>
      <c r="D18" s="52">
        <v>2</v>
      </c>
      <c r="E18" s="49">
        <v>0</v>
      </c>
      <c r="F18" s="52">
        <v>3</v>
      </c>
      <c r="G18" s="49">
        <v>4</v>
      </c>
      <c r="H18" s="45" t="s">
        <v>105</v>
      </c>
      <c r="I18" s="46" t="s">
        <v>223</v>
      </c>
      <c r="J18" s="110">
        <v>2</v>
      </c>
      <c r="K18" s="52">
        <v>2</v>
      </c>
      <c r="L18" s="117">
        <v>0</v>
      </c>
      <c r="M18" s="113">
        <v>3</v>
      </c>
      <c r="N18" s="52">
        <v>4</v>
      </c>
    </row>
    <row r="19" spans="1:14" x14ac:dyDescent="0.25">
      <c r="A19" s="45" t="s">
        <v>95</v>
      </c>
      <c r="B19" s="46" t="s">
        <v>219</v>
      </c>
      <c r="C19" s="52">
        <v>1</v>
      </c>
      <c r="D19" s="52">
        <v>2</v>
      </c>
      <c r="E19" s="49">
        <v>0</v>
      </c>
      <c r="F19" s="52">
        <v>2</v>
      </c>
      <c r="G19" s="49">
        <v>3</v>
      </c>
      <c r="H19" s="45" t="s">
        <v>106</v>
      </c>
      <c r="I19" s="46" t="s">
        <v>224</v>
      </c>
      <c r="J19" s="110">
        <v>2</v>
      </c>
      <c r="K19" s="52">
        <v>2</v>
      </c>
      <c r="L19" s="117">
        <v>0</v>
      </c>
      <c r="M19" s="113">
        <v>3</v>
      </c>
      <c r="N19" s="52">
        <v>4</v>
      </c>
    </row>
    <row r="20" spans="1:14" x14ac:dyDescent="0.25">
      <c r="A20" s="45" t="s">
        <v>96</v>
      </c>
      <c r="B20" s="46" t="s">
        <v>220</v>
      </c>
      <c r="C20" s="52">
        <v>2</v>
      </c>
      <c r="D20" s="52">
        <v>2</v>
      </c>
      <c r="E20" s="49">
        <v>0</v>
      </c>
      <c r="F20" s="52">
        <v>3</v>
      </c>
      <c r="G20" s="49">
        <v>4</v>
      </c>
      <c r="H20" s="45" t="s">
        <v>107</v>
      </c>
      <c r="I20" s="46" t="s">
        <v>225</v>
      </c>
      <c r="J20" s="110">
        <v>2</v>
      </c>
      <c r="K20" s="52">
        <v>2</v>
      </c>
      <c r="L20" s="117">
        <v>0</v>
      </c>
      <c r="M20" s="113">
        <v>3</v>
      </c>
      <c r="N20" s="52">
        <v>4</v>
      </c>
    </row>
    <row r="21" spans="1:14" x14ac:dyDescent="0.25">
      <c r="A21" s="45" t="s">
        <v>97</v>
      </c>
      <c r="B21" s="46" t="s">
        <v>221</v>
      </c>
      <c r="C21" s="52">
        <v>1</v>
      </c>
      <c r="D21" s="52">
        <v>2</v>
      </c>
      <c r="E21" s="49">
        <v>0</v>
      </c>
      <c r="F21" s="52">
        <v>2</v>
      </c>
      <c r="G21" s="52">
        <v>3</v>
      </c>
      <c r="H21" s="45" t="s">
        <v>108</v>
      </c>
      <c r="I21" s="46" t="s">
        <v>244</v>
      </c>
      <c r="J21" s="110">
        <v>1</v>
      </c>
      <c r="K21" s="52">
        <v>2</v>
      </c>
      <c r="L21" s="117">
        <v>0</v>
      </c>
      <c r="M21" s="113">
        <v>2</v>
      </c>
      <c r="N21" s="52">
        <v>3</v>
      </c>
    </row>
    <row r="22" spans="1:14" x14ac:dyDescent="0.25">
      <c r="A22" s="76" t="s">
        <v>98</v>
      </c>
      <c r="B22" s="70" t="s">
        <v>222</v>
      </c>
      <c r="C22" s="77">
        <v>0</v>
      </c>
      <c r="D22" s="77">
        <v>2</v>
      </c>
      <c r="E22" s="49">
        <v>0</v>
      </c>
      <c r="F22" s="77">
        <v>1</v>
      </c>
      <c r="G22" s="77">
        <v>2</v>
      </c>
      <c r="H22" s="71" t="s">
        <v>109</v>
      </c>
      <c r="I22" s="68" t="s">
        <v>112</v>
      </c>
      <c r="J22" s="111">
        <v>2</v>
      </c>
      <c r="K22" s="74">
        <v>0</v>
      </c>
      <c r="L22" s="117">
        <v>0</v>
      </c>
      <c r="M22" s="114">
        <v>2</v>
      </c>
      <c r="N22" s="74">
        <v>3</v>
      </c>
    </row>
    <row r="23" spans="1:14" x14ac:dyDescent="0.25">
      <c r="A23" s="71" t="s">
        <v>99</v>
      </c>
      <c r="B23" s="68" t="s">
        <v>102</v>
      </c>
      <c r="C23" s="74">
        <v>2</v>
      </c>
      <c r="D23" s="74">
        <v>0</v>
      </c>
      <c r="E23" s="49">
        <v>0</v>
      </c>
      <c r="F23" s="74">
        <v>2</v>
      </c>
      <c r="G23" s="74">
        <v>3</v>
      </c>
      <c r="H23" s="69" t="s">
        <v>66</v>
      </c>
      <c r="I23" s="68" t="s">
        <v>113</v>
      </c>
      <c r="J23" s="111">
        <v>2</v>
      </c>
      <c r="K23" s="74">
        <v>0</v>
      </c>
      <c r="L23" s="117">
        <v>0</v>
      </c>
      <c r="M23" s="114">
        <v>2</v>
      </c>
      <c r="N23" s="74">
        <v>3</v>
      </c>
    </row>
    <row r="24" spans="1:14" x14ac:dyDescent="0.25">
      <c r="A24" s="54" t="s">
        <v>100</v>
      </c>
      <c r="B24" s="48" t="s">
        <v>103</v>
      </c>
      <c r="C24" s="56">
        <v>1</v>
      </c>
      <c r="D24" s="56">
        <v>0</v>
      </c>
      <c r="E24" s="49">
        <v>0</v>
      </c>
      <c r="F24" s="56">
        <v>1</v>
      </c>
      <c r="G24" s="56">
        <v>2</v>
      </c>
      <c r="H24" s="45" t="s">
        <v>110</v>
      </c>
      <c r="I24" s="46" t="s">
        <v>114</v>
      </c>
      <c r="J24" s="110">
        <v>2</v>
      </c>
      <c r="K24" s="52">
        <v>0</v>
      </c>
      <c r="L24" s="117">
        <v>0</v>
      </c>
      <c r="M24" s="113">
        <v>2</v>
      </c>
      <c r="N24" s="52">
        <v>3</v>
      </c>
    </row>
    <row r="25" spans="1:14" x14ac:dyDescent="0.25">
      <c r="A25" s="45" t="s">
        <v>64</v>
      </c>
      <c r="B25" s="46" t="s">
        <v>104</v>
      </c>
      <c r="C25" s="52">
        <v>2</v>
      </c>
      <c r="D25" s="52">
        <v>0</v>
      </c>
      <c r="E25" s="49">
        <v>0</v>
      </c>
      <c r="F25" s="52">
        <v>2</v>
      </c>
      <c r="G25" s="52">
        <v>3</v>
      </c>
      <c r="H25" s="45" t="s">
        <v>111</v>
      </c>
      <c r="I25" s="46" t="s">
        <v>234</v>
      </c>
      <c r="J25" s="110">
        <v>0</v>
      </c>
      <c r="K25" s="52">
        <v>0</v>
      </c>
      <c r="L25" s="117">
        <v>0</v>
      </c>
      <c r="M25" s="113">
        <v>0</v>
      </c>
      <c r="N25" s="52">
        <v>5</v>
      </c>
    </row>
    <row r="26" spans="1:14" x14ac:dyDescent="0.25">
      <c r="A26" s="45" t="s">
        <v>63</v>
      </c>
      <c r="B26" s="46" t="s">
        <v>67</v>
      </c>
      <c r="C26" s="52">
        <v>2</v>
      </c>
      <c r="D26" s="52">
        <v>0</v>
      </c>
      <c r="E26" s="49">
        <v>0</v>
      </c>
      <c r="F26" s="52">
        <v>2</v>
      </c>
      <c r="G26" s="52">
        <v>3</v>
      </c>
      <c r="H26" s="17"/>
      <c r="I26" s="18"/>
      <c r="J26" s="13"/>
      <c r="K26" s="115"/>
      <c r="L26" s="115"/>
      <c r="M26" s="13"/>
      <c r="N26" s="13"/>
    </row>
    <row r="27" spans="1:14" x14ac:dyDescent="0.25">
      <c r="A27" s="34" t="s">
        <v>18</v>
      </c>
      <c r="B27" s="35"/>
      <c r="C27" s="27">
        <f>SUM(C18:C26)</f>
        <v>13</v>
      </c>
      <c r="D27" s="27">
        <f>SUM(D18:D26)</f>
        <v>10</v>
      </c>
      <c r="E27" s="27">
        <f>SUM(E18:E26)</f>
        <v>0</v>
      </c>
      <c r="F27" s="27">
        <f>SUM(F18:F26)</f>
        <v>18</v>
      </c>
      <c r="G27" s="27"/>
      <c r="H27" s="26" t="s">
        <v>18</v>
      </c>
      <c r="I27" s="28"/>
      <c r="J27" s="27">
        <f>SUM(J18:J26)</f>
        <v>13</v>
      </c>
      <c r="K27" s="27">
        <f>SUM(K18:K26)</f>
        <v>8</v>
      </c>
      <c r="L27" s="27">
        <f>SUM(L18:L26)</f>
        <v>0</v>
      </c>
      <c r="M27" s="27">
        <f>SUM(M18:M26)</f>
        <v>17</v>
      </c>
      <c r="N27" s="27">
        <f>SUM(N18:N26)</f>
        <v>29</v>
      </c>
    </row>
    <row r="28" spans="1:14" s="1" customFormat="1" x14ac:dyDescent="0.25">
      <c r="A28" s="141" t="s">
        <v>72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</row>
    <row r="29" spans="1:14" x14ac:dyDescent="0.25">
      <c r="A29" s="132" t="s">
        <v>22</v>
      </c>
      <c r="B29" s="132"/>
      <c r="C29" s="132"/>
      <c r="D29" s="132"/>
      <c r="E29" s="132"/>
      <c r="F29" s="132"/>
      <c r="G29" s="132"/>
      <c r="H29" s="132" t="s">
        <v>23</v>
      </c>
      <c r="I29" s="132"/>
      <c r="J29" s="132"/>
      <c r="K29" s="133"/>
      <c r="L29" s="133"/>
      <c r="M29" s="133"/>
      <c r="N29" s="133"/>
    </row>
    <row r="30" spans="1:14" x14ac:dyDescent="0.25">
      <c r="A30" s="8" t="s">
        <v>1</v>
      </c>
      <c r="B30" s="32" t="s">
        <v>2</v>
      </c>
      <c r="C30" s="7" t="s">
        <v>3</v>
      </c>
      <c r="D30" s="7" t="s">
        <v>4</v>
      </c>
      <c r="E30" s="7" t="s">
        <v>45</v>
      </c>
      <c r="F30" s="7" t="s">
        <v>5</v>
      </c>
      <c r="G30" s="7" t="s">
        <v>6</v>
      </c>
      <c r="H30" s="25" t="s">
        <v>1</v>
      </c>
      <c r="I30" s="37" t="s">
        <v>2</v>
      </c>
      <c r="J30" s="109" t="s">
        <v>3</v>
      </c>
      <c r="K30" s="116" t="s">
        <v>4</v>
      </c>
      <c r="L30" s="116" t="s">
        <v>45</v>
      </c>
      <c r="M30" s="116" t="s">
        <v>5</v>
      </c>
      <c r="N30" s="116" t="s">
        <v>6</v>
      </c>
    </row>
    <row r="31" spans="1:14" x14ac:dyDescent="0.25">
      <c r="A31" s="71" t="s">
        <v>115</v>
      </c>
      <c r="B31" s="68" t="s">
        <v>226</v>
      </c>
      <c r="C31" s="74">
        <v>2</v>
      </c>
      <c r="D31" s="74">
        <v>2</v>
      </c>
      <c r="E31" s="81">
        <v>0</v>
      </c>
      <c r="F31" s="74">
        <v>3</v>
      </c>
      <c r="G31" s="74">
        <v>4</v>
      </c>
      <c r="H31" s="71" t="s">
        <v>127</v>
      </c>
      <c r="I31" s="68" t="s">
        <v>229</v>
      </c>
      <c r="J31" s="111">
        <v>2</v>
      </c>
      <c r="K31" s="74">
        <v>2</v>
      </c>
      <c r="L31" s="131">
        <v>0</v>
      </c>
      <c r="M31" s="74">
        <v>3</v>
      </c>
      <c r="N31" s="74">
        <v>4</v>
      </c>
    </row>
    <row r="32" spans="1:14" x14ac:dyDescent="0.25">
      <c r="A32" s="71" t="s">
        <v>116</v>
      </c>
      <c r="B32" s="68" t="s">
        <v>123</v>
      </c>
      <c r="C32" s="74">
        <v>3</v>
      </c>
      <c r="D32" s="74">
        <v>0</v>
      </c>
      <c r="E32" s="81">
        <v>0</v>
      </c>
      <c r="F32" s="74">
        <v>3</v>
      </c>
      <c r="G32" s="74">
        <v>4</v>
      </c>
      <c r="H32" s="71" t="s">
        <v>128</v>
      </c>
      <c r="I32" s="68" t="s">
        <v>230</v>
      </c>
      <c r="J32" s="111">
        <v>2</v>
      </c>
      <c r="K32" s="74">
        <v>2</v>
      </c>
      <c r="L32" s="131">
        <v>0</v>
      </c>
      <c r="M32" s="74">
        <v>3</v>
      </c>
      <c r="N32" s="74">
        <v>4</v>
      </c>
    </row>
    <row r="33" spans="1:15" x14ac:dyDescent="0.25">
      <c r="A33" s="71" t="s">
        <v>117</v>
      </c>
      <c r="B33" s="68" t="s">
        <v>227</v>
      </c>
      <c r="C33" s="74">
        <v>1</v>
      </c>
      <c r="D33" s="74">
        <v>2</v>
      </c>
      <c r="E33" s="81">
        <v>0</v>
      </c>
      <c r="F33" s="74">
        <v>2</v>
      </c>
      <c r="G33" s="74">
        <v>3</v>
      </c>
      <c r="H33" s="71" t="s">
        <v>129</v>
      </c>
      <c r="I33" s="68" t="s">
        <v>231</v>
      </c>
      <c r="J33" s="111">
        <v>1</v>
      </c>
      <c r="K33" s="74">
        <v>2</v>
      </c>
      <c r="L33" s="131">
        <v>0</v>
      </c>
      <c r="M33" s="74">
        <v>2</v>
      </c>
      <c r="N33" s="74">
        <v>4</v>
      </c>
    </row>
    <row r="34" spans="1:15" x14ac:dyDescent="0.25">
      <c r="A34" s="76" t="s">
        <v>118</v>
      </c>
      <c r="B34" s="70" t="s">
        <v>124</v>
      </c>
      <c r="C34" s="77">
        <v>3</v>
      </c>
      <c r="D34" s="77">
        <v>0</v>
      </c>
      <c r="E34" s="81">
        <v>0</v>
      </c>
      <c r="F34" s="77">
        <v>3</v>
      </c>
      <c r="G34" s="77">
        <v>4</v>
      </c>
      <c r="H34" s="71" t="s">
        <v>130</v>
      </c>
      <c r="I34" s="68" t="s">
        <v>247</v>
      </c>
      <c r="J34" s="111">
        <v>2</v>
      </c>
      <c r="K34" s="74">
        <v>2</v>
      </c>
      <c r="L34" s="131">
        <v>0</v>
      </c>
      <c r="M34" s="74">
        <v>3</v>
      </c>
      <c r="N34" s="74">
        <v>4</v>
      </c>
    </row>
    <row r="35" spans="1:15" x14ac:dyDescent="0.25">
      <c r="A35" s="71" t="s">
        <v>119</v>
      </c>
      <c r="B35" s="68" t="s">
        <v>228</v>
      </c>
      <c r="C35" s="74">
        <v>1</v>
      </c>
      <c r="D35" s="74">
        <v>2</v>
      </c>
      <c r="E35" s="81">
        <v>0</v>
      </c>
      <c r="F35" s="74">
        <v>2</v>
      </c>
      <c r="G35" s="74">
        <v>4</v>
      </c>
      <c r="H35" s="71" t="s">
        <v>131</v>
      </c>
      <c r="I35" s="68" t="s">
        <v>248</v>
      </c>
      <c r="J35" s="111">
        <v>1</v>
      </c>
      <c r="K35" s="74">
        <v>2</v>
      </c>
      <c r="L35" s="131">
        <v>0</v>
      </c>
      <c r="M35" s="74">
        <v>2</v>
      </c>
      <c r="N35" s="74">
        <v>3</v>
      </c>
    </row>
    <row r="36" spans="1:15" x14ac:dyDescent="0.25">
      <c r="A36" s="78" t="s">
        <v>120</v>
      </c>
      <c r="B36" s="73" t="s">
        <v>245</v>
      </c>
      <c r="C36" s="79">
        <v>2</v>
      </c>
      <c r="D36" s="79">
        <v>2</v>
      </c>
      <c r="E36" s="81">
        <v>0</v>
      </c>
      <c r="F36" s="79">
        <v>3</v>
      </c>
      <c r="G36" s="79">
        <v>4</v>
      </c>
      <c r="H36" s="71" t="s">
        <v>132</v>
      </c>
      <c r="I36" s="68" t="s">
        <v>232</v>
      </c>
      <c r="J36" s="111">
        <v>1</v>
      </c>
      <c r="K36" s="74">
        <v>2</v>
      </c>
      <c r="L36" s="131">
        <v>0</v>
      </c>
      <c r="M36" s="74">
        <v>2</v>
      </c>
      <c r="N36" s="74">
        <v>3</v>
      </c>
    </row>
    <row r="37" spans="1:15" x14ac:dyDescent="0.25">
      <c r="A37" s="71" t="s">
        <v>121</v>
      </c>
      <c r="B37" s="68" t="s">
        <v>246</v>
      </c>
      <c r="C37" s="74">
        <v>2</v>
      </c>
      <c r="D37" s="74">
        <v>2</v>
      </c>
      <c r="E37" s="81">
        <v>0</v>
      </c>
      <c r="F37" s="74">
        <v>3</v>
      </c>
      <c r="G37" s="74">
        <v>4</v>
      </c>
      <c r="H37" s="71" t="s">
        <v>133</v>
      </c>
      <c r="I37" s="68" t="s">
        <v>249</v>
      </c>
      <c r="J37" s="111">
        <v>2</v>
      </c>
      <c r="K37" s="74">
        <v>2</v>
      </c>
      <c r="L37" s="131">
        <v>0</v>
      </c>
      <c r="M37" s="74">
        <v>3</v>
      </c>
      <c r="N37" s="74">
        <v>4</v>
      </c>
    </row>
    <row r="38" spans="1:15" x14ac:dyDescent="0.25">
      <c r="A38" s="71" t="s">
        <v>122</v>
      </c>
      <c r="B38" s="68" t="s">
        <v>125</v>
      </c>
      <c r="C38" s="74">
        <v>1</v>
      </c>
      <c r="D38" s="74">
        <v>0</v>
      </c>
      <c r="E38" s="81">
        <v>0</v>
      </c>
      <c r="F38" s="74">
        <v>1</v>
      </c>
      <c r="G38" s="74">
        <v>1</v>
      </c>
      <c r="H38" s="71" t="s">
        <v>134</v>
      </c>
      <c r="I38" s="68" t="s">
        <v>137</v>
      </c>
      <c r="J38" s="111">
        <v>1</v>
      </c>
      <c r="K38" s="74">
        <v>0</v>
      </c>
      <c r="L38" s="131">
        <v>0</v>
      </c>
      <c r="M38" s="74">
        <v>1</v>
      </c>
      <c r="N38" s="74">
        <v>2</v>
      </c>
    </row>
    <row r="39" spans="1:15" x14ac:dyDescent="0.25">
      <c r="A39" s="42" t="s">
        <v>49</v>
      </c>
      <c r="B39" s="46" t="s">
        <v>126</v>
      </c>
      <c r="C39" s="52">
        <v>2</v>
      </c>
      <c r="D39" s="52">
        <v>0</v>
      </c>
      <c r="E39" s="81">
        <v>0</v>
      </c>
      <c r="F39" s="52">
        <v>2</v>
      </c>
      <c r="G39" s="52">
        <v>3</v>
      </c>
      <c r="H39" s="45" t="s">
        <v>135</v>
      </c>
      <c r="I39" s="46" t="s">
        <v>233</v>
      </c>
      <c r="J39" s="110">
        <v>0</v>
      </c>
      <c r="K39" s="52">
        <v>2</v>
      </c>
      <c r="L39" s="131">
        <v>0</v>
      </c>
      <c r="M39" s="52">
        <v>1</v>
      </c>
      <c r="N39" s="52">
        <v>2</v>
      </c>
      <c r="O39" s="5"/>
    </row>
    <row r="40" spans="1:15" x14ac:dyDescent="0.25">
      <c r="A40" s="34" t="s">
        <v>18</v>
      </c>
      <c r="B40" s="35"/>
      <c r="C40" s="27">
        <f>SUM(C31:C39)</f>
        <v>17</v>
      </c>
      <c r="D40" s="27">
        <f>SUM(D31:D39)</f>
        <v>10</v>
      </c>
      <c r="E40" s="27">
        <f>SUM(E31:E39)</f>
        <v>0</v>
      </c>
      <c r="F40" s="27">
        <f>SUM(F31:F39)</f>
        <v>22</v>
      </c>
      <c r="G40" s="27">
        <f>SUM(G31:G39)</f>
        <v>31</v>
      </c>
      <c r="H40" s="26" t="s">
        <v>11</v>
      </c>
      <c r="I40" s="28"/>
      <c r="J40" s="27">
        <f>SUM(J31:J39)</f>
        <v>12</v>
      </c>
      <c r="K40" s="122">
        <f>SUM(K31:K39)</f>
        <v>16</v>
      </c>
      <c r="L40" s="122">
        <f>SUM(L31:L39)</f>
        <v>0</v>
      </c>
      <c r="M40" s="122">
        <f>SUM(M31:M39)</f>
        <v>20</v>
      </c>
      <c r="N40" s="122">
        <f>SUM(N31:N39)</f>
        <v>30</v>
      </c>
    </row>
    <row r="41" spans="1:15" s="1" customFormat="1" x14ac:dyDescent="0.25">
      <c r="A41" s="141" t="s">
        <v>73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</row>
    <row r="42" spans="1:15" x14ac:dyDescent="0.25">
      <c r="A42" s="132" t="s">
        <v>24</v>
      </c>
      <c r="B42" s="132"/>
      <c r="C42" s="132"/>
      <c r="D42" s="132"/>
      <c r="E42" s="132"/>
      <c r="F42" s="132"/>
      <c r="G42" s="132"/>
      <c r="H42" s="132" t="s">
        <v>25</v>
      </c>
      <c r="I42" s="132"/>
      <c r="J42" s="132"/>
      <c r="K42" s="132"/>
      <c r="L42" s="132"/>
      <c r="M42" s="132"/>
      <c r="N42" s="132"/>
    </row>
    <row r="43" spans="1:15" x14ac:dyDescent="0.25">
      <c r="A43" s="99" t="s">
        <v>1</v>
      </c>
      <c r="B43" s="100" t="s">
        <v>2</v>
      </c>
      <c r="C43" s="101" t="s">
        <v>3</v>
      </c>
      <c r="D43" s="101" t="s">
        <v>4</v>
      </c>
      <c r="E43" s="101" t="s">
        <v>45</v>
      </c>
      <c r="F43" s="101" t="s">
        <v>5</v>
      </c>
      <c r="G43" s="101" t="s">
        <v>6</v>
      </c>
      <c r="H43" s="94" t="s">
        <v>1</v>
      </c>
      <c r="I43" s="102" t="s">
        <v>2</v>
      </c>
      <c r="J43" s="101" t="s">
        <v>3</v>
      </c>
      <c r="K43" s="101" t="s">
        <v>4</v>
      </c>
      <c r="L43" s="101" t="s">
        <v>45</v>
      </c>
      <c r="M43" s="101" t="s">
        <v>5</v>
      </c>
      <c r="N43" s="101" t="s">
        <v>6</v>
      </c>
    </row>
    <row r="44" spans="1:15" x14ac:dyDescent="0.25">
      <c r="A44" s="45" t="s">
        <v>138</v>
      </c>
      <c r="B44" s="46" t="s">
        <v>236</v>
      </c>
      <c r="C44" s="52">
        <v>0</v>
      </c>
      <c r="D44" s="52">
        <v>2</v>
      </c>
      <c r="E44" s="108">
        <v>0</v>
      </c>
      <c r="F44" s="52">
        <v>1</v>
      </c>
      <c r="G44" s="52">
        <v>2</v>
      </c>
      <c r="H44" s="45" t="s">
        <v>145</v>
      </c>
      <c r="I44" s="46" t="s">
        <v>237</v>
      </c>
      <c r="J44" s="52">
        <v>0</v>
      </c>
      <c r="K44" s="52">
        <v>2</v>
      </c>
      <c r="L44" s="108">
        <v>0</v>
      </c>
      <c r="M44" s="52">
        <v>1</v>
      </c>
      <c r="N44" s="52">
        <v>2</v>
      </c>
    </row>
    <row r="45" spans="1:15" x14ac:dyDescent="0.25">
      <c r="A45" s="45" t="s">
        <v>68</v>
      </c>
      <c r="B45" s="57" t="s">
        <v>139</v>
      </c>
      <c r="C45" s="52">
        <v>3</v>
      </c>
      <c r="D45" s="52">
        <v>0</v>
      </c>
      <c r="E45" s="108">
        <v>0</v>
      </c>
      <c r="F45" s="52">
        <v>3</v>
      </c>
      <c r="G45" s="52">
        <v>4</v>
      </c>
      <c r="H45" s="45" t="s">
        <v>62</v>
      </c>
      <c r="I45" s="46" t="s">
        <v>46</v>
      </c>
      <c r="J45" s="52">
        <v>2</v>
      </c>
      <c r="K45" s="52">
        <v>0</v>
      </c>
      <c r="L45" s="108">
        <v>0</v>
      </c>
      <c r="M45" s="52">
        <v>2</v>
      </c>
      <c r="N45" s="52">
        <v>3</v>
      </c>
    </row>
    <row r="46" spans="1:15" x14ac:dyDescent="0.25">
      <c r="A46" s="45" t="s">
        <v>140</v>
      </c>
      <c r="B46" s="46" t="s">
        <v>238</v>
      </c>
      <c r="C46" s="52">
        <v>0</v>
      </c>
      <c r="D46" s="52">
        <v>8</v>
      </c>
      <c r="E46" s="108">
        <v>0</v>
      </c>
      <c r="F46" s="52">
        <v>4</v>
      </c>
      <c r="G46" s="52">
        <v>6</v>
      </c>
      <c r="H46" s="45" t="s">
        <v>146</v>
      </c>
      <c r="I46" s="46" t="s">
        <v>235</v>
      </c>
      <c r="J46" s="52">
        <v>1</v>
      </c>
      <c r="K46" s="52">
        <v>2</v>
      </c>
      <c r="L46" s="108">
        <v>0</v>
      </c>
      <c r="M46" s="52">
        <v>2</v>
      </c>
      <c r="N46" s="52">
        <v>3</v>
      </c>
    </row>
    <row r="47" spans="1:15" x14ac:dyDescent="0.25">
      <c r="A47" s="45" t="s">
        <v>141</v>
      </c>
      <c r="B47" s="46" t="s">
        <v>239</v>
      </c>
      <c r="C47" s="52">
        <v>0</v>
      </c>
      <c r="D47" s="52">
        <v>8</v>
      </c>
      <c r="E47" s="108">
        <v>0</v>
      </c>
      <c r="F47" s="74">
        <v>4</v>
      </c>
      <c r="G47" s="74">
        <v>6</v>
      </c>
      <c r="H47" s="71" t="s">
        <v>147</v>
      </c>
      <c r="I47" s="68" t="s">
        <v>242</v>
      </c>
      <c r="J47" s="74">
        <v>0</v>
      </c>
      <c r="K47" s="74">
        <v>8</v>
      </c>
      <c r="L47" s="108">
        <v>0</v>
      </c>
      <c r="M47" s="52">
        <v>4</v>
      </c>
      <c r="N47" s="52">
        <v>6</v>
      </c>
    </row>
    <row r="48" spans="1:15" x14ac:dyDescent="0.25">
      <c r="A48" s="45" t="s">
        <v>142</v>
      </c>
      <c r="B48" s="46" t="s">
        <v>240</v>
      </c>
      <c r="C48" s="52">
        <v>0</v>
      </c>
      <c r="D48" s="52">
        <v>8</v>
      </c>
      <c r="E48" s="108">
        <v>0</v>
      </c>
      <c r="F48" s="52">
        <v>4</v>
      </c>
      <c r="G48" s="52">
        <v>6</v>
      </c>
      <c r="H48" s="45" t="s">
        <v>148</v>
      </c>
      <c r="I48" s="46" t="s">
        <v>243</v>
      </c>
      <c r="J48" s="52">
        <v>0</v>
      </c>
      <c r="K48" s="52">
        <v>8</v>
      </c>
      <c r="L48" s="108">
        <v>0</v>
      </c>
      <c r="M48" s="52">
        <v>4</v>
      </c>
      <c r="N48" s="52">
        <v>6</v>
      </c>
    </row>
    <row r="49" spans="1:16" x14ac:dyDescent="0.25">
      <c r="A49" s="45" t="s">
        <v>143</v>
      </c>
      <c r="B49" s="46" t="s">
        <v>241</v>
      </c>
      <c r="C49" s="52">
        <v>0</v>
      </c>
      <c r="D49" s="52">
        <v>6</v>
      </c>
      <c r="E49" s="108">
        <v>0</v>
      </c>
      <c r="F49" s="52">
        <v>3</v>
      </c>
      <c r="G49" s="52">
        <v>4</v>
      </c>
      <c r="H49" s="45" t="s">
        <v>143</v>
      </c>
      <c r="I49" s="46" t="s">
        <v>241</v>
      </c>
      <c r="J49" s="52">
        <v>0</v>
      </c>
      <c r="K49" s="52">
        <v>6</v>
      </c>
      <c r="L49" s="108">
        <v>0</v>
      </c>
      <c r="M49" s="52">
        <v>3</v>
      </c>
      <c r="N49" s="52">
        <v>4</v>
      </c>
    </row>
    <row r="50" spans="1:16" x14ac:dyDescent="0.25">
      <c r="A50" s="45" t="s">
        <v>143</v>
      </c>
      <c r="B50" s="46" t="s">
        <v>241</v>
      </c>
      <c r="C50" s="52">
        <v>0</v>
      </c>
      <c r="D50" s="52">
        <v>6</v>
      </c>
      <c r="E50" s="108">
        <v>0</v>
      </c>
      <c r="F50" s="52">
        <v>3</v>
      </c>
      <c r="G50" s="52">
        <v>4</v>
      </c>
      <c r="H50" s="45" t="s">
        <v>143</v>
      </c>
      <c r="I50" s="46" t="s">
        <v>241</v>
      </c>
      <c r="J50" s="52">
        <v>0</v>
      </c>
      <c r="K50" s="52">
        <v>6</v>
      </c>
      <c r="L50" s="108">
        <v>0</v>
      </c>
      <c r="M50" s="52">
        <v>3</v>
      </c>
      <c r="N50" s="52">
        <v>4</v>
      </c>
    </row>
    <row r="51" spans="1:16" x14ac:dyDescent="0.25">
      <c r="A51" s="45"/>
      <c r="B51" s="46"/>
      <c r="C51" s="52"/>
      <c r="D51" s="52"/>
      <c r="E51" s="108"/>
      <c r="F51" s="52"/>
      <c r="G51" s="52"/>
      <c r="H51" s="45" t="s">
        <v>143</v>
      </c>
      <c r="I51" s="46" t="s">
        <v>241</v>
      </c>
      <c r="J51" s="52">
        <v>0</v>
      </c>
      <c r="K51" s="52">
        <v>6</v>
      </c>
      <c r="L51" s="108">
        <v>0</v>
      </c>
      <c r="M51" s="52">
        <v>3</v>
      </c>
      <c r="N51" s="52">
        <v>4</v>
      </c>
    </row>
    <row r="52" spans="1:16" x14ac:dyDescent="0.25">
      <c r="A52" s="103" t="s">
        <v>144</v>
      </c>
      <c r="B52" s="104"/>
      <c r="C52" s="105">
        <f>SUM(C44:C51)</f>
        <v>3</v>
      </c>
      <c r="D52" s="105">
        <f>SUM(D44:D51)</f>
        <v>38</v>
      </c>
      <c r="E52" s="105">
        <f>SUM(E44:E51)</f>
        <v>0</v>
      </c>
      <c r="F52" s="105">
        <f>SUM(F44:F51)</f>
        <v>22</v>
      </c>
      <c r="G52" s="105">
        <f>SUM(G44:G51)</f>
        <v>32</v>
      </c>
      <c r="H52" s="106" t="s">
        <v>144</v>
      </c>
      <c r="I52" s="107"/>
      <c r="J52" s="105">
        <f>SUM(J44:J51)</f>
        <v>3</v>
      </c>
      <c r="K52" s="105">
        <f>SUM(K44:K51)</f>
        <v>38</v>
      </c>
      <c r="L52" s="105">
        <f>SUM(L44:L51)</f>
        <v>0</v>
      </c>
      <c r="M52" s="105">
        <f>SUM(M44:M51)</f>
        <v>22</v>
      </c>
      <c r="N52" s="105">
        <f>SUM(N44:N51)</f>
        <v>32</v>
      </c>
    </row>
    <row r="53" spans="1:16" s="1" customFormat="1" x14ac:dyDescent="0.25">
      <c r="A53" s="141" t="s">
        <v>47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</row>
    <row r="54" spans="1:16" x14ac:dyDescent="0.25">
      <c r="A54" s="132" t="s">
        <v>44</v>
      </c>
      <c r="B54" s="132"/>
      <c r="C54" s="132"/>
      <c r="D54" s="132"/>
      <c r="E54" s="132"/>
      <c r="F54" s="132"/>
      <c r="G54" s="132"/>
      <c r="H54" s="132" t="s">
        <v>26</v>
      </c>
      <c r="I54" s="132"/>
      <c r="J54" s="132"/>
      <c r="K54" s="132"/>
      <c r="L54" s="132"/>
      <c r="M54" s="132"/>
      <c r="N54" s="132"/>
    </row>
    <row r="55" spans="1:16" x14ac:dyDescent="0.25">
      <c r="A55" s="36" t="s">
        <v>1</v>
      </c>
      <c r="B55" s="20" t="s">
        <v>2</v>
      </c>
      <c r="C55" s="15" t="s">
        <v>3</v>
      </c>
      <c r="D55" s="15" t="s">
        <v>4</v>
      </c>
      <c r="E55" s="15" t="s">
        <v>45</v>
      </c>
      <c r="F55" s="15" t="s">
        <v>5</v>
      </c>
      <c r="G55" s="15" t="s">
        <v>6</v>
      </c>
      <c r="H55" s="14" t="s">
        <v>1</v>
      </c>
      <c r="I55" s="19" t="s">
        <v>2</v>
      </c>
      <c r="J55" s="15" t="s">
        <v>3</v>
      </c>
      <c r="K55" s="15" t="s">
        <v>4</v>
      </c>
      <c r="L55" s="15" t="s">
        <v>45</v>
      </c>
      <c r="M55" s="15" t="s">
        <v>5</v>
      </c>
      <c r="N55" s="15" t="s">
        <v>6</v>
      </c>
    </row>
    <row r="56" spans="1:16" x14ac:dyDescent="0.25">
      <c r="A56" s="44" t="s">
        <v>76</v>
      </c>
      <c r="B56" s="46" t="s">
        <v>149</v>
      </c>
      <c r="C56" s="49">
        <v>2</v>
      </c>
      <c r="D56" s="49">
        <v>0</v>
      </c>
      <c r="E56" s="80">
        <v>0</v>
      </c>
      <c r="F56" s="49">
        <v>2</v>
      </c>
      <c r="G56" s="49">
        <v>3</v>
      </c>
      <c r="H56" s="54" t="s">
        <v>85</v>
      </c>
      <c r="I56" s="48" t="s">
        <v>196</v>
      </c>
      <c r="J56" s="51">
        <v>2</v>
      </c>
      <c r="K56" s="51">
        <v>0</v>
      </c>
      <c r="L56" s="80">
        <v>0</v>
      </c>
      <c r="M56" s="51">
        <v>2</v>
      </c>
      <c r="N56" s="51">
        <v>3</v>
      </c>
    </row>
    <row r="57" spans="1:16" x14ac:dyDescent="0.25">
      <c r="A57" s="45" t="s">
        <v>150</v>
      </c>
      <c r="B57" s="46" t="s">
        <v>101</v>
      </c>
      <c r="C57" s="52">
        <v>1</v>
      </c>
      <c r="D57" s="52">
        <v>0</v>
      </c>
      <c r="E57" s="80">
        <v>0</v>
      </c>
      <c r="F57" s="52">
        <v>1</v>
      </c>
      <c r="G57" s="52">
        <v>2</v>
      </c>
      <c r="H57" s="44" t="s">
        <v>48</v>
      </c>
      <c r="I57" s="46" t="s">
        <v>197</v>
      </c>
      <c r="J57" s="49">
        <v>2</v>
      </c>
      <c r="K57" s="49">
        <v>0</v>
      </c>
      <c r="L57" s="80">
        <v>0</v>
      </c>
      <c r="M57" s="49">
        <v>2</v>
      </c>
      <c r="N57" s="49">
        <v>3</v>
      </c>
    </row>
    <row r="58" spans="1:16" x14ac:dyDescent="0.25">
      <c r="A58" s="45" t="s">
        <v>151</v>
      </c>
      <c r="B58" s="46" t="s">
        <v>152</v>
      </c>
      <c r="C58" s="52">
        <v>1</v>
      </c>
      <c r="D58" s="52">
        <v>0</v>
      </c>
      <c r="E58" s="80">
        <v>0</v>
      </c>
      <c r="F58" s="52">
        <v>1</v>
      </c>
      <c r="G58" s="52">
        <v>2</v>
      </c>
      <c r="H58" s="45" t="s">
        <v>64</v>
      </c>
      <c r="I58" s="46" t="s">
        <v>60</v>
      </c>
      <c r="J58" s="52">
        <v>2</v>
      </c>
      <c r="K58" s="52">
        <v>0</v>
      </c>
      <c r="L58" s="80">
        <v>0</v>
      </c>
      <c r="M58" s="52">
        <v>2</v>
      </c>
      <c r="N58" s="52">
        <v>3</v>
      </c>
      <c r="O58" s="58"/>
      <c r="P58"/>
    </row>
    <row r="59" spans="1:16" x14ac:dyDescent="0.25">
      <c r="A59" s="45" t="s">
        <v>117</v>
      </c>
      <c r="B59" s="46" t="s">
        <v>153</v>
      </c>
      <c r="C59" s="52">
        <v>1</v>
      </c>
      <c r="D59" s="52">
        <v>2</v>
      </c>
      <c r="E59" s="80">
        <v>0</v>
      </c>
      <c r="F59" s="52">
        <v>2</v>
      </c>
      <c r="G59" s="52">
        <v>3</v>
      </c>
      <c r="H59" s="45" t="s">
        <v>49</v>
      </c>
      <c r="I59" s="46" t="s">
        <v>61</v>
      </c>
      <c r="J59" s="52">
        <v>2</v>
      </c>
      <c r="K59" s="52">
        <v>0</v>
      </c>
      <c r="L59" s="80">
        <v>0</v>
      </c>
      <c r="M59" s="52">
        <v>2</v>
      </c>
      <c r="N59" s="52">
        <v>2</v>
      </c>
    </row>
    <row r="60" spans="1:16" x14ac:dyDescent="0.25">
      <c r="A60" s="45" t="s">
        <v>154</v>
      </c>
      <c r="B60" s="46" t="s">
        <v>155</v>
      </c>
      <c r="C60" s="52">
        <v>3</v>
      </c>
      <c r="D60" s="52">
        <v>0</v>
      </c>
      <c r="E60" s="80">
        <v>0</v>
      </c>
      <c r="F60" s="52">
        <v>3</v>
      </c>
      <c r="G60" s="52">
        <v>4</v>
      </c>
      <c r="H60" s="54" t="s">
        <v>68</v>
      </c>
      <c r="I60" s="57" t="s">
        <v>139</v>
      </c>
      <c r="J60" s="56">
        <v>3</v>
      </c>
      <c r="K60" s="56">
        <v>0</v>
      </c>
      <c r="L60" s="80">
        <v>0</v>
      </c>
      <c r="M60" s="56">
        <v>3</v>
      </c>
      <c r="N60" s="56">
        <v>4</v>
      </c>
    </row>
    <row r="61" spans="1:16" x14ac:dyDescent="0.25">
      <c r="A61" s="45" t="s">
        <v>131</v>
      </c>
      <c r="B61" s="46" t="s">
        <v>136</v>
      </c>
      <c r="C61" s="52">
        <v>1</v>
      </c>
      <c r="D61" s="52">
        <v>2</v>
      </c>
      <c r="E61" s="80">
        <v>0</v>
      </c>
      <c r="F61" s="52">
        <v>2</v>
      </c>
      <c r="G61" s="52">
        <v>3</v>
      </c>
      <c r="H61" s="45" t="s">
        <v>62</v>
      </c>
      <c r="I61" s="46" t="s">
        <v>46</v>
      </c>
      <c r="J61" s="52">
        <v>2</v>
      </c>
      <c r="K61" s="52">
        <v>0</v>
      </c>
      <c r="L61" s="80">
        <v>0</v>
      </c>
      <c r="M61" s="52">
        <v>2</v>
      </c>
      <c r="N61" s="52">
        <v>3</v>
      </c>
    </row>
    <row r="62" spans="1:16" x14ac:dyDescent="0.25">
      <c r="A62" s="45" t="s">
        <v>132</v>
      </c>
      <c r="B62" s="46" t="s">
        <v>156</v>
      </c>
      <c r="C62" s="52">
        <v>1</v>
      </c>
      <c r="D62" s="52">
        <v>2</v>
      </c>
      <c r="E62" s="80">
        <v>0</v>
      </c>
      <c r="F62" s="52">
        <v>2</v>
      </c>
      <c r="G62" s="52">
        <v>3</v>
      </c>
      <c r="H62" s="45" t="s">
        <v>146</v>
      </c>
      <c r="I62" s="46" t="s">
        <v>198</v>
      </c>
      <c r="J62" s="52">
        <v>1</v>
      </c>
      <c r="K62" s="52">
        <v>2</v>
      </c>
      <c r="L62" s="80">
        <v>0</v>
      </c>
      <c r="M62" s="52">
        <v>2</v>
      </c>
      <c r="N62" s="52">
        <v>3</v>
      </c>
    </row>
    <row r="63" spans="1:16" x14ac:dyDescent="0.25">
      <c r="A63" s="45" t="s">
        <v>122</v>
      </c>
      <c r="B63" s="46" t="s">
        <v>157</v>
      </c>
      <c r="C63" s="52">
        <v>1</v>
      </c>
      <c r="D63" s="52">
        <v>0</v>
      </c>
      <c r="E63" s="80">
        <v>0</v>
      </c>
      <c r="F63" s="52">
        <v>1</v>
      </c>
      <c r="G63" s="52">
        <v>1</v>
      </c>
      <c r="H63" s="83" t="s">
        <v>199</v>
      </c>
      <c r="I63" s="83" t="s">
        <v>200</v>
      </c>
      <c r="J63" s="74">
        <v>2</v>
      </c>
      <c r="K63" s="74">
        <v>0</v>
      </c>
      <c r="L63" s="80">
        <v>0</v>
      </c>
      <c r="M63" s="74">
        <v>2</v>
      </c>
      <c r="N63" s="74">
        <v>3</v>
      </c>
    </row>
    <row r="64" spans="1:16" ht="16.5" x14ac:dyDescent="0.25">
      <c r="A64" s="45" t="s">
        <v>134</v>
      </c>
      <c r="B64" s="46" t="s">
        <v>158</v>
      </c>
      <c r="C64" s="52">
        <v>1</v>
      </c>
      <c r="D64" s="52">
        <v>0</v>
      </c>
      <c r="E64" s="80">
        <v>0</v>
      </c>
      <c r="F64" s="52">
        <v>1</v>
      </c>
      <c r="G64" s="52">
        <v>2</v>
      </c>
      <c r="H64" s="84" t="s">
        <v>201</v>
      </c>
      <c r="I64" s="85" t="s">
        <v>202</v>
      </c>
      <c r="J64" s="86">
        <v>2</v>
      </c>
      <c r="K64" s="86">
        <v>0</v>
      </c>
      <c r="L64" s="80">
        <v>0</v>
      </c>
      <c r="M64" s="86">
        <v>2</v>
      </c>
      <c r="N64" s="86">
        <v>3</v>
      </c>
    </row>
    <row r="65" spans="1:15" x14ac:dyDescent="0.25">
      <c r="A65" s="45" t="s">
        <v>135</v>
      </c>
      <c r="B65" s="46" t="s">
        <v>159</v>
      </c>
      <c r="C65" s="52">
        <v>0</v>
      </c>
      <c r="D65" s="52">
        <v>2</v>
      </c>
      <c r="E65" s="80">
        <v>0</v>
      </c>
      <c r="F65" s="52">
        <v>1</v>
      </c>
      <c r="G65" s="52">
        <v>2</v>
      </c>
      <c r="H65" s="87"/>
      <c r="I65" s="88"/>
      <c r="J65" s="82"/>
      <c r="K65" s="82"/>
      <c r="L65" s="81"/>
      <c r="M65" s="82"/>
      <c r="N65" s="82"/>
    </row>
    <row r="66" spans="1:15" x14ac:dyDescent="0.25">
      <c r="A66" s="45" t="s">
        <v>160</v>
      </c>
      <c r="B66" s="46" t="s">
        <v>161</v>
      </c>
      <c r="C66" s="52">
        <v>1</v>
      </c>
      <c r="D66" s="52">
        <v>0</v>
      </c>
      <c r="E66" s="80">
        <v>0</v>
      </c>
      <c r="F66" s="52">
        <v>1</v>
      </c>
      <c r="G66" s="52">
        <v>1</v>
      </c>
      <c r="H66" s="89"/>
      <c r="I66" s="90"/>
      <c r="J66" s="80"/>
      <c r="K66" s="80"/>
      <c r="L66" s="80"/>
      <c r="M66" s="80"/>
      <c r="N66" s="80"/>
    </row>
    <row r="67" spans="1:15" x14ac:dyDescent="0.25">
      <c r="A67" s="45" t="s">
        <v>162</v>
      </c>
      <c r="B67" s="46" t="s">
        <v>163</v>
      </c>
      <c r="C67" s="52">
        <v>0</v>
      </c>
      <c r="D67" s="52">
        <v>6</v>
      </c>
      <c r="E67" s="80">
        <v>0</v>
      </c>
      <c r="F67" s="52">
        <v>3</v>
      </c>
      <c r="G67" s="52">
        <v>4</v>
      </c>
      <c r="H67" s="91"/>
      <c r="I67" s="92"/>
      <c r="J67" s="93"/>
      <c r="K67" s="93"/>
      <c r="L67" s="93"/>
      <c r="M67" s="93"/>
      <c r="N67" s="93"/>
    </row>
    <row r="68" spans="1:15" x14ac:dyDescent="0.25">
      <c r="A68" s="45" t="s">
        <v>164</v>
      </c>
      <c r="B68" s="46" t="s">
        <v>165</v>
      </c>
      <c r="C68" s="52">
        <v>0</v>
      </c>
      <c r="D68" s="52">
        <v>6</v>
      </c>
      <c r="E68" s="80">
        <v>0</v>
      </c>
      <c r="F68" s="52">
        <v>3</v>
      </c>
      <c r="G68" s="52">
        <v>4</v>
      </c>
      <c r="H68" s="91"/>
      <c r="I68" s="92"/>
      <c r="J68" s="93"/>
      <c r="K68" s="93"/>
      <c r="L68" s="93"/>
      <c r="M68" s="93"/>
      <c r="N68" s="93"/>
    </row>
    <row r="69" spans="1:15" x14ac:dyDescent="0.25">
      <c r="A69" s="45" t="s">
        <v>166</v>
      </c>
      <c r="B69" s="46" t="s">
        <v>167</v>
      </c>
      <c r="C69" s="52">
        <v>0</v>
      </c>
      <c r="D69" s="52">
        <v>6</v>
      </c>
      <c r="E69" s="80">
        <v>0</v>
      </c>
      <c r="F69" s="52">
        <v>3</v>
      </c>
      <c r="G69" s="52">
        <v>4</v>
      </c>
      <c r="H69" s="91"/>
      <c r="I69" s="92"/>
      <c r="J69" s="93"/>
      <c r="K69" s="93"/>
      <c r="L69" s="93"/>
      <c r="M69" s="93"/>
      <c r="N69" s="93"/>
    </row>
    <row r="70" spans="1:15" x14ac:dyDescent="0.25">
      <c r="A70" s="45" t="s">
        <v>168</v>
      </c>
      <c r="B70" s="46" t="s">
        <v>169</v>
      </c>
      <c r="C70" s="52">
        <v>0</v>
      </c>
      <c r="D70" s="52">
        <v>6</v>
      </c>
      <c r="E70" s="80">
        <v>0</v>
      </c>
      <c r="F70" s="52">
        <v>3</v>
      </c>
      <c r="G70" s="52">
        <v>4</v>
      </c>
      <c r="H70" s="91"/>
      <c r="I70" s="92"/>
      <c r="J70" s="93"/>
      <c r="K70" s="93"/>
      <c r="L70" s="93"/>
      <c r="M70" s="93"/>
      <c r="N70" s="93"/>
    </row>
    <row r="71" spans="1:15" x14ac:dyDescent="0.25">
      <c r="A71" s="45" t="s">
        <v>170</v>
      </c>
      <c r="B71" s="46" t="s">
        <v>171</v>
      </c>
      <c r="C71" s="52">
        <v>0</v>
      </c>
      <c r="D71" s="52">
        <v>6</v>
      </c>
      <c r="E71" s="80">
        <v>0</v>
      </c>
      <c r="F71" s="52">
        <v>3</v>
      </c>
      <c r="G71" s="52">
        <v>4</v>
      </c>
      <c r="H71" s="91"/>
      <c r="I71" s="92"/>
      <c r="J71" s="93"/>
      <c r="K71" s="93"/>
      <c r="L71" s="93"/>
      <c r="M71" s="93"/>
      <c r="N71" s="93"/>
    </row>
    <row r="72" spans="1:15" x14ac:dyDescent="0.25">
      <c r="A72" s="45" t="s">
        <v>172</v>
      </c>
      <c r="B72" s="46" t="s">
        <v>173</v>
      </c>
      <c r="C72" s="52">
        <v>0</v>
      </c>
      <c r="D72" s="52">
        <v>6</v>
      </c>
      <c r="E72" s="80">
        <v>0</v>
      </c>
      <c r="F72" s="52">
        <v>3</v>
      </c>
      <c r="G72" s="52">
        <v>4</v>
      </c>
      <c r="H72" s="91"/>
      <c r="I72" s="92"/>
      <c r="J72" s="93"/>
      <c r="K72" s="93"/>
      <c r="L72" s="93"/>
      <c r="M72" s="93"/>
      <c r="N72" s="93"/>
    </row>
    <row r="73" spans="1:15" x14ac:dyDescent="0.25">
      <c r="A73" s="45" t="s">
        <v>174</v>
      </c>
      <c r="B73" s="46" t="s">
        <v>175</v>
      </c>
      <c r="C73" s="52">
        <v>0</v>
      </c>
      <c r="D73" s="52">
        <v>6</v>
      </c>
      <c r="E73" s="80">
        <v>0</v>
      </c>
      <c r="F73" s="52">
        <v>3</v>
      </c>
      <c r="G73" s="52">
        <v>4</v>
      </c>
      <c r="H73" s="89"/>
      <c r="I73" s="90"/>
      <c r="J73" s="80"/>
      <c r="K73" s="80"/>
      <c r="L73" s="80"/>
      <c r="M73" s="80"/>
      <c r="N73" s="80"/>
    </row>
    <row r="74" spans="1:15" x14ac:dyDescent="0.25">
      <c r="A74" s="45" t="s">
        <v>176</v>
      </c>
      <c r="B74" s="46" t="s">
        <v>177</v>
      </c>
      <c r="C74" s="52">
        <v>0</v>
      </c>
      <c r="D74" s="52">
        <v>6</v>
      </c>
      <c r="E74" s="80">
        <v>0</v>
      </c>
      <c r="F74" s="52">
        <v>3</v>
      </c>
      <c r="G74" s="52">
        <v>4</v>
      </c>
      <c r="H74" s="89"/>
      <c r="I74" s="90"/>
      <c r="J74" s="80"/>
      <c r="K74" s="80"/>
      <c r="L74" s="80"/>
      <c r="M74" s="80"/>
      <c r="N74" s="80"/>
    </row>
    <row r="75" spans="1:15" x14ac:dyDescent="0.25">
      <c r="A75" s="45" t="s">
        <v>178</v>
      </c>
      <c r="B75" s="46" t="s">
        <v>179</v>
      </c>
      <c r="C75" s="52">
        <v>0</v>
      </c>
      <c r="D75" s="52">
        <v>6</v>
      </c>
      <c r="E75" s="80">
        <v>0</v>
      </c>
      <c r="F75" s="52">
        <v>3</v>
      </c>
      <c r="G75" s="52">
        <v>4</v>
      </c>
      <c r="H75" s="89"/>
      <c r="I75" s="90"/>
      <c r="J75" s="80"/>
      <c r="K75" s="80"/>
      <c r="L75" s="80"/>
      <c r="M75" s="80"/>
      <c r="N75" s="80"/>
      <c r="O75" s="5"/>
    </row>
    <row r="76" spans="1:15" x14ac:dyDescent="0.25">
      <c r="A76" s="45" t="s">
        <v>180</v>
      </c>
      <c r="B76" s="46" t="s">
        <v>181</v>
      </c>
      <c r="C76" s="52">
        <v>0</v>
      </c>
      <c r="D76" s="52">
        <v>6</v>
      </c>
      <c r="E76" s="80">
        <v>0</v>
      </c>
      <c r="F76" s="52">
        <v>3</v>
      </c>
      <c r="G76" s="52">
        <v>4</v>
      </c>
      <c r="H76" s="89"/>
      <c r="I76" s="90"/>
      <c r="J76" s="80"/>
      <c r="K76" s="80"/>
      <c r="L76" s="80"/>
      <c r="M76" s="80"/>
      <c r="N76" s="80"/>
      <c r="O76" s="5"/>
    </row>
    <row r="77" spans="1:15" x14ac:dyDescent="0.25">
      <c r="A77" s="45" t="s">
        <v>182</v>
      </c>
      <c r="B77" s="46" t="s">
        <v>183</v>
      </c>
      <c r="C77" s="52">
        <v>0</v>
      </c>
      <c r="D77" s="52">
        <v>6</v>
      </c>
      <c r="E77" s="80">
        <v>0</v>
      </c>
      <c r="F77" s="52">
        <v>3</v>
      </c>
      <c r="G77" s="52">
        <v>4</v>
      </c>
      <c r="H77" s="89"/>
      <c r="I77" s="90"/>
      <c r="J77" s="80"/>
      <c r="K77" s="80"/>
      <c r="L77" s="80"/>
      <c r="M77" s="80"/>
      <c r="N77" s="80"/>
      <c r="O77" s="5"/>
    </row>
    <row r="78" spans="1:15" x14ac:dyDescent="0.25">
      <c r="A78" s="53" t="s">
        <v>184</v>
      </c>
      <c r="B78" s="47" t="s">
        <v>185</v>
      </c>
      <c r="C78" s="55">
        <v>0</v>
      </c>
      <c r="D78" s="55">
        <v>6</v>
      </c>
      <c r="E78" s="80">
        <v>0</v>
      </c>
      <c r="F78" s="55">
        <v>3</v>
      </c>
      <c r="G78" s="55">
        <v>4</v>
      </c>
      <c r="H78" s="89"/>
      <c r="I78" s="90"/>
      <c r="J78" s="80"/>
      <c r="K78" s="80"/>
      <c r="L78" s="80"/>
      <c r="M78" s="80"/>
      <c r="N78" s="80"/>
      <c r="O78" s="5"/>
    </row>
    <row r="79" spans="1:15" x14ac:dyDescent="0.25">
      <c r="A79" s="45" t="s">
        <v>186</v>
      </c>
      <c r="B79" s="46" t="s">
        <v>187</v>
      </c>
      <c r="C79" s="52">
        <v>0</v>
      </c>
      <c r="D79" s="52">
        <v>6</v>
      </c>
      <c r="E79" s="80">
        <v>0</v>
      </c>
      <c r="F79" s="52">
        <v>3</v>
      </c>
      <c r="G79" s="52">
        <v>4</v>
      </c>
      <c r="H79" s="89"/>
      <c r="I79" s="90"/>
      <c r="J79" s="80"/>
      <c r="K79" s="80"/>
      <c r="L79" s="80"/>
      <c r="M79" s="80"/>
      <c r="N79" s="80"/>
    </row>
    <row r="80" spans="1:15" x14ac:dyDescent="0.25">
      <c r="A80" s="59" t="s">
        <v>188</v>
      </c>
      <c r="B80" s="60" t="s">
        <v>189</v>
      </c>
      <c r="C80" s="61">
        <v>0</v>
      </c>
      <c r="D80" s="61">
        <v>6</v>
      </c>
      <c r="E80" s="80">
        <v>0</v>
      </c>
      <c r="F80" s="61">
        <v>3</v>
      </c>
      <c r="G80" s="61">
        <v>4</v>
      </c>
      <c r="H80" s="89"/>
      <c r="I80" s="90"/>
      <c r="J80" s="80"/>
      <c r="K80" s="80"/>
      <c r="L80" s="80"/>
      <c r="M80" s="80"/>
      <c r="N80" s="80"/>
    </row>
    <row r="81" spans="1:24" x14ac:dyDescent="0.25">
      <c r="A81" s="53" t="s">
        <v>190</v>
      </c>
      <c r="B81" s="47" t="s">
        <v>191</v>
      </c>
      <c r="C81" s="55">
        <v>0</v>
      </c>
      <c r="D81" s="55">
        <v>6</v>
      </c>
      <c r="E81" s="80">
        <v>0</v>
      </c>
      <c r="F81" s="55">
        <v>3</v>
      </c>
      <c r="G81" s="55">
        <v>4</v>
      </c>
      <c r="H81" s="89"/>
      <c r="I81" s="90"/>
      <c r="J81" s="80"/>
      <c r="K81" s="80"/>
      <c r="L81" s="80"/>
      <c r="M81" s="80"/>
      <c r="N81" s="80"/>
    </row>
    <row r="82" spans="1:24" ht="25.5" x14ac:dyDescent="0.25">
      <c r="A82" s="53" t="s">
        <v>192</v>
      </c>
      <c r="B82" s="46" t="s">
        <v>193</v>
      </c>
      <c r="C82" s="55">
        <v>0</v>
      </c>
      <c r="D82" s="55">
        <v>6</v>
      </c>
      <c r="E82" s="80">
        <v>0</v>
      </c>
      <c r="F82" s="55">
        <v>3</v>
      </c>
      <c r="G82" s="55">
        <v>4</v>
      </c>
      <c r="H82" s="91"/>
      <c r="I82" s="91"/>
      <c r="J82" s="80"/>
      <c r="K82" s="80"/>
      <c r="L82" s="80"/>
      <c r="M82" s="80"/>
      <c r="N82" s="80"/>
    </row>
    <row r="83" spans="1:24" x14ac:dyDescent="0.25">
      <c r="A83" s="53" t="s">
        <v>194</v>
      </c>
      <c r="B83" s="62" t="s">
        <v>195</v>
      </c>
      <c r="C83" s="55">
        <v>0</v>
      </c>
      <c r="D83" s="55">
        <v>6</v>
      </c>
      <c r="E83" s="80">
        <v>0</v>
      </c>
      <c r="F83" s="55">
        <v>3</v>
      </c>
      <c r="G83" s="55">
        <v>4</v>
      </c>
      <c r="H83" s="89"/>
      <c r="I83" s="91"/>
      <c r="J83" s="80"/>
      <c r="K83" s="80"/>
      <c r="L83" s="80"/>
      <c r="M83" s="80"/>
      <c r="N83" s="80"/>
    </row>
    <row r="84" spans="1:24" x14ac:dyDescent="0.25">
      <c r="A84" s="142" t="s">
        <v>69</v>
      </c>
      <c r="B84" s="142"/>
      <c r="C84" s="142"/>
      <c r="D84" s="142"/>
      <c r="E84" s="142"/>
      <c r="F84" s="142"/>
      <c r="G84" s="142"/>
      <c r="H84" s="9"/>
      <c r="I84" s="10"/>
      <c r="J84" s="11"/>
      <c r="K84" s="11"/>
      <c r="L84" s="11"/>
      <c r="M84" s="11"/>
      <c r="N84" s="11"/>
    </row>
    <row r="85" spans="1:24" x14ac:dyDescent="0.25">
      <c r="A85" s="36" t="s">
        <v>1</v>
      </c>
      <c r="B85" s="20" t="s">
        <v>2</v>
      </c>
      <c r="C85" s="15" t="s">
        <v>3</v>
      </c>
      <c r="D85" s="15" t="s">
        <v>4</v>
      </c>
      <c r="E85" s="15" t="s">
        <v>45</v>
      </c>
      <c r="F85" s="15" t="s">
        <v>5</v>
      </c>
      <c r="G85" s="15" t="s">
        <v>6</v>
      </c>
      <c r="H85" s="9"/>
      <c r="I85" s="10"/>
      <c r="J85" s="11"/>
      <c r="K85" s="11"/>
      <c r="L85" s="11"/>
      <c r="M85" s="11"/>
      <c r="N85" s="11"/>
    </row>
    <row r="86" spans="1:24" x14ac:dyDescent="0.25">
      <c r="A86" s="45" t="s">
        <v>63</v>
      </c>
      <c r="B86" s="46" t="s">
        <v>20</v>
      </c>
      <c r="C86" s="52">
        <v>2</v>
      </c>
      <c r="D86" s="52">
        <v>0</v>
      </c>
      <c r="E86" s="80">
        <v>0</v>
      </c>
      <c r="F86" s="52">
        <v>2</v>
      </c>
      <c r="G86" s="52">
        <v>3</v>
      </c>
      <c r="H86" s="9"/>
      <c r="I86" s="10"/>
      <c r="J86" s="11"/>
      <c r="K86" s="11"/>
      <c r="L86" s="11"/>
      <c r="M86" s="11"/>
      <c r="N86" s="11"/>
    </row>
    <row r="87" spans="1:24" x14ac:dyDescent="0.25">
      <c r="A87" s="45" t="s">
        <v>16</v>
      </c>
      <c r="B87" s="46" t="s">
        <v>204</v>
      </c>
      <c r="C87" s="52">
        <v>3</v>
      </c>
      <c r="D87" s="52">
        <v>0</v>
      </c>
      <c r="E87" s="80">
        <v>0</v>
      </c>
      <c r="F87" s="52">
        <v>3</v>
      </c>
      <c r="G87" s="52">
        <v>5</v>
      </c>
      <c r="H87" s="9"/>
      <c r="I87" s="10"/>
      <c r="J87" s="11"/>
      <c r="K87" s="11"/>
      <c r="L87" s="11"/>
      <c r="M87" s="11"/>
      <c r="N87" s="11"/>
    </row>
    <row r="88" spans="1:24" x14ac:dyDescent="0.25">
      <c r="A88" s="45" t="s">
        <v>27</v>
      </c>
      <c r="B88" s="63" t="s">
        <v>28</v>
      </c>
      <c r="C88" s="64">
        <v>3</v>
      </c>
      <c r="D88" s="64">
        <v>0</v>
      </c>
      <c r="E88" s="80">
        <v>0</v>
      </c>
      <c r="F88" s="64">
        <v>3</v>
      </c>
      <c r="G88" s="64">
        <v>4</v>
      </c>
      <c r="H88" s="38"/>
      <c r="I88" s="39"/>
      <c r="J88" s="21"/>
      <c r="K88" s="21"/>
      <c r="L88" s="21"/>
      <c r="M88" s="21"/>
      <c r="N88" s="21"/>
    </row>
    <row r="89" spans="1:24" x14ac:dyDescent="0.25">
      <c r="A89" s="45" t="s">
        <v>10</v>
      </c>
      <c r="B89" s="46" t="s">
        <v>205</v>
      </c>
      <c r="C89" s="49">
        <v>0</v>
      </c>
      <c r="D89" s="49">
        <v>2</v>
      </c>
      <c r="E89" s="80">
        <v>0</v>
      </c>
      <c r="F89" s="49">
        <v>1</v>
      </c>
      <c r="G89" s="49">
        <v>1</v>
      </c>
      <c r="H89" s="9"/>
      <c r="I89" s="10"/>
      <c r="J89" s="11"/>
      <c r="K89" s="11"/>
      <c r="L89" s="11"/>
      <c r="M89" s="11"/>
      <c r="N89" s="11"/>
    </row>
    <row r="90" spans="1:24" x14ac:dyDescent="0.25">
      <c r="A90" s="45" t="s">
        <v>17</v>
      </c>
      <c r="B90" s="46" t="s">
        <v>206</v>
      </c>
      <c r="C90" s="49">
        <v>0</v>
      </c>
      <c r="D90" s="49">
        <v>2</v>
      </c>
      <c r="E90" s="80">
        <v>0</v>
      </c>
      <c r="F90" s="49">
        <v>1</v>
      </c>
      <c r="G90" s="49">
        <v>1</v>
      </c>
      <c r="H90" s="9"/>
      <c r="I90" s="10"/>
      <c r="J90" s="11"/>
      <c r="K90" s="11"/>
      <c r="L90" s="11"/>
      <c r="M90" s="11"/>
      <c r="N90" s="11"/>
    </row>
    <row r="91" spans="1:24" x14ac:dyDescent="0.25">
      <c r="A91" s="45" t="s">
        <v>37</v>
      </c>
      <c r="B91" s="65" t="s">
        <v>38</v>
      </c>
      <c r="C91" s="66">
        <v>3</v>
      </c>
      <c r="D91" s="66">
        <v>0</v>
      </c>
      <c r="E91" s="80">
        <v>0</v>
      </c>
      <c r="F91" s="66">
        <v>0</v>
      </c>
      <c r="G91" s="66">
        <v>5</v>
      </c>
      <c r="H91" s="17"/>
      <c r="I91" s="18"/>
      <c r="J91" s="16"/>
      <c r="K91" s="16"/>
      <c r="L91" s="16"/>
      <c r="M91" s="16"/>
      <c r="N91" s="16"/>
    </row>
    <row r="92" spans="1:24" x14ac:dyDescent="0.25">
      <c r="A92" s="45" t="s">
        <v>29</v>
      </c>
      <c r="B92" s="67" t="s">
        <v>30</v>
      </c>
      <c r="C92" s="49">
        <v>3</v>
      </c>
      <c r="D92" s="49">
        <v>0</v>
      </c>
      <c r="E92" s="80">
        <v>0</v>
      </c>
      <c r="F92" s="49">
        <v>0</v>
      </c>
      <c r="G92" s="66">
        <v>5</v>
      </c>
      <c r="H92" s="22"/>
      <c r="I92" s="22"/>
      <c r="J92" s="23"/>
      <c r="K92" s="23"/>
      <c r="L92" s="23"/>
      <c r="M92" s="23"/>
      <c r="N92" s="24"/>
    </row>
    <row r="93" spans="1:24" x14ac:dyDescent="0.25">
      <c r="A93" s="45" t="s">
        <v>33</v>
      </c>
      <c r="B93" s="46" t="s">
        <v>34</v>
      </c>
      <c r="C93" s="49">
        <v>3</v>
      </c>
      <c r="D93" s="49">
        <v>0</v>
      </c>
      <c r="E93" s="80">
        <v>0</v>
      </c>
      <c r="F93" s="49">
        <v>0</v>
      </c>
      <c r="G93" s="66">
        <v>5</v>
      </c>
      <c r="H93" s="137" t="s">
        <v>57</v>
      </c>
      <c r="I93" s="137"/>
      <c r="J93" s="137"/>
      <c r="K93" s="137"/>
      <c r="L93" s="137"/>
      <c r="M93" s="137"/>
      <c r="N93" s="138"/>
    </row>
    <row r="94" spans="1:24" x14ac:dyDescent="0.25">
      <c r="A94" s="45" t="s">
        <v>40</v>
      </c>
      <c r="B94" s="46" t="s">
        <v>41</v>
      </c>
      <c r="C94" s="49">
        <v>3</v>
      </c>
      <c r="D94" s="49">
        <v>0</v>
      </c>
      <c r="E94" s="80">
        <v>0</v>
      </c>
      <c r="F94" s="49">
        <v>0</v>
      </c>
      <c r="G94" s="66">
        <v>5</v>
      </c>
      <c r="H94" s="137"/>
      <c r="I94" s="139"/>
      <c r="J94" s="139"/>
      <c r="K94" s="139"/>
      <c r="L94" s="139"/>
      <c r="M94" s="139"/>
      <c r="N94" s="140"/>
    </row>
    <row r="95" spans="1:24" x14ac:dyDescent="0.25">
      <c r="A95" s="45" t="s">
        <v>203</v>
      </c>
      <c r="B95" s="46" t="s">
        <v>39</v>
      </c>
      <c r="C95" s="49">
        <v>3</v>
      </c>
      <c r="D95" s="49">
        <v>0</v>
      </c>
      <c r="E95" s="80">
        <v>0</v>
      </c>
      <c r="F95" s="49">
        <v>0</v>
      </c>
      <c r="G95" s="66">
        <v>5</v>
      </c>
      <c r="H95" s="40" t="s">
        <v>50</v>
      </c>
      <c r="I95" s="29" t="s">
        <v>51</v>
      </c>
      <c r="J95" s="31">
        <f>C14+J14+C27+J27+C40+J40+C52+J52</f>
        <v>100</v>
      </c>
      <c r="K95" s="31"/>
      <c r="L95" s="31"/>
      <c r="M95" s="31"/>
      <c r="N95" s="30"/>
    </row>
    <row r="96" spans="1:24" s="6" customFormat="1" x14ac:dyDescent="0.25">
      <c r="A96" s="45" t="s">
        <v>31</v>
      </c>
      <c r="B96" s="46" t="s">
        <v>32</v>
      </c>
      <c r="C96" s="49">
        <v>3</v>
      </c>
      <c r="D96" s="49">
        <v>0</v>
      </c>
      <c r="E96" s="80">
        <v>0</v>
      </c>
      <c r="F96" s="49">
        <v>0</v>
      </c>
      <c r="G96" s="66">
        <v>5</v>
      </c>
      <c r="H96" s="40" t="s">
        <v>52</v>
      </c>
      <c r="I96" s="29" t="s">
        <v>65</v>
      </c>
      <c r="J96" s="31">
        <f>D14+E14+K14+L14+D27+E27+K27+D40+E40+K40+L40++D52+E52+K52+L52</f>
        <v>130</v>
      </c>
      <c r="K96" s="31"/>
      <c r="L96" s="134"/>
      <c r="M96" s="134"/>
      <c r="N96" s="30"/>
      <c r="Q96" s="2"/>
      <c r="R96" s="2"/>
      <c r="S96" s="2"/>
      <c r="T96" s="2"/>
      <c r="U96" s="2"/>
      <c r="V96" s="2"/>
      <c r="W96" s="2"/>
      <c r="X96" s="2"/>
    </row>
    <row r="97" spans="1:24" s="6" customFormat="1" x14ac:dyDescent="0.25">
      <c r="A97" s="45" t="s">
        <v>35</v>
      </c>
      <c r="B97" s="46" t="s">
        <v>36</v>
      </c>
      <c r="C97" s="49">
        <v>3</v>
      </c>
      <c r="D97" s="49">
        <v>0</v>
      </c>
      <c r="E97" s="80">
        <v>0</v>
      </c>
      <c r="F97" s="49">
        <v>0</v>
      </c>
      <c r="G97" s="66">
        <v>5</v>
      </c>
      <c r="H97" s="40" t="s">
        <v>53</v>
      </c>
      <c r="I97" s="29" t="s">
        <v>54</v>
      </c>
      <c r="J97" s="134">
        <f>165</f>
        <v>165</v>
      </c>
      <c r="K97" s="134"/>
      <c r="L97" s="31"/>
      <c r="M97" s="31"/>
      <c r="N97" s="30"/>
      <c r="Q97" s="2"/>
      <c r="R97" s="2"/>
      <c r="S97" s="2"/>
      <c r="T97" s="2"/>
      <c r="U97" s="2"/>
      <c r="V97" s="2"/>
      <c r="W97" s="2"/>
      <c r="X97" s="2"/>
    </row>
    <row r="98" spans="1:24" s="6" customFormat="1" x14ac:dyDescent="0.25">
      <c r="A98" s="53" t="s">
        <v>42</v>
      </c>
      <c r="B98" s="47" t="s">
        <v>43</v>
      </c>
      <c r="C98" s="50">
        <v>3</v>
      </c>
      <c r="D98" s="50">
        <v>0</v>
      </c>
      <c r="E98" s="80">
        <v>0</v>
      </c>
      <c r="F98" s="50">
        <v>0</v>
      </c>
      <c r="G98" s="66">
        <v>5</v>
      </c>
      <c r="H98" s="40" t="s">
        <v>55</v>
      </c>
      <c r="I98" s="29" t="s">
        <v>56</v>
      </c>
      <c r="J98" s="134">
        <v>242</v>
      </c>
      <c r="K98" s="134"/>
      <c r="L98" s="134"/>
      <c r="M98" s="31"/>
      <c r="N98" s="30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33"/>
      <c r="B99" s="12"/>
      <c r="C99" s="11"/>
      <c r="D99" s="11"/>
      <c r="E99" s="11"/>
      <c r="F99" s="11"/>
      <c r="G99" s="11"/>
      <c r="H99" s="40" t="s">
        <v>58</v>
      </c>
      <c r="I99" s="29" t="s">
        <v>59</v>
      </c>
      <c r="J99" s="134">
        <v>71</v>
      </c>
      <c r="K99" s="134"/>
      <c r="L99" s="134"/>
      <c r="M99" s="31"/>
      <c r="N99" s="30"/>
    </row>
    <row r="100" spans="1:24" ht="16.5" thickBot="1" x14ac:dyDescent="0.3">
      <c r="B100" s="2"/>
      <c r="I100" s="3"/>
    </row>
    <row r="101" spans="1:24" ht="16.5" thickBot="1" x14ac:dyDescent="0.3">
      <c r="A101" s="95" t="s">
        <v>207</v>
      </c>
      <c r="B101" s="96" t="s">
        <v>208</v>
      </c>
      <c r="I101" s="3"/>
    </row>
    <row r="102" spans="1:24" ht="16.5" thickBot="1" x14ac:dyDescent="0.3">
      <c r="A102" s="97" t="s">
        <v>209</v>
      </c>
      <c r="B102" s="98" t="s">
        <v>210</v>
      </c>
      <c r="I102" s="3"/>
    </row>
    <row r="103" spans="1:24" ht="16.5" thickBot="1" x14ac:dyDescent="0.3">
      <c r="A103" s="95" t="s">
        <v>211</v>
      </c>
      <c r="B103" s="96" t="s">
        <v>212</v>
      </c>
      <c r="I103" s="3"/>
    </row>
    <row r="104" spans="1:24" x14ac:dyDescent="0.25">
      <c r="B104" s="2"/>
      <c r="I104" s="3"/>
    </row>
    <row r="105" spans="1:24" x14ac:dyDescent="0.25">
      <c r="B105" s="2"/>
      <c r="I105" s="3"/>
    </row>
    <row r="106" spans="1:24" x14ac:dyDescent="0.25">
      <c r="B106" s="2"/>
      <c r="I106" s="3"/>
    </row>
    <row r="107" spans="1:24" x14ac:dyDescent="0.25">
      <c r="B107" s="2"/>
      <c r="I107" s="3"/>
    </row>
    <row r="108" spans="1:24" x14ac:dyDescent="0.25">
      <c r="B108" s="2"/>
      <c r="I108" s="3"/>
    </row>
    <row r="109" spans="1:24" x14ac:dyDescent="0.25">
      <c r="B109" s="2"/>
      <c r="I109" s="3"/>
      <c r="O109" s="3"/>
    </row>
    <row r="110" spans="1:24" x14ac:dyDescent="0.25">
      <c r="O110" s="3"/>
    </row>
    <row r="111" spans="1:24" x14ac:dyDescent="0.25">
      <c r="O111" s="3"/>
    </row>
    <row r="112" spans="1:24" x14ac:dyDescent="0.25">
      <c r="O112" s="3"/>
    </row>
    <row r="113" spans="15:15" x14ac:dyDescent="0.25">
      <c r="O113" s="3"/>
    </row>
  </sheetData>
  <mergeCells count="22">
    <mergeCell ref="A1:N1"/>
    <mergeCell ref="H93:N94"/>
    <mergeCell ref="A41:N41"/>
    <mergeCell ref="H42:N42"/>
    <mergeCell ref="A42:G42"/>
    <mergeCell ref="A2:N2"/>
    <mergeCell ref="A54:G54"/>
    <mergeCell ref="A53:N53"/>
    <mergeCell ref="A3:G3"/>
    <mergeCell ref="H3:N3"/>
    <mergeCell ref="A15:N15"/>
    <mergeCell ref="A28:N28"/>
    <mergeCell ref="A16:G16"/>
    <mergeCell ref="H16:N16"/>
    <mergeCell ref="A29:G29"/>
    <mergeCell ref="A84:G84"/>
    <mergeCell ref="H29:N29"/>
    <mergeCell ref="J99:L99"/>
    <mergeCell ref="L96:M96"/>
    <mergeCell ref="J97:K97"/>
    <mergeCell ref="J98:L98"/>
    <mergeCell ref="H54:N54"/>
  </mergeCells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Dönmez</dc:creator>
  <cp:lastModifiedBy>Beyzanur Dikmen</cp:lastModifiedBy>
  <cp:lastPrinted>2022-07-06T08:37:11Z</cp:lastPrinted>
  <dcterms:created xsi:type="dcterms:W3CDTF">2017-05-30T10:20:13Z</dcterms:created>
  <dcterms:modified xsi:type="dcterms:W3CDTF">2023-07-18T07:42:21Z</dcterms:modified>
</cp:coreProperties>
</file>