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862" activeTab="6"/>
  </bookViews>
  <sheets>
    <sheet name="Comp.Eng.-ElectronicEng." sheetId="1" r:id="rId1"/>
    <sheet name="Bioeng-ElectronicEng." sheetId="2" r:id="rId2"/>
    <sheet name="Ind.Eng.-ElectronicEng." sheetId="3" r:id="rId3"/>
    <sheet name="MBG(ENG)-ElectronicEng." sheetId="4" r:id="rId4"/>
    <sheet name="Chem.Eng.-ElectronicEng." sheetId="5" r:id="rId5"/>
    <sheet name="Foren.Sci.-ElectronicEng." sheetId="6" r:id="rId6"/>
    <sheet name="Soft.Eng.-ElectronicEng." sheetId="7" r:id="rId7"/>
  </sheets>
  <definedNames>
    <definedName name="_xlnm.Print_Area" localSheetId="0">'Comp.Eng.-ElectronicEng.'!$B$2:$AH$115</definedName>
  </definedNames>
  <calcPr fullCalcOnLoad="1"/>
</workbook>
</file>

<file path=xl/sharedStrings.xml><?xml version="1.0" encoding="utf-8"?>
<sst xmlns="http://schemas.openxmlformats.org/spreadsheetml/2006/main" count="4931" uniqueCount="533">
  <si>
    <t>T</t>
  </si>
  <si>
    <t>L</t>
  </si>
  <si>
    <t>TURK 101</t>
  </si>
  <si>
    <t>ATA 101</t>
  </si>
  <si>
    <t>TURK 102</t>
  </si>
  <si>
    <t>ATA 102</t>
  </si>
  <si>
    <t>XXXXXX</t>
  </si>
  <si>
    <t>English-I</t>
  </si>
  <si>
    <t>English-II</t>
  </si>
  <si>
    <t>MATH 101</t>
  </si>
  <si>
    <t>PHYS 101</t>
  </si>
  <si>
    <t>CHEM 101</t>
  </si>
  <si>
    <t>RCUL 101</t>
  </si>
  <si>
    <t>RPSC 109</t>
  </si>
  <si>
    <t>MATH 102</t>
  </si>
  <si>
    <t>PHYS 102</t>
  </si>
  <si>
    <t>RCUL 102</t>
  </si>
  <si>
    <t>Field Elective - I</t>
  </si>
  <si>
    <t>RPRE 104</t>
  </si>
  <si>
    <t>Entrepreneurship and Project Culture</t>
  </si>
  <si>
    <t>Departmental Elective - III</t>
  </si>
  <si>
    <t>Social Elective - II</t>
  </si>
  <si>
    <t>Graduation Project</t>
  </si>
  <si>
    <t>Departmental Elective - IV</t>
  </si>
  <si>
    <t>Graduation Thesis</t>
  </si>
  <si>
    <t>Field Elective - II</t>
  </si>
  <si>
    <t>Introduction to Computer Engineering</t>
  </si>
  <si>
    <t>Calculus-I</t>
  </si>
  <si>
    <t>Physics-I</t>
  </si>
  <si>
    <t>General Chemistry-I</t>
  </si>
  <si>
    <t>Turkish Language-I</t>
  </si>
  <si>
    <t>Positive Phychology and Communication Skills</t>
  </si>
  <si>
    <t>COME 102</t>
  </si>
  <si>
    <t>COME 104</t>
  </si>
  <si>
    <t xml:space="preserve">Discrete Mathematics </t>
  </si>
  <si>
    <t>Calculus-II</t>
  </si>
  <si>
    <t>Physics-II</t>
  </si>
  <si>
    <t>Turkish Language-II</t>
  </si>
  <si>
    <t>COME 201</t>
  </si>
  <si>
    <t>Object Oriented Programming-I</t>
  </si>
  <si>
    <t>Logic Circuits</t>
  </si>
  <si>
    <t>COME 205</t>
  </si>
  <si>
    <t>Data Structures</t>
  </si>
  <si>
    <t>MATH 203</t>
  </si>
  <si>
    <t>Differential Equations</t>
  </si>
  <si>
    <t>Principles of Atatürk and History of Revolutions-I</t>
  </si>
  <si>
    <t>COME 202</t>
  </si>
  <si>
    <t>Object Oriented Programming-II</t>
  </si>
  <si>
    <t>Computer Architecture</t>
  </si>
  <si>
    <t>Signals and Systems</t>
  </si>
  <si>
    <t>Electronic Circuits</t>
  </si>
  <si>
    <t>Summer Practice-I</t>
  </si>
  <si>
    <t>Principles of Atatürk and History of Revolutions-II</t>
  </si>
  <si>
    <t>COME 301</t>
  </si>
  <si>
    <t>Database Management Systems</t>
  </si>
  <si>
    <t>Microprocessors</t>
  </si>
  <si>
    <t>Computer Networks</t>
  </si>
  <si>
    <t>COME 307</t>
  </si>
  <si>
    <t>Operating Systems</t>
  </si>
  <si>
    <t>Departmental Elective - I</t>
  </si>
  <si>
    <t>Departmental Elective - II</t>
  </si>
  <si>
    <t>MATH 302</t>
  </si>
  <si>
    <t>Numerical Analysis</t>
  </si>
  <si>
    <t>Social Elective - I</t>
  </si>
  <si>
    <t>Summer Practice-II</t>
  </si>
  <si>
    <t>Departmental Elective - V</t>
  </si>
  <si>
    <t>Departmental Elective - VI</t>
  </si>
  <si>
    <t>Elective (2nd Foreign Language)</t>
  </si>
  <si>
    <t>Social Elective-I</t>
  </si>
  <si>
    <t>ENG101</t>
  </si>
  <si>
    <t>University Culture-I</t>
  </si>
  <si>
    <t>Introduction to Algorithms and Programming</t>
  </si>
  <si>
    <t>ENG102</t>
  </si>
  <si>
    <t>University Culture-II</t>
  </si>
  <si>
    <t>COME 207</t>
  </si>
  <si>
    <t>MATH 204</t>
  </si>
  <si>
    <t>Statistics</t>
  </si>
  <si>
    <t>COME 413</t>
  </si>
  <si>
    <t>Field Elective - III</t>
  </si>
  <si>
    <t>OHS 401</t>
  </si>
  <si>
    <t>Occupational Health and Safety - I</t>
  </si>
  <si>
    <t>Field Elective - IV</t>
  </si>
  <si>
    <t>OHS 402</t>
  </si>
  <si>
    <t>Occupational Health and Safety - II</t>
  </si>
  <si>
    <t>Social Elective – II</t>
  </si>
  <si>
    <t>Circuit Theory-I</t>
  </si>
  <si>
    <t>Probability and Random Variables</t>
  </si>
  <si>
    <t>Circuit Theory-II</t>
  </si>
  <si>
    <t>Electromagnetic Field Theory</t>
  </si>
  <si>
    <t>Electronics-I</t>
  </si>
  <si>
    <t>Communication Engineering</t>
  </si>
  <si>
    <t>Electronics-II</t>
  </si>
  <si>
    <t>Control Systems</t>
  </si>
  <si>
    <t>MATH 104</t>
  </si>
  <si>
    <t>Basic Linear Algebra</t>
  </si>
  <si>
    <t>Electromagnetic Waves</t>
  </si>
  <si>
    <t>PHYS101</t>
  </si>
  <si>
    <t>MATH101</t>
  </si>
  <si>
    <t>CHEM101</t>
  </si>
  <si>
    <t xml:space="preserve">General Chemistry-I </t>
  </si>
  <si>
    <t>TURK101</t>
  </si>
  <si>
    <t>RPSC109</t>
  </si>
  <si>
    <t>RCUL101</t>
  </si>
  <si>
    <t>English - I</t>
  </si>
  <si>
    <t>PHYS102</t>
  </si>
  <si>
    <t>MATH102</t>
  </si>
  <si>
    <t>CHEM104</t>
  </si>
  <si>
    <t>Organic Chemistry</t>
  </si>
  <si>
    <t>TURK102</t>
  </si>
  <si>
    <t>BEN102</t>
  </si>
  <si>
    <t>Introduction to Bioengineering</t>
  </si>
  <si>
    <t>MBG151</t>
  </si>
  <si>
    <t>General Biology</t>
  </si>
  <si>
    <t>English - II</t>
  </si>
  <si>
    <t>RCUL102</t>
  </si>
  <si>
    <t>BEN205</t>
  </si>
  <si>
    <t>Stoichiometry</t>
  </si>
  <si>
    <t>BENXXX</t>
  </si>
  <si>
    <t>CHEM203</t>
  </si>
  <si>
    <t>Physicalchemistry</t>
  </si>
  <si>
    <t>COME211</t>
  </si>
  <si>
    <t>Introduction to Programming for Engineers</t>
  </si>
  <si>
    <t>ATA101</t>
  </si>
  <si>
    <t>BEN210</t>
  </si>
  <si>
    <t>Mathematical Modeling</t>
  </si>
  <si>
    <t>Physiology</t>
  </si>
  <si>
    <t>MBG408</t>
  </si>
  <si>
    <t>Bioethics</t>
  </si>
  <si>
    <t>MATH202</t>
  </si>
  <si>
    <t>Linear Algebra and Differential Equations</t>
  </si>
  <si>
    <t>ATA102</t>
  </si>
  <si>
    <t>Total Credits</t>
  </si>
  <si>
    <t>Fluid Mechanics</t>
  </si>
  <si>
    <t>Immunology</t>
  </si>
  <si>
    <t>Field Elective-I</t>
  </si>
  <si>
    <t>RPRE104</t>
  </si>
  <si>
    <t>BEN304</t>
  </si>
  <si>
    <t>Heat and Mass Transfer</t>
  </si>
  <si>
    <t>Recombinant DNA Technology</t>
  </si>
  <si>
    <t>Process Dynamics and Control</t>
  </si>
  <si>
    <t>Field Elective-II</t>
  </si>
  <si>
    <t>Social Elective-II</t>
  </si>
  <si>
    <t>OHS401</t>
  </si>
  <si>
    <t>BEN492</t>
  </si>
  <si>
    <t xml:space="preserve">Graduation Thesis </t>
  </si>
  <si>
    <t>Field Elective-III</t>
  </si>
  <si>
    <t>Field Elective-IV</t>
  </si>
  <si>
    <t>OHS402</t>
  </si>
  <si>
    <t>Introduction to Industrial Engineering</t>
  </si>
  <si>
    <t>ENG 101</t>
  </si>
  <si>
    <t>COME102</t>
  </si>
  <si>
    <t xml:space="preserve">Introduction to Algorithms and Programming </t>
  </si>
  <si>
    <t>ENG 102</t>
  </si>
  <si>
    <t xml:space="preserve">Basic Linear Algebra </t>
  </si>
  <si>
    <t>IE 223</t>
  </si>
  <si>
    <t>IE 215</t>
  </si>
  <si>
    <t xml:space="preserve">Operations Research I </t>
  </si>
  <si>
    <t xml:space="preserve">Differential Equations </t>
  </si>
  <si>
    <t>IE 226</t>
  </si>
  <si>
    <t>Computer Aided Engineering Graphics</t>
  </si>
  <si>
    <t xml:space="preserve">Entrepreneurship and Project Culture </t>
  </si>
  <si>
    <t>IE XXX</t>
  </si>
  <si>
    <t>IE 491</t>
  </si>
  <si>
    <t>IE 413</t>
  </si>
  <si>
    <t>Statistical Quality Control</t>
  </si>
  <si>
    <t>XXXXX</t>
  </si>
  <si>
    <t>Elective (2nd Foreign Language Elective Course)</t>
  </si>
  <si>
    <t>IE 492</t>
  </si>
  <si>
    <t>Departmental Elective-V</t>
  </si>
  <si>
    <t>MBG 101</t>
  </si>
  <si>
    <t xml:space="preserve">General Biology-I </t>
  </si>
  <si>
    <t xml:space="preserve">Calculus-I </t>
  </si>
  <si>
    <t xml:space="preserve">Physics-I </t>
  </si>
  <si>
    <t>University Culture I</t>
  </si>
  <si>
    <t>MBG 102</t>
  </si>
  <si>
    <t xml:space="preserve">General Biology-II </t>
  </si>
  <si>
    <t>MBG 108</t>
  </si>
  <si>
    <t>Introduction to Programming</t>
  </si>
  <si>
    <t xml:space="preserve">Calculus-II </t>
  </si>
  <si>
    <t xml:space="preserve">Physics-II </t>
  </si>
  <si>
    <t>CHEM 102</t>
  </si>
  <si>
    <t xml:space="preserve">General Chemistry-II </t>
  </si>
  <si>
    <t>University Culture II</t>
  </si>
  <si>
    <t>MBG 209</t>
  </si>
  <si>
    <t>Microbiology</t>
  </si>
  <si>
    <t>MBG 211</t>
  </si>
  <si>
    <t>Genetics</t>
  </si>
  <si>
    <t>Departmental Elective-I</t>
  </si>
  <si>
    <t>Turkish Language - I</t>
  </si>
  <si>
    <t>MBG 204</t>
  </si>
  <si>
    <t>Introduction to Bioinformatics</t>
  </si>
  <si>
    <t>MBG 210</t>
  </si>
  <si>
    <t>MBG 212</t>
  </si>
  <si>
    <t>Molecular Genetics</t>
  </si>
  <si>
    <t>CHEM 104</t>
  </si>
  <si>
    <t>Turkish Language - II</t>
  </si>
  <si>
    <t>MBG 309</t>
  </si>
  <si>
    <t>Biochemistry-I</t>
  </si>
  <si>
    <t>MBG 325</t>
  </si>
  <si>
    <t>Biotechnology</t>
  </si>
  <si>
    <t>MBG 331</t>
  </si>
  <si>
    <t>Current Developments in Molecular Biology</t>
  </si>
  <si>
    <t>Departmental Elective-II</t>
  </si>
  <si>
    <t>MBG 304</t>
  </si>
  <si>
    <t>MBG 310</t>
  </si>
  <si>
    <t>Biochemistry-II</t>
  </si>
  <si>
    <t>MBG 314</t>
  </si>
  <si>
    <t xml:space="preserve">Molecular Cell Biology </t>
  </si>
  <si>
    <t>Summer Practice</t>
  </si>
  <si>
    <t>MBG XXX</t>
  </si>
  <si>
    <t>MBG 405</t>
  </si>
  <si>
    <t>Occupational Health and Safety I</t>
  </si>
  <si>
    <t>MBG 408</t>
  </si>
  <si>
    <t>Departmental Elective -VI</t>
  </si>
  <si>
    <t>Occupational Health and Safety</t>
  </si>
  <si>
    <t>CHEM102</t>
  </si>
  <si>
    <t>General Chemistry-II</t>
  </si>
  <si>
    <t>Chemical Engineering Thermodynamics</t>
  </si>
  <si>
    <t>Occupational Health and Safety-I</t>
  </si>
  <si>
    <t>Occupational Health and Safety-II</t>
  </si>
  <si>
    <t>RKUL101</t>
  </si>
  <si>
    <t>ING101</t>
  </si>
  <si>
    <t>RKUL102</t>
  </si>
  <si>
    <t>ING102</t>
  </si>
  <si>
    <t>ABL211</t>
  </si>
  <si>
    <t>ABL212</t>
  </si>
  <si>
    <t>ABLXXX</t>
  </si>
  <si>
    <t>ABL407</t>
  </si>
  <si>
    <t>ABL408</t>
  </si>
  <si>
    <t>SE 101</t>
  </si>
  <si>
    <t>Introduction to Software Engineering</t>
  </si>
  <si>
    <t>SE 201</t>
  </si>
  <si>
    <t>Software Requirements Analysis</t>
  </si>
  <si>
    <t>SE 202</t>
  </si>
  <si>
    <t>Software Design and Architecture</t>
  </si>
  <si>
    <t>SE 204</t>
  </si>
  <si>
    <t>Software Construction</t>
  </si>
  <si>
    <t>SE 301</t>
  </si>
  <si>
    <t>Software Validation and Testing</t>
  </si>
  <si>
    <t>SE XXX</t>
  </si>
  <si>
    <t>SE 302</t>
  </si>
  <si>
    <t>Software Project Management</t>
  </si>
  <si>
    <t>SE 491</t>
  </si>
  <si>
    <t>SE 492</t>
  </si>
  <si>
    <t>CHEM103</t>
  </si>
  <si>
    <t>MATH203</t>
  </si>
  <si>
    <t>BEN202</t>
  </si>
  <si>
    <t>Statistics for Bioengineering</t>
  </si>
  <si>
    <t>BEN207</t>
  </si>
  <si>
    <t xml:space="preserve">Kinetics and Reactor Design </t>
  </si>
  <si>
    <t>BEN301</t>
  </si>
  <si>
    <t>Human Physiology</t>
  </si>
  <si>
    <t>Bioinformatics I</t>
  </si>
  <si>
    <t>BEN320</t>
  </si>
  <si>
    <t>COME209</t>
  </si>
  <si>
    <t>Introduction to Signals and Systems</t>
  </si>
  <si>
    <t>COME206</t>
  </si>
  <si>
    <t>Object Oriented Programming</t>
  </si>
  <si>
    <t>COME305</t>
  </si>
  <si>
    <t>Analysis of Algorithms</t>
  </si>
  <si>
    <t>COME315</t>
  </si>
  <si>
    <t>Introduction to Digital Systems</t>
  </si>
  <si>
    <t>Digital Systems Design</t>
  </si>
  <si>
    <t>Introduction to Microprocessors</t>
  </si>
  <si>
    <t>MBG 493</t>
  </si>
  <si>
    <t>MBG 494</t>
  </si>
  <si>
    <t>BEN209</t>
  </si>
  <si>
    <t>Biochemistry</t>
  </si>
  <si>
    <t>Calculus II</t>
  </si>
  <si>
    <t>Physics II</t>
  </si>
  <si>
    <t>IE 110</t>
  </si>
  <si>
    <t>English II</t>
  </si>
  <si>
    <t>MATH 207</t>
  </si>
  <si>
    <t xml:space="preserve">Probability  </t>
  </si>
  <si>
    <t>IE 217</t>
  </si>
  <si>
    <t>Manufacturing Systems Analysis</t>
  </si>
  <si>
    <t>Turkish Language I</t>
  </si>
  <si>
    <t>IE 211</t>
  </si>
  <si>
    <t>Engineering Economics</t>
  </si>
  <si>
    <t xml:space="preserve">Statistics </t>
  </si>
  <si>
    <t>Operations Research II</t>
  </si>
  <si>
    <t>IE 250</t>
  </si>
  <si>
    <t>Work Systems Analysis and Design</t>
  </si>
  <si>
    <t>Turkish Language II</t>
  </si>
  <si>
    <t>Summer Practice  I</t>
  </si>
  <si>
    <t>IE 305</t>
  </si>
  <si>
    <t xml:space="preserve">System Simulation </t>
  </si>
  <si>
    <t>IE 325</t>
  </si>
  <si>
    <t>Production and Inventory Systems</t>
  </si>
  <si>
    <t>IE 351</t>
  </si>
  <si>
    <t>Ergonomics</t>
  </si>
  <si>
    <t>Departmental Elective I</t>
  </si>
  <si>
    <t>Field Elective I</t>
  </si>
  <si>
    <t>Social Elective I</t>
  </si>
  <si>
    <t>IE 304</t>
  </si>
  <si>
    <t>Facility Planning and Layout Design</t>
  </si>
  <si>
    <t>IE 346</t>
  </si>
  <si>
    <t>Management Information Systems</t>
  </si>
  <si>
    <t>Departmental Elective II</t>
  </si>
  <si>
    <t>Field Elective II</t>
  </si>
  <si>
    <t>Social Elective II</t>
  </si>
  <si>
    <t>Summer Practice II</t>
  </si>
  <si>
    <t>Departmental Elective III</t>
  </si>
  <si>
    <t>Departmental Elective IV</t>
  </si>
  <si>
    <t xml:space="preserve">Field Elective III </t>
  </si>
  <si>
    <t>IE 406</t>
  </si>
  <si>
    <t>Engineering Project Management</t>
  </si>
  <si>
    <t>IE 408</t>
  </si>
  <si>
    <t>Supply Chain Management</t>
  </si>
  <si>
    <t>Departmental Elective V</t>
  </si>
  <si>
    <t>Departmental Elective VI</t>
  </si>
  <si>
    <t>Occupational Health and Safety II</t>
  </si>
  <si>
    <t>CHE105</t>
  </si>
  <si>
    <t>CHE102</t>
  </si>
  <si>
    <t>Introduction to Chemical Engineering</t>
  </si>
  <si>
    <t>CHE204</t>
  </si>
  <si>
    <t>IE211</t>
  </si>
  <si>
    <t>CHE304</t>
  </si>
  <si>
    <t>Chemical Reaction Engineering</t>
  </si>
  <si>
    <t>Heat Transfer</t>
  </si>
  <si>
    <t>CHEXXX</t>
  </si>
  <si>
    <t>Mass Transfer</t>
  </si>
  <si>
    <t>CHE326</t>
  </si>
  <si>
    <t>Chemical Engineering Laboratory I</t>
  </si>
  <si>
    <t>MATH204</t>
  </si>
  <si>
    <t>CHE491</t>
  </si>
  <si>
    <t>CHE XXX</t>
  </si>
  <si>
    <t>CHE 426</t>
  </si>
  <si>
    <t>Chemical Engineering Laboratory II</t>
  </si>
  <si>
    <t>CHE492</t>
  </si>
  <si>
    <t>ABL108</t>
  </si>
  <si>
    <t>EEE 101</t>
  </si>
  <si>
    <t>Orientation to Electrical Engineering</t>
  </si>
  <si>
    <t>EEE 102</t>
  </si>
  <si>
    <t>EEE 201</t>
  </si>
  <si>
    <t>EEE 203</t>
  </si>
  <si>
    <t>Computer Tools for Electrical Engineering</t>
  </si>
  <si>
    <t>EEE 205</t>
  </si>
  <si>
    <t>EEE 207</t>
  </si>
  <si>
    <t>EEE 202</t>
  </si>
  <si>
    <t>EEE 204</t>
  </si>
  <si>
    <t>EEE 206</t>
  </si>
  <si>
    <t>Numerical Methods for Electrical Engineering</t>
  </si>
  <si>
    <t>EEE 208</t>
  </si>
  <si>
    <t>EEE 282</t>
  </si>
  <si>
    <t>EEE 301</t>
  </si>
  <si>
    <t>EEE 303</t>
  </si>
  <si>
    <t>EEE 307</t>
  </si>
  <si>
    <t>EEE 305</t>
  </si>
  <si>
    <t>EEE 302</t>
  </si>
  <si>
    <t>EEE 304</t>
  </si>
  <si>
    <t>EEE 3XX</t>
  </si>
  <si>
    <t>EEE 382</t>
  </si>
  <si>
    <t>EEE 491</t>
  </si>
  <si>
    <t>EEE 4XX</t>
  </si>
  <si>
    <t>EEE 492</t>
  </si>
  <si>
    <t>FACULTY OF ENGINEERING AND NATURAL SCIENCES</t>
  </si>
  <si>
    <t>DEPARTMENT OF ELECTRICAL-ELECTRONICS ENGINEERING</t>
  </si>
  <si>
    <t>DEPARTMENT OF COMPUTER ENGINEERING</t>
  </si>
  <si>
    <t>CURRICULUM (4 YEARS)</t>
  </si>
  <si>
    <t>1st Term</t>
  </si>
  <si>
    <t>DOUBLE MAJOR AND MINOR COURSES FOR
STUDENTS OF COMPUTER ENGINEERING DEPARTMENT (ENGLISH)
IN ELECTRICAL-ELECTRONICS ENGINEERING DEPARTMENT (ENGLISH)</t>
  </si>
  <si>
    <t>DOUBLE MAJOR AND MINOR COURSES FOR
STUDENTS OF SOFTWARE ENGINEERING DEPARTMENT (ENGLISH)
IN ELECTRICAL-ELECTRONICS ENGINEERING DEPARTMENT (ENGLISH)</t>
  </si>
  <si>
    <t>DOUBLE MAJOR AND MINOR COURSES FOR
STUDENTS OF FORENSIC SCIENCES DEPARTMENT (TURKISH)
IN ELECTRICAL-ELECTRONICS ENGINEERING DEPARTMENT (ENGLISH)</t>
  </si>
  <si>
    <t>DOUBLE MAJOR AND MINOR COURSES FOR
STUDENTS OF CHEMICAL ENGINEERING DEPARTMENT (ENGLISH)
IN ELECTRICAL-ELECTRONICS ENGINEERING DEPARTMENT (ENGLISH)</t>
  </si>
  <si>
    <t>DOUBLE MAJOR AND MINOR COURSES FOR
STUDENTS OF MOLECULAR BIOLOGY AND GENETICS DEPARTMENT (ENGLISH)
IN ELECTRICAL-ELECTRONICS ENGINEERING DEPARTMENT (ENGLISH)</t>
  </si>
  <si>
    <t>DOUBLE MAJOR AND MINOR COURSES FOR
STUDENTS OF INDUSTRIAL ENGINEERING DEPARTMENT (ENGLISH)
IN ELECTRICAL-ELECTRONICS ENGINEERING DEPARTMENT (ENGLISH)</t>
  </si>
  <si>
    <t>DOUBLE MAJOR AND MINOR COURSES FOR
STUDENTS OF BIOENGINEERING DEPARTMENT (ENGLISH)
IN ELECTRICAL-ELECTRONICS ENGINEERING DEPARTMENT (ENGLISH)</t>
  </si>
  <si>
    <t>ÜSKÜDAR UNIVERSITY</t>
  </si>
  <si>
    <t>Code</t>
  </si>
  <si>
    <t>Course Name</t>
  </si>
  <si>
    <t>P</t>
  </si>
  <si>
    <t>C</t>
  </si>
  <si>
    <t>ECTS</t>
  </si>
  <si>
    <t>2nd Term</t>
  </si>
  <si>
    <t>3rd Term</t>
  </si>
  <si>
    <t>Principles of Atatürk and History of Turkish Revolution-I</t>
  </si>
  <si>
    <t>4th Term</t>
  </si>
  <si>
    <t>Principles of Atatürk and History of Turkish Revolution-II</t>
  </si>
  <si>
    <t>EEE 284</t>
  </si>
  <si>
    <t>5th Term</t>
  </si>
  <si>
    <t>6th Term</t>
  </si>
  <si>
    <t>EEE 384</t>
  </si>
  <si>
    <t>7th Term</t>
  </si>
  <si>
    <t>8th Term</t>
  </si>
  <si>
    <t>Total Course Credits for Graduation</t>
  </si>
  <si>
    <t>Total Course ECTS for Graduation</t>
  </si>
  <si>
    <t>COME103</t>
  </si>
  <si>
    <t>COME104</t>
  </si>
  <si>
    <t>MATH104</t>
  </si>
  <si>
    <t>COME205</t>
  </si>
  <si>
    <t>COME215</t>
  </si>
  <si>
    <t xml:space="preserve">RPRE104 </t>
  </si>
  <si>
    <t>COME204</t>
  </si>
  <si>
    <t>COMEXXX</t>
  </si>
  <si>
    <t>COME284</t>
  </si>
  <si>
    <t>COME301</t>
  </si>
  <si>
    <t>XXXXXXXX</t>
  </si>
  <si>
    <t>COME302</t>
  </si>
  <si>
    <t>COME322</t>
  </si>
  <si>
    <t>Departmental Elective-III</t>
  </si>
  <si>
    <t>MATH302</t>
  </si>
  <si>
    <t>COME384</t>
  </si>
  <si>
    <t>COME413</t>
  </si>
  <si>
    <t>COME491</t>
  </si>
  <si>
    <t>Departmental Elective-IV</t>
  </si>
  <si>
    <t>COME492</t>
  </si>
  <si>
    <t>Departmental Elective-VI</t>
  </si>
  <si>
    <t>DOUBLE MAJOR PROGRAM COURSES</t>
  </si>
  <si>
    <t>MINOR PROGRAM COURSES</t>
  </si>
  <si>
    <t>Compulsory</t>
  </si>
  <si>
    <t>Total Compulsory:</t>
  </si>
  <si>
    <t>Equivalent</t>
  </si>
  <si>
    <t>Total Equivalent:</t>
  </si>
  <si>
    <t>Total Compulsory ECTS for Double Major</t>
  </si>
  <si>
    <t>Total Compulsory Credits</t>
  </si>
  <si>
    <t>Total Compulsory ECTS for Minor</t>
  </si>
  <si>
    <t>DEPARTMENT OF BIOENGINEERING</t>
  </si>
  <si>
    <t>Physics I*</t>
  </si>
  <si>
    <t>Calculus I*</t>
  </si>
  <si>
    <t>Fundamentals of Chemistry*</t>
  </si>
  <si>
    <t>University Culture I*</t>
  </si>
  <si>
    <t>English I</t>
  </si>
  <si>
    <t>Physics II*</t>
  </si>
  <si>
    <t>Calculus II*</t>
  </si>
  <si>
    <t>Organic Chemistry*</t>
  </si>
  <si>
    <t>MBG154</t>
  </si>
  <si>
    <t>General Biology*</t>
  </si>
  <si>
    <t>University Culture II*</t>
  </si>
  <si>
    <t>Introduction to Programming for Engineers*</t>
  </si>
  <si>
    <t>Cell Biology*</t>
  </si>
  <si>
    <t>Differential Equations*</t>
  </si>
  <si>
    <t>Principles of Atatürk and History of Turkish Revolution I</t>
  </si>
  <si>
    <t>BEN204</t>
  </si>
  <si>
    <t>Bioengineering Laboratory I*</t>
  </si>
  <si>
    <t>BEN214</t>
  </si>
  <si>
    <t>Principles of Atatürk and History of Turkish Revolution II</t>
  </si>
  <si>
    <t>BEN216</t>
  </si>
  <si>
    <t>BEN284</t>
  </si>
  <si>
    <t>Summer Practice I**</t>
  </si>
  <si>
    <t xml:space="preserve">Analysis of Algorithms </t>
  </si>
  <si>
    <t>BEN341</t>
  </si>
  <si>
    <t>BEN333</t>
  </si>
  <si>
    <t>General Microbiology*</t>
  </si>
  <si>
    <t>Bioengineering Laboratory II*</t>
  </si>
  <si>
    <t>BEN326</t>
  </si>
  <si>
    <t>BEN328</t>
  </si>
  <si>
    <t>Genetic Engineering*</t>
  </si>
  <si>
    <t>BEN384</t>
  </si>
  <si>
    <t>Summer Practice II**</t>
  </si>
  <si>
    <t>BEN489</t>
  </si>
  <si>
    <t>Graduation Project*</t>
  </si>
  <si>
    <t>BEN409</t>
  </si>
  <si>
    <t>Graduation Thesis*</t>
  </si>
  <si>
    <t>Field Elective III</t>
  </si>
  <si>
    <t>Field Elective IV</t>
  </si>
  <si>
    <t>DEPARTMENT OF INDUSTRIAL ENGINEERING</t>
  </si>
  <si>
    <t>IE 284</t>
  </si>
  <si>
    <t>IE 384</t>
  </si>
  <si>
    <t>DEPARTMENT OF MOLECULAR BIOLOGY AND GENETICS (ENG)</t>
  </si>
  <si>
    <t>Principles of Atatürk and History of Turkish Revolution - I</t>
  </si>
  <si>
    <t>Principles of Atatürk and History of Turkish Revolution - II</t>
  </si>
  <si>
    <t>MBG 384</t>
  </si>
  <si>
    <t>DEPARTMENT OF CHEMICAL ENGINEERING</t>
  </si>
  <si>
    <t>CHE292</t>
  </si>
  <si>
    <t>CHE301</t>
  </si>
  <si>
    <t>CHE310</t>
  </si>
  <si>
    <t>CHE392</t>
  </si>
  <si>
    <t>DEPARTMENT OF FORENSIC SCIENCES</t>
  </si>
  <si>
    <t xml:space="preserve">Turkish Language I </t>
  </si>
  <si>
    <t>ABL119</t>
  </si>
  <si>
    <t>Forensic Biology*</t>
  </si>
  <si>
    <t>ABL121</t>
  </si>
  <si>
    <t>Introduction to Forensic Chemistry I*</t>
  </si>
  <si>
    <t>ABL123</t>
  </si>
  <si>
    <t>Forensic Mathematics I</t>
  </si>
  <si>
    <t>ABL122</t>
  </si>
  <si>
    <t>Introduction to Forensic Chemistry II*</t>
  </si>
  <si>
    <t>ABL124</t>
  </si>
  <si>
    <t>Forensic Mathematics II</t>
  </si>
  <si>
    <t>General Principles of Constitutional Law</t>
  </si>
  <si>
    <t>ABL231</t>
  </si>
  <si>
    <t>Forensic Organic Chemistry I*</t>
  </si>
  <si>
    <t>ABL223</t>
  </si>
  <si>
    <t>Introduction to Forensic Physics I*</t>
  </si>
  <si>
    <t>Professional English I</t>
  </si>
  <si>
    <t>Departmental Elective I*</t>
  </si>
  <si>
    <t xml:space="preserve">Departmental Elective II* </t>
  </si>
  <si>
    <t>RPSI109</t>
  </si>
  <si>
    <t>Positive Psychology and Communication Skills</t>
  </si>
  <si>
    <t>ABL232</t>
  </si>
  <si>
    <t>Forensic Organic Chemistry II*</t>
  </si>
  <si>
    <t>ABL224</t>
  </si>
  <si>
    <t>Introduction to Forensic Physics II*</t>
  </si>
  <si>
    <t>Professional English II</t>
  </si>
  <si>
    <t>Departmental Elective III*</t>
  </si>
  <si>
    <t>RPRG104</t>
  </si>
  <si>
    <t>ABL236</t>
  </si>
  <si>
    <t>Forensic Genetics*</t>
  </si>
  <si>
    <t>ABL331</t>
  </si>
  <si>
    <t>Criminalistics</t>
  </si>
  <si>
    <t>ABL333</t>
  </si>
  <si>
    <t>Expertise, Ethics and Quality Assurance</t>
  </si>
  <si>
    <t>ABL335</t>
  </si>
  <si>
    <t>Crime Scene Investigation*</t>
  </si>
  <si>
    <t>Departmental Elective IV*</t>
  </si>
  <si>
    <t>Departmental Elective V*</t>
  </si>
  <si>
    <t>ABL332</t>
  </si>
  <si>
    <t>Criminology and Victimology</t>
  </si>
  <si>
    <t>ABL334</t>
  </si>
  <si>
    <t>Statistics in Forensic Science*</t>
  </si>
  <si>
    <t>ABL336</t>
  </si>
  <si>
    <t>Communication Skills Academic Reporting</t>
  </si>
  <si>
    <t>Departmental Elective VI*</t>
  </si>
  <si>
    <t>Departmental Elective VII*</t>
  </si>
  <si>
    <t>ABL403</t>
  </si>
  <si>
    <t>Forensic Sciences Field Application I*</t>
  </si>
  <si>
    <t>Clinical Practice*</t>
  </si>
  <si>
    <t>ABL411</t>
  </si>
  <si>
    <t>Graduation Project I*</t>
  </si>
  <si>
    <t>Departmental Elective VIII*</t>
  </si>
  <si>
    <t>ABL413</t>
  </si>
  <si>
    <t>Contemporary Topics in Forensic Sciences</t>
  </si>
  <si>
    <t>ABL404</t>
  </si>
  <si>
    <t>Forensic Sciences Field Application II*</t>
  </si>
  <si>
    <t>Departmental Elective IX*</t>
  </si>
  <si>
    <t>ABL412</t>
  </si>
  <si>
    <t>Graduation Project II*</t>
  </si>
  <si>
    <t>Forensic Medicine</t>
  </si>
  <si>
    <t>USKUDAR UNIVERSITY</t>
  </si>
  <si>
    <t>DEPARTMENT OF SOFTWARE ENGINEERING</t>
  </si>
  <si>
    <t>SE 284</t>
  </si>
  <si>
    <t>SE 384</t>
  </si>
</sst>
</file>

<file path=xl/styles.xml><?xml version="1.0" encoding="utf-8"?>
<styleSheet xmlns="http://schemas.openxmlformats.org/spreadsheetml/2006/main">
  <numFmts count="4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€-2]\ #,##0.00_);[Red]\([$€-2]\ #,##0.00\)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Tur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u val="single"/>
      <sz val="9"/>
      <color indexed="20"/>
      <name val="Arial"/>
      <family val="2"/>
    </font>
    <font>
      <u val="single"/>
      <sz val="9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"/>
      <color theme="11"/>
      <name val="Arial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 style="medium"/>
      <bottom style="medium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2" fillId="0" borderId="1" applyNumberFormat="0" applyFill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85" fontId="0" fillId="0" borderId="0" applyFill="0" applyBorder="0" applyAlignment="0" applyProtection="0"/>
    <xf numFmtId="0" fontId="4" fillId="20" borderId="5" applyNumberFormat="0" applyAlignment="0" applyProtection="0"/>
    <xf numFmtId="0" fontId="5" fillId="21" borderId="6" applyNumberFormat="0" applyAlignment="0" applyProtection="0"/>
    <xf numFmtId="0" fontId="15" fillId="20" borderId="7" applyNumberFormat="0" applyAlignment="0" applyProtection="0"/>
    <xf numFmtId="0" fontId="15" fillId="20" borderId="7" applyNumberFormat="0" applyAlignment="0" applyProtection="0"/>
    <xf numFmtId="0" fontId="11" fillId="7" borderId="5" applyNumberFormat="0" applyAlignment="0" applyProtection="0"/>
    <xf numFmtId="0" fontId="11" fillId="7" borderId="5" applyNumberFormat="0" applyAlignment="0" applyProtection="0"/>
    <xf numFmtId="0" fontId="7" fillId="4" borderId="0" applyNumberFormat="0" applyBorder="0" applyAlignment="0" applyProtection="0"/>
    <xf numFmtId="0" fontId="29" fillId="22" borderId="8" applyNumberFormat="0" applyAlignment="0" applyProtection="0"/>
    <xf numFmtId="0" fontId="30" fillId="23" borderId="9" applyNumberFormat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7" borderId="10" applyNumberFormat="0" applyAlignment="0" applyProtection="0"/>
    <xf numFmtId="0" fontId="14" fillId="27" borderId="10" applyNumberFormat="0" applyAlignment="0" applyProtection="0"/>
    <xf numFmtId="0" fontId="36" fillId="28" borderId="0" applyNumberFormat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87" fontId="0" fillId="0" borderId="0" applyFill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0">
    <xf numFmtId="0" fontId="0" fillId="0" borderId="0" xfId="0" applyAlignment="1">
      <alignment/>
    </xf>
    <xf numFmtId="0" fontId="22" fillId="0" borderId="12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101" applyFont="1" applyFill="1" applyBorder="1" applyAlignment="1">
      <alignment horizontal="center" vertical="center" wrapText="1"/>
      <protection/>
    </xf>
    <xf numFmtId="0" fontId="22" fillId="0" borderId="12" xfId="0" applyFont="1" applyFill="1" applyBorder="1" applyAlignment="1">
      <alignment horizontal="justify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2" fillId="0" borderId="14" xfId="101" applyFont="1" applyFill="1" applyBorder="1">
      <alignment/>
      <protection/>
    </xf>
    <xf numFmtId="0" fontId="23" fillId="0" borderId="12" xfId="101" applyFont="1" applyFill="1" applyBorder="1" applyAlignment="1">
      <alignment horizontal="center"/>
      <protection/>
    </xf>
    <xf numFmtId="0" fontId="23" fillId="0" borderId="0" xfId="101" applyFont="1" applyFill="1" applyBorder="1" applyAlignment="1">
      <alignment horizontal="right"/>
      <protection/>
    </xf>
    <xf numFmtId="0" fontId="23" fillId="0" borderId="0" xfId="101" applyFont="1" applyFill="1" applyBorder="1">
      <alignment/>
      <protection/>
    </xf>
    <xf numFmtId="0" fontId="23" fillId="0" borderId="15" xfId="101" applyFont="1" applyFill="1" applyBorder="1" applyAlignment="1">
      <alignment horizontal="center"/>
      <protection/>
    </xf>
    <xf numFmtId="0" fontId="22" fillId="0" borderId="16" xfId="101" applyFont="1" applyFill="1" applyBorder="1" applyAlignment="1">
      <alignment horizontal="center" vertical="center" wrapText="1"/>
      <protection/>
    </xf>
    <xf numFmtId="1" fontId="23" fillId="0" borderId="15" xfId="101" applyNumberFormat="1" applyFont="1" applyFill="1" applyBorder="1" applyAlignment="1">
      <alignment horizontal="center" vertical="center"/>
      <protection/>
    </xf>
    <xf numFmtId="0" fontId="22" fillId="0" borderId="0" xfId="100" applyFont="1" applyFill="1" applyAlignment="1">
      <alignment vertical="center"/>
      <protection/>
    </xf>
    <xf numFmtId="0" fontId="22" fillId="0" borderId="14" xfId="100" applyFont="1" applyFill="1" applyBorder="1" applyAlignment="1">
      <alignment vertical="center"/>
      <protection/>
    </xf>
    <xf numFmtId="0" fontId="22" fillId="0" borderId="0" xfId="101" applyFont="1" applyFill="1">
      <alignment/>
      <protection/>
    </xf>
    <xf numFmtId="0" fontId="23" fillId="0" borderId="14" xfId="101" applyFont="1" applyFill="1" applyBorder="1">
      <alignment/>
      <protection/>
    </xf>
    <xf numFmtId="0" fontId="22" fillId="0" borderId="12" xfId="0" applyFont="1" applyFill="1" applyBorder="1" applyAlignment="1">
      <alignment horizontal="justify" vertical="center"/>
    </xf>
    <xf numFmtId="0" fontId="22" fillId="0" borderId="0" xfId="101" applyFont="1" applyFill="1" applyBorder="1">
      <alignment/>
      <protection/>
    </xf>
    <xf numFmtId="0" fontId="22" fillId="0" borderId="0" xfId="101" applyFont="1" applyFill="1" applyBorder="1" applyAlignment="1">
      <alignment horizontal="center"/>
      <protection/>
    </xf>
    <xf numFmtId="0" fontId="22" fillId="0" borderId="15" xfId="101" applyFont="1" applyFill="1" applyBorder="1" applyAlignment="1">
      <alignment horizontal="center"/>
      <protection/>
    </xf>
    <xf numFmtId="0" fontId="22" fillId="0" borderId="15" xfId="101" applyFont="1" applyFill="1" applyBorder="1">
      <alignment/>
      <protection/>
    </xf>
    <xf numFmtId="0" fontId="22" fillId="0" borderId="15" xfId="101" applyFont="1" applyFill="1" applyBorder="1" applyAlignment="1">
      <alignment/>
      <protection/>
    </xf>
    <xf numFmtId="0" fontId="22" fillId="0" borderId="0" xfId="100" applyFont="1" applyFill="1" applyBorder="1" applyAlignment="1">
      <alignment vertical="center"/>
      <protection/>
    </xf>
    <xf numFmtId="0" fontId="22" fillId="0" borderId="17" xfId="101" applyFont="1" applyFill="1" applyBorder="1">
      <alignment/>
      <protection/>
    </xf>
    <xf numFmtId="0" fontId="22" fillId="0" borderId="18" xfId="101" applyFont="1" applyFill="1" applyBorder="1">
      <alignment/>
      <protection/>
    </xf>
    <xf numFmtId="0" fontId="22" fillId="0" borderId="19" xfId="101" applyFont="1" applyFill="1" applyBorder="1">
      <alignment/>
      <protection/>
    </xf>
    <xf numFmtId="0" fontId="22" fillId="0" borderId="19" xfId="101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13" xfId="101" applyFont="1" applyFill="1" applyBorder="1" applyAlignment="1">
      <alignment horizontal="center" vertical="center"/>
      <protection/>
    </xf>
    <xf numFmtId="0" fontId="22" fillId="0" borderId="16" xfId="101" applyFont="1" applyFill="1" applyBorder="1" applyAlignment="1">
      <alignment horizontal="center" vertical="center"/>
      <protection/>
    </xf>
    <xf numFmtId="0" fontId="22" fillId="0" borderId="21" xfId="101" applyFont="1" applyFill="1" applyBorder="1" applyAlignment="1">
      <alignment horizontal="center" vertical="center"/>
      <protection/>
    </xf>
    <xf numFmtId="0" fontId="22" fillId="0" borderId="12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5" xfId="100" applyFont="1" applyFill="1" applyBorder="1" applyAlignment="1">
      <alignment vertical="center"/>
      <protection/>
    </xf>
    <xf numFmtId="0" fontId="23" fillId="0" borderId="0" xfId="101" applyFont="1" applyFill="1" applyAlignment="1">
      <alignment wrapText="1"/>
      <protection/>
    </xf>
    <xf numFmtId="0" fontId="22" fillId="0" borderId="22" xfId="100" applyFont="1" applyFill="1" applyBorder="1" applyAlignment="1">
      <alignment vertical="center"/>
      <protection/>
    </xf>
    <xf numFmtId="0" fontId="22" fillId="0" borderId="23" xfId="100" applyFont="1" applyFill="1" applyBorder="1" applyAlignment="1">
      <alignment vertical="center"/>
      <protection/>
    </xf>
    <xf numFmtId="0" fontId="22" fillId="0" borderId="24" xfId="100" applyFont="1" applyFill="1" applyBorder="1" applyAlignment="1">
      <alignment horizontal="center" vertical="center"/>
      <protection/>
    </xf>
    <xf numFmtId="0" fontId="22" fillId="0" borderId="24" xfId="100" applyFont="1" applyFill="1" applyBorder="1" applyAlignment="1">
      <alignment vertical="center"/>
      <protection/>
    </xf>
    <xf numFmtId="0" fontId="22" fillId="0" borderId="15" xfId="100" applyFont="1" applyFill="1" applyBorder="1" applyAlignment="1">
      <alignment horizontal="center" vertical="center"/>
      <protection/>
    </xf>
    <xf numFmtId="0" fontId="22" fillId="0" borderId="12" xfId="88" applyFont="1" applyFill="1" applyBorder="1" applyAlignment="1">
      <alignment horizontal="left" vertical="center" wrapText="1"/>
      <protection/>
    </xf>
    <xf numFmtId="0" fontId="22" fillId="0" borderId="12" xfId="88" applyFont="1" applyFill="1" applyBorder="1" applyAlignment="1">
      <alignment horizontal="center" vertical="center" wrapText="1"/>
      <protection/>
    </xf>
    <xf numFmtId="0" fontId="22" fillId="0" borderId="12" xfId="88" applyFont="1" applyFill="1" applyBorder="1" applyAlignment="1">
      <alignment horizontal="justify" vertical="center" wrapText="1"/>
      <protection/>
    </xf>
    <xf numFmtId="0" fontId="22" fillId="0" borderId="25" xfId="88" applyFont="1" applyFill="1" applyBorder="1" applyAlignment="1">
      <alignment horizontal="left" vertical="center" wrapText="1"/>
      <protection/>
    </xf>
    <xf numFmtId="0" fontId="22" fillId="0" borderId="25" xfId="88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/>
      <protection/>
    </xf>
    <xf numFmtId="0" fontId="23" fillId="0" borderId="0" xfId="0" applyFont="1" applyFill="1" applyBorder="1" applyAlignment="1">
      <alignment vertical="center" wrapText="1"/>
    </xf>
    <xf numFmtId="0" fontId="22" fillId="0" borderId="0" xfId="101" applyFont="1" applyFill="1" applyBorder="1" applyAlignment="1">
      <alignment/>
      <protection/>
    </xf>
    <xf numFmtId="0" fontId="23" fillId="0" borderId="0" xfId="100" applyFont="1" applyFill="1" applyBorder="1" applyAlignment="1">
      <alignment vertical="center"/>
      <protection/>
    </xf>
    <xf numFmtId="0" fontId="23" fillId="0" borderId="0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20" xfId="88" applyFont="1" applyFill="1" applyBorder="1" applyAlignment="1">
      <alignment horizontal="left" vertical="center" wrapText="1"/>
      <protection/>
    </xf>
    <xf numFmtId="0" fontId="22" fillId="0" borderId="13" xfId="88" applyFont="1" applyFill="1" applyBorder="1" applyAlignment="1">
      <alignment horizontal="center" vertical="center" wrapText="1"/>
      <protection/>
    </xf>
    <xf numFmtId="0" fontId="22" fillId="0" borderId="13" xfId="0" applyFont="1" applyFill="1" applyBorder="1" applyAlignment="1">
      <alignment horizontal="left" vertical="center" wrapText="1"/>
    </xf>
    <xf numFmtId="0" fontId="23" fillId="0" borderId="0" xfId="101" applyFont="1" applyFill="1" applyAlignment="1">
      <alignment horizontal="center" wrapText="1"/>
      <protection/>
    </xf>
    <xf numFmtId="0" fontId="23" fillId="0" borderId="15" xfId="100" applyFont="1" applyFill="1" applyBorder="1" applyAlignment="1">
      <alignment horizontal="center" vertical="center"/>
      <protection/>
    </xf>
    <xf numFmtId="0" fontId="23" fillId="0" borderId="0" xfId="100" applyFont="1" applyFill="1" applyBorder="1" applyAlignment="1">
      <alignment horizontal="center" vertical="center" wrapText="1"/>
      <protection/>
    </xf>
    <xf numFmtId="0" fontId="17" fillId="0" borderId="1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0" xfId="100" applyFont="1" applyFill="1" applyBorder="1" applyAlignment="1">
      <alignment horizontal="center" vertical="center" wrapText="1"/>
      <protection/>
    </xf>
    <xf numFmtId="0" fontId="23" fillId="0" borderId="0" xfId="100" applyFont="1" applyFill="1" applyBorder="1" applyAlignment="1">
      <alignment horizontal="center" vertical="center"/>
      <protection/>
    </xf>
    <xf numFmtId="0" fontId="23" fillId="0" borderId="15" xfId="100" applyFont="1" applyFill="1" applyBorder="1" applyAlignment="1">
      <alignment horizontal="center" vertical="center"/>
      <protection/>
    </xf>
    <xf numFmtId="0" fontId="23" fillId="0" borderId="14" xfId="100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4" fillId="0" borderId="20" xfId="97" applyFont="1" applyFill="1" applyBorder="1" applyAlignment="1">
      <alignment horizontal="left" vertical="center" wrapText="1"/>
      <protection/>
    </xf>
    <xf numFmtId="0" fontId="24" fillId="0" borderId="12" xfId="97" applyFont="1" applyFill="1" applyBorder="1" applyAlignment="1">
      <alignment horizontal="left" vertical="center" wrapText="1"/>
      <protection/>
    </xf>
    <xf numFmtId="0" fontId="24" fillId="0" borderId="12" xfId="97" applyFont="1" applyFill="1" applyBorder="1" applyAlignment="1">
      <alignment horizontal="center" vertical="center" wrapText="1"/>
      <protection/>
    </xf>
    <xf numFmtId="0" fontId="24" fillId="0" borderId="13" xfId="101" applyFont="1" applyFill="1" applyBorder="1" applyAlignment="1">
      <alignment horizontal="center" vertical="center"/>
      <protection/>
    </xf>
    <xf numFmtId="0" fontId="24" fillId="0" borderId="20" xfId="97" applyFont="1" applyFill="1" applyBorder="1" applyAlignment="1">
      <alignment vertical="center" wrapText="1"/>
      <protection/>
    </xf>
    <xf numFmtId="0" fontId="24" fillId="0" borderId="12" xfId="97" applyFont="1" applyFill="1" applyBorder="1" applyAlignment="1">
      <alignment vertical="center" wrapText="1"/>
      <protection/>
    </xf>
    <xf numFmtId="0" fontId="24" fillId="0" borderId="13" xfId="97" applyFont="1" applyFill="1" applyBorder="1" applyAlignment="1">
      <alignment horizontal="center" vertical="center" wrapText="1"/>
      <protection/>
    </xf>
    <xf numFmtId="0" fontId="38" fillId="0" borderId="12" xfId="97" applyFont="1" applyFill="1" applyBorder="1" applyAlignment="1">
      <alignment horizontal="justify" vertical="center" wrapText="1"/>
      <protection/>
    </xf>
    <xf numFmtId="0" fontId="24" fillId="0" borderId="20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39" fillId="0" borderId="20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101" applyFont="1" applyFill="1" applyBorder="1" applyAlignment="1">
      <alignment horizontal="center" vertical="center" wrapText="1"/>
      <protection/>
    </xf>
    <xf numFmtId="0" fontId="38" fillId="0" borderId="26" xfId="0" applyFont="1" applyFill="1" applyBorder="1" applyAlignment="1">
      <alignment horizontal="justify" vertical="center" wrapText="1"/>
    </xf>
    <xf numFmtId="0" fontId="0" fillId="0" borderId="14" xfId="101" applyFont="1" applyFill="1" applyBorder="1">
      <alignment/>
      <protection/>
    </xf>
    <xf numFmtId="0" fontId="0" fillId="0" borderId="0" xfId="101" applyFont="1" applyFill="1" applyBorder="1">
      <alignment/>
      <protection/>
    </xf>
    <xf numFmtId="0" fontId="0" fillId="0" borderId="15" xfId="101" applyFont="1" applyFill="1" applyBorder="1">
      <alignment/>
      <protection/>
    </xf>
    <xf numFmtId="0" fontId="26" fillId="35" borderId="27" xfId="99" applyFont="1" applyFill="1" applyBorder="1" applyAlignment="1">
      <alignment vertical="center" wrapText="1"/>
      <protection/>
    </xf>
    <xf numFmtId="0" fontId="26" fillId="35" borderId="28" xfId="99" applyFont="1" applyFill="1" applyBorder="1" applyAlignment="1">
      <alignment vertical="center" wrapText="1"/>
      <protection/>
    </xf>
    <xf numFmtId="0" fontId="26" fillId="35" borderId="28" xfId="99" applyFont="1" applyFill="1" applyBorder="1" applyAlignment="1">
      <alignment horizontal="center" vertical="center" wrapText="1"/>
      <protection/>
    </xf>
    <xf numFmtId="0" fontId="26" fillId="35" borderId="29" xfId="100" applyFont="1" applyFill="1" applyBorder="1" applyAlignment="1">
      <alignment horizontal="center" vertical="center"/>
      <protection/>
    </xf>
    <xf numFmtId="0" fontId="39" fillId="0" borderId="30" xfId="97" applyFont="1" applyFill="1" applyBorder="1" applyAlignment="1">
      <alignment vertical="center"/>
      <protection/>
    </xf>
    <xf numFmtId="0" fontId="39" fillId="0" borderId="12" xfId="97" applyFont="1" applyFill="1" applyBorder="1" applyAlignment="1">
      <alignment vertical="center"/>
      <protection/>
    </xf>
    <xf numFmtId="0" fontId="24" fillId="0" borderId="31" xfId="97" applyFont="1" applyFill="1" applyBorder="1" applyAlignment="1">
      <alignment horizontal="left" vertical="center" wrapText="1"/>
      <protection/>
    </xf>
    <xf numFmtId="0" fontId="24" fillId="0" borderId="32" xfId="101" applyFont="1" applyFill="1" applyBorder="1" applyAlignment="1">
      <alignment horizontal="center" vertical="center" wrapText="1"/>
      <protection/>
    </xf>
    <xf numFmtId="0" fontId="39" fillId="0" borderId="33" xfId="97" applyFont="1" applyFill="1" applyBorder="1" applyAlignment="1">
      <alignment vertical="center"/>
      <protection/>
    </xf>
    <xf numFmtId="0" fontId="39" fillId="0" borderId="12" xfId="97" applyFont="1" applyFill="1" applyBorder="1" applyAlignment="1">
      <alignment horizontal="center" vertical="center" wrapText="1"/>
      <protection/>
    </xf>
    <xf numFmtId="0" fontId="39" fillId="0" borderId="13" xfId="97" applyFont="1" applyFill="1" applyBorder="1" applyAlignment="1">
      <alignment horizontal="center" vertical="center" wrapText="1"/>
      <protection/>
    </xf>
    <xf numFmtId="0" fontId="39" fillId="0" borderId="20" xfId="97" applyFont="1" applyFill="1" applyBorder="1" applyAlignment="1">
      <alignment vertical="center"/>
      <protection/>
    </xf>
    <xf numFmtId="0" fontId="24" fillId="0" borderId="20" xfId="97" applyFont="1" applyFill="1" applyBorder="1" applyAlignment="1">
      <alignment horizontal="left" vertical="center"/>
      <protection/>
    </xf>
    <xf numFmtId="0" fontId="39" fillId="0" borderId="20" xfId="97" applyFont="1" applyFill="1" applyBorder="1" applyAlignment="1">
      <alignment horizontal="left" vertical="center"/>
      <protection/>
    </xf>
    <xf numFmtId="0" fontId="24" fillId="0" borderId="20" xfId="97" applyFont="1" applyFill="1" applyBorder="1" applyAlignment="1">
      <alignment vertical="center"/>
      <protection/>
    </xf>
    <xf numFmtId="0" fontId="24" fillId="0" borderId="33" xfId="97" applyFont="1" applyFill="1" applyBorder="1" applyAlignment="1">
      <alignment horizontal="left" vertical="center" wrapText="1"/>
      <protection/>
    </xf>
    <xf numFmtId="0" fontId="24" fillId="0" borderId="26" xfId="97" applyFont="1" applyFill="1" applyBorder="1" applyAlignment="1">
      <alignment horizontal="left" vertical="center" wrapText="1"/>
      <protection/>
    </xf>
    <xf numFmtId="0" fontId="24" fillId="0" borderId="26" xfId="97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4" fillId="0" borderId="33" xfId="97" applyFont="1" applyFill="1" applyBorder="1" applyAlignment="1">
      <alignment vertical="center" wrapText="1"/>
      <protection/>
    </xf>
    <xf numFmtId="0" fontId="19" fillId="0" borderId="14" xfId="100" applyFont="1" applyFill="1" applyBorder="1" applyAlignment="1">
      <alignment horizontal="center" vertical="center" wrapText="1"/>
      <protection/>
    </xf>
    <xf numFmtId="0" fontId="19" fillId="0" borderId="15" xfId="100" applyFont="1" applyFill="1" applyBorder="1" applyAlignment="1">
      <alignment horizontal="center" vertical="center"/>
      <protection/>
    </xf>
    <xf numFmtId="0" fontId="0" fillId="0" borderId="15" xfId="101" applyFont="1" applyFill="1" applyBorder="1" applyAlignment="1">
      <alignment horizontal="center"/>
      <protection/>
    </xf>
    <xf numFmtId="0" fontId="0" fillId="0" borderId="17" xfId="101" applyFont="1" applyFill="1" applyBorder="1">
      <alignment/>
      <protection/>
    </xf>
    <xf numFmtId="0" fontId="0" fillId="0" borderId="18" xfId="101" applyFont="1" applyFill="1" applyBorder="1">
      <alignment/>
      <protection/>
    </xf>
    <xf numFmtId="0" fontId="0" fillId="0" borderId="19" xfId="101" applyFont="1" applyFill="1" applyBorder="1">
      <alignment/>
      <protection/>
    </xf>
    <xf numFmtId="0" fontId="0" fillId="0" borderId="14" xfId="100" applyFont="1" applyFill="1" applyBorder="1" applyAlignment="1">
      <alignment vertical="center"/>
      <protection/>
    </xf>
    <xf numFmtId="0" fontId="0" fillId="0" borderId="0" xfId="100" applyFont="1" applyFill="1" applyBorder="1" applyAlignment="1">
      <alignment vertical="center"/>
      <protection/>
    </xf>
    <xf numFmtId="0" fontId="0" fillId="0" borderId="15" xfId="100" applyFont="1" applyFill="1" applyBorder="1" applyAlignment="1">
      <alignment vertical="center"/>
      <protection/>
    </xf>
    <xf numFmtId="0" fontId="26" fillId="0" borderId="34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4" fillId="0" borderId="20" xfId="97" applyFont="1" applyFill="1" applyBorder="1" applyAlignment="1">
      <alignment horizontal="left" vertical="center" wrapText="1"/>
      <protection/>
    </xf>
    <xf numFmtId="0" fontId="24" fillId="0" borderId="13" xfId="101" applyFont="1" applyFill="1" applyBorder="1" applyAlignment="1">
      <alignment horizontal="center" vertical="center" wrapText="1"/>
      <protection/>
    </xf>
    <xf numFmtId="0" fontId="24" fillId="0" borderId="16" xfId="101" applyFont="1" applyFill="1" applyBorder="1" applyAlignment="1">
      <alignment horizontal="center" vertical="center" wrapText="1"/>
      <protection/>
    </xf>
    <xf numFmtId="0" fontId="26" fillId="0" borderId="12" xfId="101" applyFont="1" applyFill="1" applyBorder="1" applyAlignment="1">
      <alignment horizontal="center"/>
      <protection/>
    </xf>
    <xf numFmtId="0" fontId="26" fillId="0" borderId="13" xfId="101" applyFont="1" applyFill="1" applyBorder="1" applyAlignment="1">
      <alignment horizontal="center"/>
      <protection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101" applyFont="1" applyFill="1" applyBorder="1" applyAlignment="1">
      <alignment horizontal="center" vertical="center" wrapText="1"/>
      <protection/>
    </xf>
    <xf numFmtId="0" fontId="26" fillId="0" borderId="12" xfId="101" applyFont="1" applyFill="1" applyBorder="1" applyAlignment="1">
      <alignment horizontal="center" vertical="center"/>
      <protection/>
    </xf>
    <xf numFmtId="0" fontId="26" fillId="0" borderId="20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justify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101" applyFont="1" applyFill="1" applyBorder="1" applyAlignment="1">
      <alignment horizontal="center" vertical="center" wrapText="1"/>
      <protection/>
    </xf>
    <xf numFmtId="0" fontId="22" fillId="0" borderId="36" xfId="100" applyFont="1" applyFill="1" applyBorder="1" applyAlignment="1">
      <alignment vertical="center"/>
      <protection/>
    </xf>
    <xf numFmtId="0" fontId="26" fillId="0" borderId="36" xfId="101" applyFont="1" applyFill="1" applyBorder="1" applyAlignment="1">
      <alignment horizontal="center" vertical="center"/>
      <protection/>
    </xf>
    <xf numFmtId="0" fontId="19" fillId="0" borderId="36" xfId="101" applyFont="1" applyFill="1" applyBorder="1">
      <alignment/>
      <protection/>
    </xf>
    <xf numFmtId="0" fontId="24" fillId="0" borderId="36" xfId="101" applyFont="1" applyFill="1" applyBorder="1" applyAlignment="1">
      <alignment horizontal="center" vertical="center"/>
      <protection/>
    </xf>
    <xf numFmtId="0" fontId="22" fillId="0" borderId="36" xfId="101" applyFont="1" applyFill="1" applyBorder="1">
      <alignment/>
      <protection/>
    </xf>
    <xf numFmtId="0" fontId="26" fillId="0" borderId="27" xfId="99" applyFont="1" applyFill="1" applyBorder="1" applyAlignment="1">
      <alignment vertical="center" wrapText="1"/>
      <protection/>
    </xf>
    <xf numFmtId="0" fontId="26" fillId="0" borderId="28" xfId="99" applyFont="1" applyFill="1" applyBorder="1" applyAlignment="1">
      <alignment vertical="center" wrapText="1"/>
      <protection/>
    </xf>
    <xf numFmtId="0" fontId="26" fillId="0" borderId="28" xfId="99" applyFont="1" applyFill="1" applyBorder="1" applyAlignment="1">
      <alignment horizontal="center" vertical="center" wrapText="1"/>
      <protection/>
    </xf>
    <xf numFmtId="0" fontId="26" fillId="0" borderId="29" xfId="100" applyFont="1" applyFill="1" applyBorder="1" applyAlignment="1">
      <alignment horizontal="center" vertical="center"/>
      <protection/>
    </xf>
    <xf numFmtId="0" fontId="38" fillId="0" borderId="12" xfId="0" applyFont="1" applyFill="1" applyBorder="1" applyAlignment="1">
      <alignment horizontal="justify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5" fillId="0" borderId="38" xfId="0" applyFont="1" applyFill="1" applyBorder="1" applyAlignment="1">
      <alignment horizontal="justify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16" xfId="101" applyFont="1" applyFill="1" applyBorder="1" applyAlignment="1">
      <alignment horizontal="center" vertical="center"/>
      <protection/>
    </xf>
    <xf numFmtId="0" fontId="26" fillId="0" borderId="20" xfId="97" applyFont="1" applyFill="1" applyBorder="1" applyAlignment="1">
      <alignment vertical="center" wrapText="1"/>
      <protection/>
    </xf>
    <xf numFmtId="0" fontId="26" fillId="0" borderId="12" xfId="97" applyFont="1" applyFill="1" applyBorder="1" applyAlignment="1">
      <alignment vertical="center" wrapText="1"/>
      <protection/>
    </xf>
    <xf numFmtId="0" fontId="24" fillId="0" borderId="12" xfId="0" applyFont="1" applyFill="1" applyBorder="1" applyAlignment="1">
      <alignment horizontal="justify" vertical="center" wrapText="1"/>
    </xf>
    <xf numFmtId="0" fontId="25" fillId="0" borderId="38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vertical="center" wrapText="1"/>
    </xf>
    <xf numFmtId="0" fontId="28" fillId="0" borderId="12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left" vertical="top" wrapText="1"/>
    </xf>
    <xf numFmtId="0" fontId="24" fillId="0" borderId="39" xfId="0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justify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1" xfId="101" applyFont="1" applyFill="1" applyBorder="1" applyAlignment="1">
      <alignment horizontal="center" vertical="center"/>
      <protection/>
    </xf>
    <xf numFmtId="0" fontId="26" fillId="0" borderId="14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left" vertical="center" wrapText="1"/>
    </xf>
    <xf numFmtId="0" fontId="39" fillId="0" borderId="33" xfId="0" applyFont="1" applyFill="1" applyBorder="1" applyAlignment="1">
      <alignment vertical="center"/>
    </xf>
    <xf numFmtId="0" fontId="24" fillId="0" borderId="2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6" fillId="0" borderId="42" xfId="0" applyFont="1" applyFill="1" applyBorder="1" applyAlignment="1">
      <alignment horizontal="center" vertical="center" wrapText="1"/>
    </xf>
    <xf numFmtId="0" fontId="24" fillId="0" borderId="16" xfId="101" applyFont="1" applyFill="1" applyBorder="1" applyAlignment="1">
      <alignment horizontal="center" vertical="center" wrapText="1"/>
      <protection/>
    </xf>
    <xf numFmtId="0" fontId="24" fillId="0" borderId="33" xfId="97" applyFont="1" applyFill="1" applyBorder="1" applyAlignment="1">
      <alignment vertical="center"/>
      <protection/>
    </xf>
    <xf numFmtId="0" fontId="24" fillId="0" borderId="12" xfId="97" applyFont="1" applyFill="1" applyBorder="1" applyAlignment="1">
      <alignment horizontal="center" vertical="center" wrapText="1"/>
      <protection/>
    </xf>
    <xf numFmtId="0" fontId="24" fillId="0" borderId="12" xfId="0" applyFont="1" applyFill="1" applyBorder="1" applyAlignment="1">
      <alignment vertical="center" wrapText="1"/>
    </xf>
    <xf numFmtId="0" fontId="26" fillId="0" borderId="43" xfId="0" applyFont="1" applyFill="1" applyBorder="1" applyAlignment="1">
      <alignment horizontal="left" vertical="center" wrapText="1"/>
    </xf>
    <xf numFmtId="0" fontId="26" fillId="0" borderId="44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justify" vertical="center" wrapText="1"/>
    </xf>
    <xf numFmtId="0" fontId="24" fillId="0" borderId="32" xfId="101" applyFont="1" applyFill="1" applyBorder="1" applyAlignment="1">
      <alignment horizontal="center" vertical="center"/>
      <protection/>
    </xf>
    <xf numFmtId="0" fontId="26" fillId="0" borderId="34" xfId="97" applyFont="1" applyFill="1" applyBorder="1" applyAlignment="1">
      <alignment horizontal="center" vertical="center" wrapText="1"/>
      <protection/>
    </xf>
    <xf numFmtId="0" fontId="39" fillId="0" borderId="26" xfId="97" applyFont="1" applyFill="1" applyBorder="1" applyAlignment="1">
      <alignment horizontal="center" vertical="center" wrapText="1"/>
      <protection/>
    </xf>
    <xf numFmtId="0" fontId="39" fillId="0" borderId="32" xfId="97" applyFont="1" applyFill="1" applyBorder="1" applyAlignment="1">
      <alignment horizontal="center" vertical="center" wrapText="1"/>
      <protection/>
    </xf>
    <xf numFmtId="0" fontId="24" fillId="0" borderId="12" xfId="97" applyFont="1" applyFill="1" applyBorder="1" applyAlignment="1">
      <alignment vertical="center"/>
      <protection/>
    </xf>
    <xf numFmtId="0" fontId="26" fillId="0" borderId="45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6" fillId="0" borderId="26" xfId="101" applyFont="1" applyFill="1" applyBorder="1" applyAlignment="1">
      <alignment horizontal="center" vertical="center"/>
      <protection/>
    </xf>
    <xf numFmtId="0" fontId="23" fillId="0" borderId="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4" xfId="100" applyFont="1" applyFill="1" applyBorder="1" applyAlignment="1">
      <alignment horizontal="center" vertical="center" wrapText="1"/>
      <protection/>
    </xf>
    <xf numFmtId="0" fontId="23" fillId="0" borderId="0" xfId="100" applyFont="1" applyFill="1" applyBorder="1" applyAlignment="1">
      <alignment horizontal="center" vertical="center" wrapText="1"/>
      <protection/>
    </xf>
    <xf numFmtId="0" fontId="26" fillId="0" borderId="43" xfId="0" applyFont="1" applyFill="1" applyBorder="1" applyAlignment="1">
      <alignment horizontal="left" vertical="center" wrapText="1"/>
    </xf>
    <xf numFmtId="0" fontId="26" fillId="0" borderId="44" xfId="0" applyFont="1" applyFill="1" applyBorder="1" applyAlignment="1">
      <alignment horizontal="left" vertical="center" wrapText="1"/>
    </xf>
    <xf numFmtId="0" fontId="23" fillId="0" borderId="0" xfId="100" applyFont="1" applyFill="1" applyBorder="1" applyAlignment="1">
      <alignment horizontal="center" vertical="center"/>
      <protection/>
    </xf>
    <xf numFmtId="0" fontId="23" fillId="0" borderId="15" xfId="100" applyFont="1" applyFill="1" applyBorder="1" applyAlignment="1">
      <alignment horizontal="center" vertical="center"/>
      <protection/>
    </xf>
    <xf numFmtId="0" fontId="26" fillId="0" borderId="14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justify" vertical="center" wrapText="1"/>
    </xf>
    <xf numFmtId="0" fontId="24" fillId="0" borderId="39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22" fillId="0" borderId="20" xfId="87" applyFont="1" applyFill="1" applyBorder="1" applyAlignment="1">
      <alignment horizontal="left" vertical="center" wrapText="1"/>
      <protection/>
    </xf>
    <xf numFmtId="0" fontId="22" fillId="0" borderId="12" xfId="87" applyFont="1" applyFill="1" applyBorder="1" applyAlignment="1">
      <alignment horizontal="left" vertical="center" wrapText="1"/>
      <protection/>
    </xf>
    <xf numFmtId="0" fontId="22" fillId="0" borderId="12" xfId="87" applyFont="1" applyFill="1" applyBorder="1" applyAlignment="1">
      <alignment horizontal="center" vertical="center" wrapText="1"/>
      <protection/>
    </xf>
    <xf numFmtId="0" fontId="22" fillId="0" borderId="20" xfId="87" applyFont="1" applyFill="1" applyBorder="1" applyAlignment="1">
      <alignment vertical="center" wrapText="1"/>
      <protection/>
    </xf>
    <xf numFmtId="0" fontId="22" fillId="0" borderId="12" xfId="87" applyFont="1" applyFill="1" applyBorder="1" applyAlignment="1">
      <alignment vertical="center" wrapText="1"/>
      <protection/>
    </xf>
    <xf numFmtId="0" fontId="22" fillId="0" borderId="13" xfId="87" applyFont="1" applyFill="1" applyBorder="1" applyAlignment="1">
      <alignment horizontal="center" vertical="center" wrapText="1"/>
      <protection/>
    </xf>
    <xf numFmtId="0" fontId="24" fillId="0" borderId="12" xfId="89" applyFont="1" applyFill="1" applyBorder="1" applyAlignment="1">
      <alignment horizontal="left" vertical="center" wrapText="1"/>
      <protection/>
    </xf>
    <xf numFmtId="0" fontId="24" fillId="0" borderId="12" xfId="89" applyFont="1" applyFill="1" applyBorder="1" applyAlignment="1">
      <alignment horizontal="center" vertical="center" wrapText="1"/>
      <protection/>
    </xf>
    <xf numFmtId="0" fontId="24" fillId="0" borderId="16" xfId="101" applyFont="1" applyFill="1" applyBorder="1" applyAlignment="1">
      <alignment horizontal="center" vertical="center"/>
      <protection/>
    </xf>
    <xf numFmtId="0" fontId="24" fillId="0" borderId="26" xfId="89" applyFont="1" applyFill="1" applyBorder="1" applyAlignment="1">
      <alignment horizontal="left" vertical="center" wrapText="1"/>
      <protection/>
    </xf>
    <xf numFmtId="0" fontId="24" fillId="0" borderId="26" xfId="89" applyFont="1" applyFill="1" applyBorder="1" applyAlignment="1">
      <alignment horizontal="center" vertical="center" wrapText="1"/>
      <protection/>
    </xf>
    <xf numFmtId="0" fontId="24" fillId="0" borderId="12" xfId="89" applyFont="1" applyFill="1" applyBorder="1" applyAlignment="1">
      <alignment vertical="center" wrapText="1"/>
      <protection/>
    </xf>
    <xf numFmtId="0" fontId="24" fillId="0" borderId="38" xfId="94" applyFont="1" applyFill="1" applyBorder="1" applyAlignment="1">
      <alignment horizontal="center" vertical="center" wrapText="1"/>
      <protection/>
    </xf>
    <xf numFmtId="0" fontId="24" fillId="0" borderId="16" xfId="94" applyFont="1" applyFill="1" applyBorder="1" applyAlignment="1">
      <alignment horizontal="center" vertical="center" wrapText="1"/>
      <protection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24" fillId="0" borderId="12" xfId="97" applyFont="1" applyFill="1" applyBorder="1" applyAlignment="1">
      <alignment horizontal="left" vertical="center"/>
      <protection/>
    </xf>
    <xf numFmtId="0" fontId="24" fillId="0" borderId="12" xfId="97" applyFont="1" applyFill="1" applyBorder="1" applyAlignment="1">
      <alignment horizontal="center" vertical="center"/>
      <protection/>
    </xf>
    <xf numFmtId="0" fontId="24" fillId="0" borderId="13" xfId="101" applyFont="1" applyFill="1" applyBorder="1" applyAlignment="1">
      <alignment horizontal="center" vertical="center"/>
      <protection/>
    </xf>
    <xf numFmtId="0" fontId="24" fillId="0" borderId="12" xfId="97" applyFont="1" applyFill="1" applyBorder="1" applyAlignment="1">
      <alignment horizontal="left" vertical="center" wrapText="1"/>
      <protection/>
    </xf>
    <xf numFmtId="0" fontId="26" fillId="0" borderId="43" xfId="0" applyFont="1" applyFill="1" applyBorder="1" applyAlignment="1">
      <alignment horizontal="left" vertical="center" wrapText="1"/>
    </xf>
    <xf numFmtId="0" fontId="26" fillId="0" borderId="44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19" fillId="0" borderId="14" xfId="101" applyFont="1" applyFill="1" applyBorder="1">
      <alignment/>
      <protection/>
    </xf>
    <xf numFmtId="0" fontId="24" fillId="0" borderId="0" xfId="101" applyFont="1" applyFill="1" applyBorder="1" applyAlignment="1">
      <alignment horizontal="right"/>
      <protection/>
    </xf>
    <xf numFmtId="0" fontId="24" fillId="0" borderId="0" xfId="101" applyFont="1" applyFill="1" applyBorder="1" applyAlignment="1">
      <alignment horizontal="center"/>
      <protection/>
    </xf>
    <xf numFmtId="0" fontId="26" fillId="0" borderId="15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justify"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32" xfId="101" applyFont="1" applyFill="1" applyBorder="1" applyAlignment="1">
      <alignment horizontal="center" vertical="center" wrapText="1"/>
      <protection/>
    </xf>
    <xf numFmtId="0" fontId="26" fillId="0" borderId="48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14" xfId="101" applyFont="1" applyFill="1" applyBorder="1">
      <alignment/>
      <protection/>
    </xf>
    <xf numFmtId="0" fontId="24" fillId="0" borderId="0" xfId="101" applyFont="1" applyFill="1" applyBorder="1">
      <alignment/>
      <protection/>
    </xf>
    <xf numFmtId="0" fontId="24" fillId="0" borderId="15" xfId="101" applyFont="1" applyFill="1" applyBorder="1">
      <alignment/>
      <protection/>
    </xf>
    <xf numFmtId="0" fontId="24" fillId="0" borderId="15" xfId="101" applyFont="1" applyFill="1" applyBorder="1" applyAlignment="1">
      <alignment horizontal="center" vertical="center" wrapText="1"/>
      <protection/>
    </xf>
    <xf numFmtId="0" fontId="24" fillId="0" borderId="33" xfId="0" applyFont="1" applyFill="1" applyBorder="1" applyAlignment="1">
      <alignment vertical="center"/>
    </xf>
    <xf numFmtId="0" fontId="24" fillId="0" borderId="26" xfId="0" applyFont="1" applyFill="1" applyBorder="1" applyAlignment="1">
      <alignment horizontal="center" vertical="center"/>
    </xf>
    <xf numFmtId="0" fontId="26" fillId="0" borderId="49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0" fontId="23" fillId="0" borderId="45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left" vertical="center" wrapText="1"/>
    </xf>
    <xf numFmtId="0" fontId="26" fillId="0" borderId="44" xfId="0" applyFont="1" applyFill="1" applyBorder="1" applyAlignment="1">
      <alignment horizontal="left" vertical="center" wrapText="1"/>
    </xf>
    <xf numFmtId="0" fontId="23" fillId="0" borderId="14" xfId="100" applyFont="1" applyFill="1" applyBorder="1" applyAlignment="1">
      <alignment horizontal="center" vertical="center" wrapText="1"/>
      <protection/>
    </xf>
    <xf numFmtId="0" fontId="23" fillId="0" borderId="0" xfId="100" applyFont="1" applyFill="1" applyBorder="1" applyAlignment="1">
      <alignment horizontal="center" vertical="center" wrapText="1"/>
      <protection/>
    </xf>
    <xf numFmtId="0" fontId="23" fillId="0" borderId="15" xfId="100" applyFont="1" applyFill="1" applyBorder="1" applyAlignment="1">
      <alignment horizontal="center" vertical="center" wrapText="1"/>
      <protection/>
    </xf>
    <xf numFmtId="0" fontId="23" fillId="0" borderId="17" xfId="100" applyFont="1" applyFill="1" applyBorder="1" applyAlignment="1">
      <alignment horizontal="center" vertical="center" wrapText="1"/>
      <protection/>
    </xf>
    <xf numFmtId="0" fontId="23" fillId="0" borderId="18" xfId="100" applyFont="1" applyFill="1" applyBorder="1" applyAlignment="1">
      <alignment horizontal="center" vertical="center" wrapText="1"/>
      <protection/>
    </xf>
    <xf numFmtId="0" fontId="23" fillId="0" borderId="19" xfId="100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right" vertical="center"/>
    </xf>
    <xf numFmtId="0" fontId="26" fillId="36" borderId="51" xfId="0" applyFont="1" applyFill="1" applyBorder="1" applyAlignment="1">
      <alignment horizontal="center" vertical="center" wrapText="1"/>
    </xf>
    <xf numFmtId="0" fontId="26" fillId="36" borderId="52" xfId="0" applyFont="1" applyFill="1" applyBorder="1" applyAlignment="1">
      <alignment horizontal="center" vertical="center" wrapText="1"/>
    </xf>
    <xf numFmtId="0" fontId="26" fillId="36" borderId="50" xfId="0" applyFont="1" applyFill="1" applyBorder="1" applyAlignment="1">
      <alignment horizontal="center" vertical="center" wrapText="1"/>
    </xf>
    <xf numFmtId="0" fontId="26" fillId="0" borderId="51" xfId="0" applyFont="1" applyFill="1" applyBorder="1" applyAlignment="1">
      <alignment horizontal="center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51" xfId="101" applyFont="1" applyFill="1" applyBorder="1" applyAlignment="1">
      <alignment horizontal="center" vertical="center" wrapText="1"/>
      <protection/>
    </xf>
    <xf numFmtId="0" fontId="26" fillId="0" borderId="52" xfId="101" applyFont="1" applyFill="1" applyBorder="1" applyAlignment="1">
      <alignment horizontal="center" vertical="center" wrapText="1"/>
      <protection/>
    </xf>
    <xf numFmtId="0" fontId="26" fillId="0" borderId="50" xfId="101" applyFont="1" applyFill="1" applyBorder="1" applyAlignment="1">
      <alignment horizontal="center" vertical="center" wrapText="1"/>
      <protection/>
    </xf>
    <xf numFmtId="0" fontId="26" fillId="0" borderId="51" xfId="101" applyFont="1" applyFill="1" applyBorder="1" applyAlignment="1">
      <alignment horizontal="center" vertical="center" wrapText="1"/>
      <protection/>
    </xf>
    <xf numFmtId="0" fontId="26" fillId="0" borderId="52" xfId="101" applyFont="1" applyFill="1" applyBorder="1" applyAlignment="1">
      <alignment horizontal="center" vertical="center" wrapText="1"/>
      <protection/>
    </xf>
    <xf numFmtId="0" fontId="26" fillId="0" borderId="50" xfId="101" applyFont="1" applyFill="1" applyBorder="1" applyAlignment="1">
      <alignment horizontal="center" vertical="center" wrapText="1"/>
      <protection/>
    </xf>
    <xf numFmtId="0" fontId="26" fillId="0" borderId="49" xfId="101" applyFont="1" applyFill="1" applyBorder="1" applyAlignment="1">
      <alignment horizontal="right" vertical="center"/>
      <protection/>
    </xf>
    <xf numFmtId="0" fontId="26" fillId="0" borderId="50" xfId="101" applyFont="1" applyFill="1" applyBorder="1" applyAlignment="1">
      <alignment horizontal="right" vertical="center"/>
      <protection/>
    </xf>
    <xf numFmtId="0" fontId="26" fillId="0" borderId="53" xfId="101" applyFont="1" applyFill="1" applyBorder="1" applyAlignment="1">
      <alignment horizontal="right" vertical="center"/>
      <protection/>
    </xf>
    <xf numFmtId="0" fontId="26" fillId="0" borderId="54" xfId="101" applyFont="1" applyFill="1" applyBorder="1" applyAlignment="1">
      <alignment horizontal="right" vertical="center"/>
      <protection/>
    </xf>
    <xf numFmtId="0" fontId="23" fillId="0" borderId="43" xfId="101" applyFont="1" applyFill="1" applyBorder="1" applyAlignment="1">
      <alignment horizontal="center" wrapText="1"/>
      <protection/>
    </xf>
    <xf numFmtId="0" fontId="23" fillId="0" borderId="55" xfId="101" applyFont="1" applyFill="1" applyBorder="1" applyAlignment="1">
      <alignment horizontal="center" wrapText="1"/>
      <protection/>
    </xf>
    <xf numFmtId="0" fontId="23" fillId="0" borderId="42" xfId="101" applyFont="1" applyFill="1" applyBorder="1" applyAlignment="1">
      <alignment horizontal="center" wrapText="1"/>
      <protection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23" fillId="0" borderId="0" xfId="100" applyFont="1" applyFill="1" applyBorder="1" applyAlignment="1">
      <alignment horizontal="center" vertical="center"/>
      <protection/>
    </xf>
    <xf numFmtId="0" fontId="23" fillId="0" borderId="15" xfId="100" applyFont="1" applyFill="1" applyBorder="1" applyAlignment="1">
      <alignment horizontal="center" vertical="center"/>
      <protection/>
    </xf>
    <xf numFmtId="0" fontId="23" fillId="0" borderId="17" xfId="100" applyFont="1" applyFill="1" applyBorder="1" applyAlignment="1">
      <alignment horizontal="center" vertical="center"/>
      <protection/>
    </xf>
    <xf numFmtId="0" fontId="23" fillId="0" borderId="18" xfId="100" applyFont="1" applyFill="1" applyBorder="1" applyAlignment="1">
      <alignment horizontal="center" vertical="center"/>
      <protection/>
    </xf>
    <xf numFmtId="0" fontId="23" fillId="0" borderId="19" xfId="100" applyFont="1" applyFill="1" applyBorder="1" applyAlignment="1">
      <alignment horizontal="center" vertical="center"/>
      <protection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26" fillId="0" borderId="56" xfId="0" applyFont="1" applyFill="1" applyBorder="1" applyAlignment="1">
      <alignment horizontal="left" vertical="center" wrapText="1"/>
    </xf>
    <xf numFmtId="0" fontId="26" fillId="0" borderId="57" xfId="0" applyFont="1" applyFill="1" applyBorder="1" applyAlignment="1">
      <alignment horizontal="left" vertical="center" wrapText="1"/>
    </xf>
    <xf numFmtId="0" fontId="26" fillId="0" borderId="52" xfId="0" applyFont="1" applyFill="1" applyBorder="1" applyAlignment="1">
      <alignment horizontal="center" vertical="center" wrapText="1"/>
    </xf>
    <xf numFmtId="0" fontId="26" fillId="0" borderId="50" xfId="0" applyFont="1" applyFill="1" applyBorder="1" applyAlignment="1">
      <alignment horizontal="center" vertical="center" wrapText="1"/>
    </xf>
    <xf numFmtId="0" fontId="26" fillId="0" borderId="45" xfId="0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1" fontId="26" fillId="0" borderId="51" xfId="0" applyNumberFormat="1" applyFont="1" applyFill="1" applyBorder="1" applyAlignment="1">
      <alignment horizontal="center" vertical="center" wrapText="1"/>
    </xf>
    <xf numFmtId="1" fontId="26" fillId="0" borderId="52" xfId="0" applyNumberFormat="1" applyFont="1" applyFill="1" applyBorder="1" applyAlignment="1">
      <alignment horizontal="center" vertical="center" wrapText="1"/>
    </xf>
    <xf numFmtId="1" fontId="26" fillId="0" borderId="50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6" fillId="0" borderId="58" xfId="97" applyFont="1" applyFill="1" applyBorder="1" applyAlignment="1">
      <alignment horizontal="left" vertical="center" wrapText="1"/>
      <protection/>
    </xf>
    <xf numFmtId="0" fontId="26" fillId="0" borderId="34" xfId="97" applyFont="1" applyFill="1" applyBorder="1" applyAlignment="1">
      <alignment horizontal="left" vertical="center" wrapText="1"/>
      <protection/>
    </xf>
    <xf numFmtId="0" fontId="26" fillId="0" borderId="22" xfId="0" applyFont="1" applyFill="1" applyBorder="1" applyAlignment="1">
      <alignment horizontal="left" vertical="center" wrapText="1"/>
    </xf>
    <xf numFmtId="0" fontId="26" fillId="0" borderId="23" xfId="0" applyFont="1" applyFill="1" applyBorder="1" applyAlignment="1">
      <alignment horizontal="left" vertical="center" wrapText="1"/>
    </xf>
    <xf numFmtId="0" fontId="26" fillId="0" borderId="59" xfId="0" applyFont="1" applyFill="1" applyBorder="1" applyAlignment="1">
      <alignment horizontal="left" vertical="center" wrapText="1"/>
    </xf>
    <xf numFmtId="0" fontId="26" fillId="0" borderId="48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</cellXfs>
  <cellStyles count="108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çıklama Metni 2" xfId="58"/>
    <cellStyle name="Ana Başlık" xfId="59"/>
    <cellStyle name="Ana Başlık 2" xfId="60"/>
    <cellStyle name="Bad" xfId="61"/>
    <cellStyle name="Bağlı Hücre" xfId="62"/>
    <cellStyle name="Bağlı Hücre 2" xfId="63"/>
    <cellStyle name="Başlık 1" xfId="64"/>
    <cellStyle name="Başlık 1 2" xfId="65"/>
    <cellStyle name="Başlık 2" xfId="66"/>
    <cellStyle name="Başlık 2 2" xfId="67"/>
    <cellStyle name="Başlık 3" xfId="68"/>
    <cellStyle name="Başlık 3 2" xfId="69"/>
    <cellStyle name="Başlık 4" xfId="70"/>
    <cellStyle name="Başlık 4 2" xfId="71"/>
    <cellStyle name="Comma [0]" xfId="72"/>
    <cellStyle name="Calculation" xfId="73"/>
    <cellStyle name="Check Cell" xfId="74"/>
    <cellStyle name="Çıkış" xfId="75"/>
    <cellStyle name="Çıkış 2" xfId="76"/>
    <cellStyle name="Giriş" xfId="77"/>
    <cellStyle name="Giriş 2" xfId="78"/>
    <cellStyle name="Good" xfId="79"/>
    <cellStyle name="Hesaplama" xfId="80"/>
    <cellStyle name="İşaretli Hücre" xfId="81"/>
    <cellStyle name="İyi" xfId="82"/>
    <cellStyle name="Followed Hyperlink" xfId="83"/>
    <cellStyle name="Hyperlink" xfId="84"/>
    <cellStyle name="Kötü" xfId="85"/>
    <cellStyle name="Neutral" xfId="86"/>
    <cellStyle name="Normal 2" xfId="87"/>
    <cellStyle name="Normal 2 2" xfId="88"/>
    <cellStyle name="Normal 2 2 3" xfId="89"/>
    <cellStyle name="Normal 2 3" xfId="90"/>
    <cellStyle name="Normal 2 3 2" xfId="91"/>
    <cellStyle name="Normal 2 4" xfId="92"/>
    <cellStyle name="Normal 3" xfId="93"/>
    <cellStyle name="Normal 3 2" xfId="94"/>
    <cellStyle name="Normal 3 3" xfId="95"/>
    <cellStyle name="Normal 4" xfId="96"/>
    <cellStyle name="Normal 4 2" xfId="97"/>
    <cellStyle name="Normal 5" xfId="98"/>
    <cellStyle name="Normal 7" xfId="99"/>
    <cellStyle name="Normal_EEE UNDERGRADUATE22062009" xfId="100"/>
    <cellStyle name="Normal_SON_AREL_CENG_UNDERGRADUATE_CURRICULUM_ENG_3" xfId="101"/>
    <cellStyle name="Not" xfId="102"/>
    <cellStyle name="Not 2" xfId="103"/>
    <cellStyle name="Nötr" xfId="104"/>
    <cellStyle name="Currency" xfId="105"/>
    <cellStyle name="Currency [0]" xfId="106"/>
    <cellStyle name="Toplam" xfId="107"/>
    <cellStyle name="Toplam 2" xfId="108"/>
    <cellStyle name="Uyarı Metni" xfId="109"/>
    <cellStyle name="Uyarı Metni 2" xfId="110"/>
    <cellStyle name="Comma" xfId="111"/>
    <cellStyle name="Vurgu1" xfId="112"/>
    <cellStyle name="Vurgu2" xfId="113"/>
    <cellStyle name="Vurgu3" xfId="114"/>
    <cellStyle name="Vurgu4" xfId="115"/>
    <cellStyle name="Vurgu5" xfId="116"/>
    <cellStyle name="Vurgu6" xfId="117"/>
    <cellStyle name="Percent" xfId="118"/>
    <cellStyle name="Yüzde 2" xfId="119"/>
    <cellStyle name="Yüzde 3" xfId="120"/>
    <cellStyle name="Yüzde 4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hyperlink" Target="http://tureng.com/tr/turkce-ingilizce/physicochemistry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hyperlink" Target="http://tureng.com/tr/turkce-ingilizce/physicochemistry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hyperlink" Target="http://tureng.com/tr/turkce-ingilizce/physicochemistry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IV124"/>
  <sheetViews>
    <sheetView zoomScale="70" zoomScaleNormal="70" zoomScalePageLayoutView="0" workbookViewId="0" topLeftCell="A88">
      <selection activeCell="Y19" sqref="Y19:Y20"/>
    </sheetView>
  </sheetViews>
  <sheetFormatPr defaultColWidth="9.140625" defaultRowHeight="12.75"/>
  <cols>
    <col min="1" max="1" width="9.140625" style="15" customWidth="1"/>
    <col min="2" max="2" width="10.57421875" style="15" customWidth="1"/>
    <col min="3" max="3" width="50.140625" style="15" customWidth="1"/>
    <col min="4" max="7" width="3.00390625" style="15" customWidth="1"/>
    <col min="8" max="8" width="5.7109375" style="15" customWidth="1"/>
    <col min="9" max="9" width="5.28125" style="15" customWidth="1"/>
    <col min="10" max="10" width="13.00390625" style="15" customWidth="1"/>
    <col min="11" max="11" width="49.57421875" style="15" customWidth="1"/>
    <col min="12" max="15" width="3.00390625" style="15" customWidth="1"/>
    <col min="16" max="16" width="5.7109375" style="15" customWidth="1"/>
    <col min="17" max="17" width="5.140625" style="15" customWidth="1"/>
    <col min="18" max="18" width="11.57421875" style="15" bestFit="1" customWidth="1"/>
    <col min="19" max="19" width="12.28125" style="15" customWidth="1"/>
    <col min="20" max="20" width="49.7109375" style="15" customWidth="1"/>
    <col min="21" max="21" width="3.7109375" style="15" customWidth="1"/>
    <col min="22" max="23" width="3.00390625" style="15" customWidth="1"/>
    <col min="24" max="24" width="4.421875" style="15" customWidth="1"/>
    <col min="25" max="25" width="5.7109375" style="50" customWidth="1"/>
    <col min="26" max="26" width="3.8515625" style="15" customWidth="1"/>
    <col min="27" max="27" width="11.421875" style="15" customWidth="1"/>
    <col min="28" max="28" width="48.140625" style="15" customWidth="1"/>
    <col min="29" max="32" width="3.00390625" style="15" customWidth="1"/>
    <col min="33" max="33" width="5.7109375" style="15" customWidth="1"/>
    <col min="34" max="16384" width="9.140625" style="15" customWidth="1"/>
  </cols>
  <sheetData>
    <row r="1" ht="15.75" thickBot="1"/>
    <row r="2" spans="2:33" ht="45" customHeight="1" thickBot="1">
      <c r="B2" s="285" t="s">
        <v>361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7"/>
    </row>
    <row r="3" spans="2:33" ht="33.75" customHeight="1" thickBo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39"/>
      <c r="Z3" s="59"/>
      <c r="AA3" s="59"/>
      <c r="AB3" s="59"/>
      <c r="AC3" s="59"/>
      <c r="AD3" s="59"/>
      <c r="AE3" s="59"/>
      <c r="AF3" s="59"/>
      <c r="AG3" s="59"/>
    </row>
    <row r="4" spans="2:33" s="13" customFormat="1" ht="19.5" customHeight="1">
      <c r="B4" s="296" t="s">
        <v>368</v>
      </c>
      <c r="C4" s="297"/>
      <c r="D4" s="297"/>
      <c r="E4" s="297"/>
      <c r="F4" s="297"/>
      <c r="G4" s="297"/>
      <c r="H4" s="298"/>
      <c r="J4" s="296" t="s">
        <v>368</v>
      </c>
      <c r="K4" s="297"/>
      <c r="L4" s="297"/>
      <c r="M4" s="297"/>
      <c r="N4" s="297"/>
      <c r="O4" s="297"/>
      <c r="P4" s="298"/>
      <c r="R4" s="40"/>
      <c r="S4" s="41"/>
      <c r="T4" s="41"/>
      <c r="U4" s="41"/>
      <c r="V4" s="41"/>
      <c r="W4" s="41"/>
      <c r="X4" s="41"/>
      <c r="Y4" s="42"/>
      <c r="AA4" s="40"/>
      <c r="AB4" s="41"/>
      <c r="AC4" s="41"/>
      <c r="AD4" s="41"/>
      <c r="AE4" s="41"/>
      <c r="AF4" s="41"/>
      <c r="AG4" s="43"/>
    </row>
    <row r="5" spans="2:33" s="13" customFormat="1" ht="19.5" customHeight="1">
      <c r="B5" s="299" t="s">
        <v>356</v>
      </c>
      <c r="C5" s="300"/>
      <c r="D5" s="300"/>
      <c r="E5" s="300"/>
      <c r="F5" s="300"/>
      <c r="G5" s="300"/>
      <c r="H5" s="301"/>
      <c r="J5" s="299" t="s">
        <v>356</v>
      </c>
      <c r="K5" s="300"/>
      <c r="L5" s="300"/>
      <c r="M5" s="300"/>
      <c r="N5" s="300"/>
      <c r="O5" s="300"/>
      <c r="P5" s="301"/>
      <c r="R5" s="14"/>
      <c r="S5" s="23"/>
      <c r="T5" s="23"/>
      <c r="U5" s="23"/>
      <c r="V5" s="23"/>
      <c r="W5" s="23"/>
      <c r="X5" s="23"/>
      <c r="Y5" s="44"/>
      <c r="AA5" s="14"/>
      <c r="AB5" s="23"/>
      <c r="AC5" s="23"/>
      <c r="AD5" s="23"/>
      <c r="AE5" s="23"/>
      <c r="AF5" s="23"/>
      <c r="AG5" s="38"/>
    </row>
    <row r="6" spans="2:33" s="13" customFormat="1" ht="19.5" customHeight="1">
      <c r="B6" s="299" t="s">
        <v>358</v>
      </c>
      <c r="C6" s="300"/>
      <c r="D6" s="300"/>
      <c r="E6" s="300"/>
      <c r="F6" s="300"/>
      <c r="G6" s="300"/>
      <c r="H6" s="301"/>
      <c r="J6" s="299" t="s">
        <v>357</v>
      </c>
      <c r="K6" s="300"/>
      <c r="L6" s="300"/>
      <c r="M6" s="300"/>
      <c r="N6" s="300"/>
      <c r="O6" s="300"/>
      <c r="P6" s="301"/>
      <c r="R6" s="262" t="s">
        <v>408</v>
      </c>
      <c r="S6" s="263"/>
      <c r="T6" s="263"/>
      <c r="U6" s="263"/>
      <c r="V6" s="263"/>
      <c r="W6" s="263"/>
      <c r="X6" s="263"/>
      <c r="Y6" s="264"/>
      <c r="AA6" s="262" t="s">
        <v>409</v>
      </c>
      <c r="AB6" s="291"/>
      <c r="AC6" s="291"/>
      <c r="AD6" s="291"/>
      <c r="AE6" s="291"/>
      <c r="AF6" s="291"/>
      <c r="AG6" s="292"/>
    </row>
    <row r="7" spans="2:33" s="13" customFormat="1" ht="19.5" customHeight="1" thickBot="1">
      <c r="B7" s="288" t="s">
        <v>359</v>
      </c>
      <c r="C7" s="289"/>
      <c r="D7" s="289"/>
      <c r="E7" s="289"/>
      <c r="F7" s="289"/>
      <c r="G7" s="289"/>
      <c r="H7" s="290"/>
      <c r="J7" s="288" t="s">
        <v>359</v>
      </c>
      <c r="K7" s="289"/>
      <c r="L7" s="289"/>
      <c r="M7" s="289"/>
      <c r="N7" s="289"/>
      <c r="O7" s="289"/>
      <c r="P7" s="290"/>
      <c r="R7" s="265"/>
      <c r="S7" s="266"/>
      <c r="T7" s="266"/>
      <c r="U7" s="266"/>
      <c r="V7" s="266"/>
      <c r="W7" s="266"/>
      <c r="X7" s="266"/>
      <c r="Y7" s="267"/>
      <c r="AA7" s="293"/>
      <c r="AB7" s="294"/>
      <c r="AC7" s="294"/>
      <c r="AD7" s="294"/>
      <c r="AE7" s="294"/>
      <c r="AF7" s="294"/>
      <c r="AG7" s="295"/>
    </row>
    <row r="8" spans="2:33" s="13" customFormat="1" ht="11.25" customHeight="1">
      <c r="B8" s="119"/>
      <c r="C8" s="120"/>
      <c r="D8" s="120"/>
      <c r="E8" s="120"/>
      <c r="F8" s="120"/>
      <c r="G8" s="120"/>
      <c r="H8" s="121"/>
      <c r="J8" s="119"/>
      <c r="K8" s="120"/>
      <c r="L8" s="120"/>
      <c r="M8" s="120"/>
      <c r="N8" s="120"/>
      <c r="O8" s="120"/>
      <c r="P8" s="121"/>
      <c r="R8" s="14"/>
      <c r="S8" s="23"/>
      <c r="T8" s="23"/>
      <c r="U8" s="23"/>
      <c r="V8" s="23"/>
      <c r="W8" s="23"/>
      <c r="X8" s="23"/>
      <c r="Y8" s="44"/>
      <c r="AA8" s="14"/>
      <c r="AB8" s="23"/>
      <c r="AC8" s="23"/>
      <c r="AD8" s="23"/>
      <c r="AE8" s="23"/>
      <c r="AF8" s="23"/>
      <c r="AG8" s="38"/>
    </row>
    <row r="9" spans="2:33" s="13" customFormat="1" ht="19.5" customHeight="1" thickBot="1">
      <c r="B9" s="306" t="s">
        <v>360</v>
      </c>
      <c r="C9" s="307"/>
      <c r="D9" s="307"/>
      <c r="E9" s="307"/>
      <c r="F9" s="307"/>
      <c r="G9" s="307"/>
      <c r="H9" s="308"/>
      <c r="J9" s="306" t="s">
        <v>360</v>
      </c>
      <c r="K9" s="307"/>
      <c r="L9" s="307"/>
      <c r="M9" s="307"/>
      <c r="N9" s="307"/>
      <c r="O9" s="307"/>
      <c r="P9" s="308"/>
      <c r="R9" s="14"/>
      <c r="S9" s="258" t="s">
        <v>360</v>
      </c>
      <c r="T9" s="258"/>
      <c r="U9" s="258"/>
      <c r="V9" s="258"/>
      <c r="W9" s="258"/>
      <c r="X9" s="258"/>
      <c r="Y9" s="259"/>
      <c r="AA9" s="317" t="s">
        <v>360</v>
      </c>
      <c r="AB9" s="258"/>
      <c r="AC9" s="258"/>
      <c r="AD9" s="258"/>
      <c r="AE9" s="258"/>
      <c r="AF9" s="258"/>
      <c r="AG9" s="259"/>
    </row>
    <row r="10" spans="2:33" s="13" customFormat="1" ht="15.75" customHeight="1">
      <c r="B10" s="92" t="s">
        <v>369</v>
      </c>
      <c r="C10" s="93" t="s">
        <v>370</v>
      </c>
      <c r="D10" s="94" t="s">
        <v>0</v>
      </c>
      <c r="E10" s="94" t="s">
        <v>371</v>
      </c>
      <c r="F10" s="94" t="s">
        <v>1</v>
      </c>
      <c r="G10" s="94" t="s">
        <v>372</v>
      </c>
      <c r="H10" s="95" t="s">
        <v>373</v>
      </c>
      <c r="J10" s="92" t="s">
        <v>369</v>
      </c>
      <c r="K10" s="93" t="s">
        <v>370</v>
      </c>
      <c r="L10" s="94" t="s">
        <v>0</v>
      </c>
      <c r="M10" s="94" t="s">
        <v>371</v>
      </c>
      <c r="N10" s="94" t="s">
        <v>1</v>
      </c>
      <c r="O10" s="94" t="s">
        <v>372</v>
      </c>
      <c r="P10" s="95" t="s">
        <v>373</v>
      </c>
      <c r="R10" s="136"/>
      <c r="S10" s="92" t="s">
        <v>369</v>
      </c>
      <c r="T10" s="93" t="s">
        <v>370</v>
      </c>
      <c r="U10" s="94" t="s">
        <v>0</v>
      </c>
      <c r="V10" s="94" t="s">
        <v>371</v>
      </c>
      <c r="W10" s="94" t="s">
        <v>1</v>
      </c>
      <c r="X10" s="94" t="s">
        <v>372</v>
      </c>
      <c r="Y10" s="95" t="s">
        <v>373</v>
      </c>
      <c r="AA10" s="92" t="s">
        <v>369</v>
      </c>
      <c r="AB10" s="93" t="s">
        <v>370</v>
      </c>
      <c r="AC10" s="94" t="s">
        <v>0</v>
      </c>
      <c r="AD10" s="94" t="s">
        <v>371</v>
      </c>
      <c r="AE10" s="94" t="s">
        <v>1</v>
      </c>
      <c r="AF10" s="94" t="s">
        <v>372</v>
      </c>
      <c r="AG10" s="95" t="s">
        <v>373</v>
      </c>
    </row>
    <row r="11" spans="2:33" ht="15.75" customHeight="1">
      <c r="B11" s="80" t="s">
        <v>387</v>
      </c>
      <c r="C11" s="145" t="s">
        <v>26</v>
      </c>
      <c r="D11" s="129">
        <v>3</v>
      </c>
      <c r="E11" s="129">
        <v>0</v>
      </c>
      <c r="F11" s="129">
        <v>0</v>
      </c>
      <c r="G11" s="129">
        <v>3</v>
      </c>
      <c r="H11" s="130">
        <v>4</v>
      </c>
      <c r="J11" s="146" t="s">
        <v>9</v>
      </c>
      <c r="K11" s="147" t="s">
        <v>27</v>
      </c>
      <c r="L11" s="148">
        <v>3</v>
      </c>
      <c r="M11" s="148">
        <v>2</v>
      </c>
      <c r="N11" s="148">
        <v>0</v>
      </c>
      <c r="O11" s="148">
        <v>4</v>
      </c>
      <c r="P11" s="149">
        <v>6</v>
      </c>
      <c r="R11" s="137" t="s">
        <v>410</v>
      </c>
      <c r="S11" s="150" t="s">
        <v>331</v>
      </c>
      <c r="T11" s="151" t="s">
        <v>332</v>
      </c>
      <c r="U11" s="127">
        <v>2</v>
      </c>
      <c r="V11" s="127">
        <v>0</v>
      </c>
      <c r="W11" s="127">
        <v>0</v>
      </c>
      <c r="X11" s="127">
        <v>2</v>
      </c>
      <c r="Y11" s="128">
        <v>3</v>
      </c>
      <c r="AA11" s="132"/>
      <c r="AB11" s="133"/>
      <c r="AC11" s="134"/>
      <c r="AD11" s="134"/>
      <c r="AE11" s="134"/>
      <c r="AF11" s="134"/>
      <c r="AG11" s="135"/>
    </row>
    <row r="12" spans="2:33" ht="15.75" customHeight="1">
      <c r="B12" s="80" t="s">
        <v>97</v>
      </c>
      <c r="C12" s="81" t="s">
        <v>27</v>
      </c>
      <c r="D12" s="129">
        <v>3</v>
      </c>
      <c r="E12" s="129">
        <v>2</v>
      </c>
      <c r="F12" s="129">
        <v>0</v>
      </c>
      <c r="G12" s="129">
        <v>4</v>
      </c>
      <c r="H12" s="130">
        <v>6</v>
      </c>
      <c r="J12" s="146" t="s">
        <v>10</v>
      </c>
      <c r="K12" s="147" t="s">
        <v>28</v>
      </c>
      <c r="L12" s="148">
        <v>3</v>
      </c>
      <c r="M12" s="148">
        <v>0</v>
      </c>
      <c r="N12" s="148">
        <v>2</v>
      </c>
      <c r="O12" s="148">
        <v>4</v>
      </c>
      <c r="P12" s="149">
        <v>6</v>
      </c>
      <c r="R12" s="138"/>
      <c r="S12" s="281" t="s">
        <v>411</v>
      </c>
      <c r="T12" s="282"/>
      <c r="U12" s="127">
        <f>SUM(U11)</f>
        <v>2</v>
      </c>
      <c r="V12" s="127">
        <f>SUM(V11)</f>
        <v>0</v>
      </c>
      <c r="W12" s="127">
        <f>SUM(W11)</f>
        <v>0</v>
      </c>
      <c r="X12" s="127">
        <f>SUM(X11)</f>
        <v>2</v>
      </c>
      <c r="Y12" s="128">
        <f>SUM(Y11)</f>
        <v>3</v>
      </c>
      <c r="AA12" s="132"/>
      <c r="AB12" s="133"/>
      <c r="AC12" s="134"/>
      <c r="AD12" s="134"/>
      <c r="AE12" s="134"/>
      <c r="AF12" s="134"/>
      <c r="AG12" s="135"/>
    </row>
    <row r="13" spans="2:33" ht="15.75" customHeight="1">
      <c r="B13" s="80" t="s">
        <v>96</v>
      </c>
      <c r="C13" s="81" t="s">
        <v>28</v>
      </c>
      <c r="D13" s="129">
        <v>3</v>
      </c>
      <c r="E13" s="129">
        <v>0</v>
      </c>
      <c r="F13" s="129">
        <v>2</v>
      </c>
      <c r="G13" s="129">
        <v>4</v>
      </c>
      <c r="H13" s="130">
        <v>6</v>
      </c>
      <c r="J13" s="146" t="s">
        <v>11</v>
      </c>
      <c r="K13" s="147" t="s">
        <v>99</v>
      </c>
      <c r="L13" s="148">
        <v>3</v>
      </c>
      <c r="M13" s="148">
        <v>0</v>
      </c>
      <c r="N13" s="148">
        <v>2</v>
      </c>
      <c r="O13" s="148">
        <v>4</v>
      </c>
      <c r="P13" s="149">
        <v>6</v>
      </c>
      <c r="R13" s="139" t="s">
        <v>412</v>
      </c>
      <c r="S13" s="80" t="s">
        <v>9</v>
      </c>
      <c r="T13" s="81" t="s">
        <v>27</v>
      </c>
      <c r="U13" s="129">
        <v>3</v>
      </c>
      <c r="V13" s="127">
        <f aca="true" t="shared" si="0" ref="V13:V18">SUM(V12)</f>
        <v>0</v>
      </c>
      <c r="W13" s="129">
        <v>0</v>
      </c>
      <c r="X13" s="129">
        <v>4</v>
      </c>
      <c r="Y13" s="130">
        <v>6</v>
      </c>
      <c r="AA13" s="132"/>
      <c r="AB13" s="133"/>
      <c r="AC13" s="134"/>
      <c r="AD13" s="134"/>
      <c r="AE13" s="134"/>
      <c r="AF13" s="134"/>
      <c r="AG13" s="135"/>
    </row>
    <row r="14" spans="2:33" ht="15.75" customHeight="1">
      <c r="B14" s="80" t="s">
        <v>98</v>
      </c>
      <c r="C14" s="152" t="s">
        <v>29</v>
      </c>
      <c r="D14" s="129">
        <v>3</v>
      </c>
      <c r="E14" s="129">
        <v>0</v>
      </c>
      <c r="F14" s="129">
        <v>2</v>
      </c>
      <c r="G14" s="129">
        <v>4</v>
      </c>
      <c r="H14" s="130">
        <v>6</v>
      </c>
      <c r="J14" s="146" t="s">
        <v>331</v>
      </c>
      <c r="K14" s="147" t="s">
        <v>332</v>
      </c>
      <c r="L14" s="148">
        <v>2</v>
      </c>
      <c r="M14" s="148">
        <v>0</v>
      </c>
      <c r="N14" s="148">
        <v>0</v>
      </c>
      <c r="O14" s="148">
        <v>2</v>
      </c>
      <c r="P14" s="149">
        <v>3</v>
      </c>
      <c r="R14" s="139" t="s">
        <v>412</v>
      </c>
      <c r="S14" s="80" t="s">
        <v>10</v>
      </c>
      <c r="T14" s="81" t="s">
        <v>28</v>
      </c>
      <c r="U14" s="129">
        <v>3</v>
      </c>
      <c r="V14" s="127">
        <f t="shared" si="0"/>
        <v>0</v>
      </c>
      <c r="W14" s="129">
        <v>2</v>
      </c>
      <c r="X14" s="129">
        <v>4</v>
      </c>
      <c r="Y14" s="130">
        <v>6</v>
      </c>
      <c r="AA14" s="132"/>
      <c r="AB14" s="133"/>
      <c r="AC14" s="134"/>
      <c r="AD14" s="134"/>
      <c r="AE14" s="134"/>
      <c r="AF14" s="134"/>
      <c r="AG14" s="135"/>
    </row>
    <row r="15" spans="2:33" ht="15.75" customHeight="1">
      <c r="B15" s="80" t="s">
        <v>69</v>
      </c>
      <c r="C15" s="152" t="s">
        <v>7</v>
      </c>
      <c r="D15" s="129">
        <v>3</v>
      </c>
      <c r="E15" s="129">
        <v>0</v>
      </c>
      <c r="F15" s="129">
        <v>0</v>
      </c>
      <c r="G15" s="129">
        <v>3</v>
      </c>
      <c r="H15" s="130">
        <v>3</v>
      </c>
      <c r="J15" s="146" t="s">
        <v>149</v>
      </c>
      <c r="K15" s="153" t="s">
        <v>7</v>
      </c>
      <c r="L15" s="148">
        <v>3</v>
      </c>
      <c r="M15" s="148">
        <v>0</v>
      </c>
      <c r="N15" s="148">
        <v>0</v>
      </c>
      <c r="O15" s="148">
        <v>3</v>
      </c>
      <c r="P15" s="149">
        <v>3</v>
      </c>
      <c r="R15" s="139" t="s">
        <v>412</v>
      </c>
      <c r="S15" s="80" t="s">
        <v>11</v>
      </c>
      <c r="T15" s="81" t="s">
        <v>99</v>
      </c>
      <c r="U15" s="129">
        <v>3</v>
      </c>
      <c r="V15" s="127">
        <f t="shared" si="0"/>
        <v>0</v>
      </c>
      <c r="W15" s="129">
        <v>2</v>
      </c>
      <c r="X15" s="129">
        <v>4</v>
      </c>
      <c r="Y15" s="130">
        <v>6</v>
      </c>
      <c r="AA15" s="132"/>
      <c r="AB15" s="133"/>
      <c r="AC15" s="134"/>
      <c r="AD15" s="134"/>
      <c r="AE15" s="134"/>
      <c r="AF15" s="134"/>
      <c r="AG15" s="135"/>
    </row>
    <row r="16" spans="2:33" ht="15.75" customHeight="1">
      <c r="B16" s="154" t="s">
        <v>101</v>
      </c>
      <c r="C16" s="155" t="s">
        <v>31</v>
      </c>
      <c r="D16" s="129">
        <v>3</v>
      </c>
      <c r="E16" s="129">
        <v>0</v>
      </c>
      <c r="F16" s="129">
        <v>0</v>
      </c>
      <c r="G16" s="129">
        <v>3</v>
      </c>
      <c r="H16" s="156">
        <v>5</v>
      </c>
      <c r="J16" s="146" t="s">
        <v>13</v>
      </c>
      <c r="K16" s="157" t="s">
        <v>31</v>
      </c>
      <c r="L16" s="148">
        <v>3</v>
      </c>
      <c r="M16" s="148">
        <v>0</v>
      </c>
      <c r="N16" s="148">
        <v>0</v>
      </c>
      <c r="O16" s="148">
        <v>3</v>
      </c>
      <c r="P16" s="149">
        <v>5</v>
      </c>
      <c r="R16" s="139" t="s">
        <v>412</v>
      </c>
      <c r="S16" s="80" t="s">
        <v>13</v>
      </c>
      <c r="T16" s="81" t="s">
        <v>31</v>
      </c>
      <c r="U16" s="129">
        <v>3</v>
      </c>
      <c r="V16" s="127">
        <f t="shared" si="0"/>
        <v>0</v>
      </c>
      <c r="W16" s="129">
        <v>0</v>
      </c>
      <c r="X16" s="129">
        <v>3</v>
      </c>
      <c r="Y16" s="130">
        <v>5</v>
      </c>
      <c r="AA16" s="132"/>
      <c r="AB16" s="133"/>
      <c r="AC16" s="134"/>
      <c r="AD16" s="134"/>
      <c r="AE16" s="134"/>
      <c r="AF16" s="134"/>
      <c r="AG16" s="135"/>
    </row>
    <row r="17" spans="2:33" ht="15.75" customHeight="1" thickBot="1">
      <c r="B17" s="80" t="s">
        <v>102</v>
      </c>
      <c r="C17" s="152" t="s">
        <v>70</v>
      </c>
      <c r="D17" s="129">
        <v>0</v>
      </c>
      <c r="E17" s="129">
        <v>2</v>
      </c>
      <c r="F17" s="129">
        <v>0</v>
      </c>
      <c r="G17" s="129">
        <v>1</v>
      </c>
      <c r="H17" s="130">
        <v>1</v>
      </c>
      <c r="J17" s="158" t="s">
        <v>12</v>
      </c>
      <c r="K17" s="159" t="s">
        <v>70</v>
      </c>
      <c r="L17" s="160">
        <v>0</v>
      </c>
      <c r="M17" s="160">
        <v>2</v>
      </c>
      <c r="N17" s="160">
        <v>0</v>
      </c>
      <c r="O17" s="160">
        <v>1</v>
      </c>
      <c r="P17" s="161">
        <v>1</v>
      </c>
      <c r="R17" s="139" t="s">
        <v>412</v>
      </c>
      <c r="S17" s="80" t="s">
        <v>149</v>
      </c>
      <c r="T17" s="81" t="s">
        <v>7</v>
      </c>
      <c r="U17" s="129">
        <v>3</v>
      </c>
      <c r="V17" s="127">
        <f t="shared" si="0"/>
        <v>0</v>
      </c>
      <c r="W17" s="129">
        <v>0</v>
      </c>
      <c r="X17" s="129">
        <v>3</v>
      </c>
      <c r="Y17" s="130">
        <v>3</v>
      </c>
      <c r="AA17" s="132"/>
      <c r="AB17" s="133"/>
      <c r="AC17" s="134"/>
      <c r="AD17" s="134"/>
      <c r="AE17" s="134"/>
      <c r="AF17" s="134"/>
      <c r="AG17" s="135"/>
    </row>
    <row r="18" spans="2:33" ht="15.75" customHeight="1" thickBot="1">
      <c r="B18" s="260" t="s">
        <v>131</v>
      </c>
      <c r="C18" s="261"/>
      <c r="D18" s="122">
        <f>SUM(D11:D17)</f>
        <v>18</v>
      </c>
      <c r="E18" s="122">
        <f>SUM(E11:E17)</f>
        <v>4</v>
      </c>
      <c r="F18" s="122">
        <f>SUM(F11:F17)</f>
        <v>4</v>
      </c>
      <c r="G18" s="122">
        <f>SUM(G11:G17)</f>
        <v>22</v>
      </c>
      <c r="H18" s="123">
        <f>SUM(H11:H17)</f>
        <v>31</v>
      </c>
      <c r="J18" s="260" t="s">
        <v>131</v>
      </c>
      <c r="K18" s="261"/>
      <c r="L18" s="122">
        <f>SUM(L11:L17)</f>
        <v>17</v>
      </c>
      <c r="M18" s="122">
        <f>SUM(M11:M17)</f>
        <v>4</v>
      </c>
      <c r="N18" s="122">
        <f>SUM(N11:N17)</f>
        <v>4</v>
      </c>
      <c r="O18" s="122">
        <f>SUM(O11:O17)</f>
        <v>21</v>
      </c>
      <c r="P18" s="123">
        <f>SUM(P11:P17)</f>
        <v>30</v>
      </c>
      <c r="R18" s="139" t="s">
        <v>412</v>
      </c>
      <c r="S18" s="80" t="s">
        <v>12</v>
      </c>
      <c r="T18" s="81" t="s">
        <v>70</v>
      </c>
      <c r="U18" s="129">
        <v>0</v>
      </c>
      <c r="V18" s="127">
        <f t="shared" si="0"/>
        <v>0</v>
      </c>
      <c r="W18" s="129">
        <v>0</v>
      </c>
      <c r="X18" s="129">
        <v>1</v>
      </c>
      <c r="Y18" s="130">
        <v>1</v>
      </c>
      <c r="AA18" s="132"/>
      <c r="AB18" s="133"/>
      <c r="AC18" s="134"/>
      <c r="AD18" s="134"/>
      <c r="AE18" s="134"/>
      <c r="AF18" s="134"/>
      <c r="AG18" s="135"/>
    </row>
    <row r="19" spans="2:33" ht="15.75" customHeight="1" thickBot="1">
      <c r="B19" s="162"/>
      <c r="C19" s="163"/>
      <c r="D19" s="110"/>
      <c r="E19" s="110"/>
      <c r="F19" s="110"/>
      <c r="G19" s="110"/>
      <c r="H19" s="111"/>
      <c r="J19" s="162"/>
      <c r="K19" s="163"/>
      <c r="L19" s="110"/>
      <c r="M19" s="110"/>
      <c r="N19" s="110"/>
      <c r="O19" s="110"/>
      <c r="P19" s="111"/>
      <c r="R19" s="140"/>
      <c r="S19" s="283" t="s">
        <v>413</v>
      </c>
      <c r="T19" s="284"/>
      <c r="U19" s="186">
        <f>SUM(U13:U18)</f>
        <v>15</v>
      </c>
      <c r="V19" s="186">
        <f>SUM(V13:V18)</f>
        <v>0</v>
      </c>
      <c r="W19" s="186">
        <f>SUM(W13:W18)</f>
        <v>4</v>
      </c>
      <c r="X19" s="186">
        <f>SUM(X13:X18)</f>
        <v>19</v>
      </c>
      <c r="Y19" s="135">
        <f>SUM(Y13:Y18)</f>
        <v>27</v>
      </c>
      <c r="AA19" s="132"/>
      <c r="AB19" s="133"/>
      <c r="AC19" s="134"/>
      <c r="AD19" s="134"/>
      <c r="AE19" s="134"/>
      <c r="AF19" s="134"/>
      <c r="AG19" s="135"/>
    </row>
    <row r="20" spans="2:33" ht="15.75" customHeight="1" thickBot="1">
      <c r="B20" s="162"/>
      <c r="C20" s="163"/>
      <c r="D20" s="110"/>
      <c r="E20" s="110"/>
      <c r="F20" s="110"/>
      <c r="G20" s="110"/>
      <c r="H20" s="111"/>
      <c r="J20" s="162"/>
      <c r="K20" s="163"/>
      <c r="L20" s="110"/>
      <c r="M20" s="110"/>
      <c r="N20" s="110"/>
      <c r="O20" s="110"/>
      <c r="P20" s="111"/>
      <c r="R20" s="140"/>
      <c r="S20" s="260" t="s">
        <v>131</v>
      </c>
      <c r="T20" s="261"/>
      <c r="U20" s="122">
        <f>U12+U19</f>
        <v>17</v>
      </c>
      <c r="V20" s="122">
        <f>V12+V19</f>
        <v>0</v>
      </c>
      <c r="W20" s="122">
        <f>W12+W19</f>
        <v>4</v>
      </c>
      <c r="X20" s="122">
        <f>X12+X19</f>
        <v>21</v>
      </c>
      <c r="Y20" s="123">
        <f>Y12+Y19</f>
        <v>30</v>
      </c>
      <c r="AA20" s="260" t="s">
        <v>131</v>
      </c>
      <c r="AB20" s="261"/>
      <c r="AC20" s="122">
        <f>SUM(AC11:AC19)</f>
        <v>0</v>
      </c>
      <c r="AD20" s="122">
        <f>SUM(AD11:AD19)</f>
        <v>0</v>
      </c>
      <c r="AE20" s="122">
        <f>SUM(AE11:AE19)</f>
        <v>0</v>
      </c>
      <c r="AF20" s="122">
        <f>SUM(AF11:AF19)</f>
        <v>0</v>
      </c>
      <c r="AG20" s="123">
        <f>SUM(AG11:AG19)</f>
        <v>0</v>
      </c>
    </row>
    <row r="21" spans="2:33" ht="15.75" customHeight="1">
      <c r="B21" s="162"/>
      <c r="C21" s="163"/>
      <c r="D21" s="110"/>
      <c r="E21" s="110"/>
      <c r="F21" s="110"/>
      <c r="G21" s="110"/>
      <c r="H21" s="111"/>
      <c r="J21" s="162"/>
      <c r="K21" s="163"/>
      <c r="L21" s="110"/>
      <c r="M21" s="110"/>
      <c r="N21" s="110"/>
      <c r="O21" s="110"/>
      <c r="P21" s="111"/>
      <c r="R21" s="6"/>
      <c r="S21" s="8"/>
      <c r="T21" s="8"/>
      <c r="U21" s="9"/>
      <c r="V21" s="9"/>
      <c r="W21" s="9"/>
      <c r="X21" s="9"/>
      <c r="Y21" s="10"/>
      <c r="AA21" s="6"/>
      <c r="AB21" s="18"/>
      <c r="AC21" s="18"/>
      <c r="AD21" s="19"/>
      <c r="AE21" s="19"/>
      <c r="AF21" s="19"/>
      <c r="AG21" s="20"/>
    </row>
    <row r="22" spans="2:33" ht="19.5" customHeight="1" thickBot="1">
      <c r="B22" s="306" t="s">
        <v>374</v>
      </c>
      <c r="C22" s="307"/>
      <c r="D22" s="307"/>
      <c r="E22" s="307"/>
      <c r="F22" s="307"/>
      <c r="G22" s="307"/>
      <c r="H22" s="308"/>
      <c r="J22" s="306" t="s">
        <v>374</v>
      </c>
      <c r="K22" s="307"/>
      <c r="L22" s="307"/>
      <c r="M22" s="307"/>
      <c r="N22" s="307"/>
      <c r="O22" s="307"/>
      <c r="P22" s="308"/>
      <c r="R22" s="6"/>
      <c r="S22" s="258" t="s">
        <v>374</v>
      </c>
      <c r="T22" s="258"/>
      <c r="U22" s="258"/>
      <c r="V22" s="258"/>
      <c r="W22" s="258"/>
      <c r="X22" s="258"/>
      <c r="Y22" s="259"/>
      <c r="AA22" s="255" t="s">
        <v>374</v>
      </c>
      <c r="AB22" s="256"/>
      <c r="AC22" s="256"/>
      <c r="AD22" s="256"/>
      <c r="AE22" s="256"/>
      <c r="AF22" s="256"/>
      <c r="AG22" s="257"/>
    </row>
    <row r="23" spans="2:33" s="13" customFormat="1" ht="15.75" customHeight="1">
      <c r="B23" s="92" t="s">
        <v>369</v>
      </c>
      <c r="C23" s="93" t="s">
        <v>370</v>
      </c>
      <c r="D23" s="94" t="s">
        <v>0</v>
      </c>
      <c r="E23" s="94" t="s">
        <v>371</v>
      </c>
      <c r="F23" s="94" t="s">
        <v>1</v>
      </c>
      <c r="G23" s="94" t="s">
        <v>372</v>
      </c>
      <c r="H23" s="95" t="s">
        <v>373</v>
      </c>
      <c r="J23" s="92" t="s">
        <v>369</v>
      </c>
      <c r="K23" s="93" t="s">
        <v>370</v>
      </c>
      <c r="L23" s="94" t="s">
        <v>0</v>
      </c>
      <c r="M23" s="94" t="s">
        <v>371</v>
      </c>
      <c r="N23" s="94" t="s">
        <v>1</v>
      </c>
      <c r="O23" s="94" t="s">
        <v>372</v>
      </c>
      <c r="P23" s="95" t="s">
        <v>373</v>
      </c>
      <c r="R23" s="136"/>
      <c r="S23" s="92" t="s">
        <v>369</v>
      </c>
      <c r="T23" s="93" t="s">
        <v>370</v>
      </c>
      <c r="U23" s="94" t="s">
        <v>0</v>
      </c>
      <c r="V23" s="94" t="s">
        <v>371</v>
      </c>
      <c r="W23" s="94" t="s">
        <v>1</v>
      </c>
      <c r="X23" s="94" t="s">
        <v>372</v>
      </c>
      <c r="Y23" s="95" t="s">
        <v>373</v>
      </c>
      <c r="AA23" s="92" t="s">
        <v>369</v>
      </c>
      <c r="AB23" s="93" t="s">
        <v>370</v>
      </c>
      <c r="AC23" s="94" t="s">
        <v>0</v>
      </c>
      <c r="AD23" s="94" t="s">
        <v>371</v>
      </c>
      <c r="AE23" s="94" t="s">
        <v>1</v>
      </c>
      <c r="AF23" s="94" t="s">
        <v>372</v>
      </c>
      <c r="AG23" s="95" t="s">
        <v>373</v>
      </c>
    </row>
    <row r="24" spans="2:33" ht="15.75" customHeight="1">
      <c r="B24" s="80" t="s">
        <v>150</v>
      </c>
      <c r="C24" s="164" t="s">
        <v>71</v>
      </c>
      <c r="D24" s="129">
        <v>2</v>
      </c>
      <c r="E24" s="129">
        <v>0</v>
      </c>
      <c r="F24" s="129">
        <v>2</v>
      </c>
      <c r="G24" s="129">
        <v>3</v>
      </c>
      <c r="H24" s="130">
        <v>4</v>
      </c>
      <c r="J24" s="146" t="s">
        <v>32</v>
      </c>
      <c r="K24" s="153" t="s">
        <v>71</v>
      </c>
      <c r="L24" s="148">
        <v>2</v>
      </c>
      <c r="M24" s="148">
        <v>0</v>
      </c>
      <c r="N24" s="148">
        <v>2</v>
      </c>
      <c r="O24" s="148">
        <v>3</v>
      </c>
      <c r="P24" s="149">
        <v>4</v>
      </c>
      <c r="R24" s="137" t="s">
        <v>410</v>
      </c>
      <c r="S24" s="150" t="s">
        <v>333</v>
      </c>
      <c r="T24" s="151" t="s">
        <v>261</v>
      </c>
      <c r="U24" s="127">
        <v>3</v>
      </c>
      <c r="V24" s="127">
        <v>0</v>
      </c>
      <c r="W24" s="127">
        <v>0</v>
      </c>
      <c r="X24" s="127">
        <v>3</v>
      </c>
      <c r="Y24" s="128">
        <v>5</v>
      </c>
      <c r="AA24" s="132"/>
      <c r="AB24" s="133"/>
      <c r="AC24" s="134"/>
      <c r="AD24" s="134"/>
      <c r="AE24" s="134"/>
      <c r="AF24" s="134"/>
      <c r="AG24" s="135"/>
    </row>
    <row r="25" spans="2:33" ht="15.75" customHeight="1">
      <c r="B25" s="80" t="s">
        <v>388</v>
      </c>
      <c r="C25" s="81" t="s">
        <v>34</v>
      </c>
      <c r="D25" s="129">
        <v>3</v>
      </c>
      <c r="E25" s="129">
        <v>0</v>
      </c>
      <c r="F25" s="129">
        <v>0</v>
      </c>
      <c r="G25" s="129">
        <v>3</v>
      </c>
      <c r="H25" s="130">
        <v>4</v>
      </c>
      <c r="J25" s="146" t="s">
        <v>333</v>
      </c>
      <c r="K25" s="153" t="s">
        <v>261</v>
      </c>
      <c r="L25" s="148">
        <v>3</v>
      </c>
      <c r="M25" s="148">
        <v>0</v>
      </c>
      <c r="N25" s="148">
        <v>0</v>
      </c>
      <c r="O25" s="148">
        <v>3</v>
      </c>
      <c r="P25" s="149">
        <v>5</v>
      </c>
      <c r="R25" s="16"/>
      <c r="S25" s="281" t="s">
        <v>411</v>
      </c>
      <c r="T25" s="282"/>
      <c r="U25" s="127">
        <f>SUM(U24)</f>
        <v>3</v>
      </c>
      <c r="V25" s="127">
        <f>SUM(V24)</f>
        <v>0</v>
      </c>
      <c r="W25" s="127">
        <f>SUM(W24)</f>
        <v>0</v>
      </c>
      <c r="X25" s="127">
        <f>SUM(X24)</f>
        <v>3</v>
      </c>
      <c r="Y25" s="128">
        <f>SUM(Y24)</f>
        <v>5</v>
      </c>
      <c r="AA25" s="132"/>
      <c r="AB25" s="133"/>
      <c r="AC25" s="134"/>
      <c r="AD25" s="134"/>
      <c r="AE25" s="134"/>
      <c r="AF25" s="134"/>
      <c r="AG25" s="135"/>
    </row>
    <row r="26" spans="2:33" ht="15.75" customHeight="1">
      <c r="B26" s="80" t="s">
        <v>105</v>
      </c>
      <c r="C26" s="81" t="s">
        <v>35</v>
      </c>
      <c r="D26" s="129">
        <v>3</v>
      </c>
      <c r="E26" s="129">
        <v>2</v>
      </c>
      <c r="F26" s="129">
        <v>0</v>
      </c>
      <c r="G26" s="129">
        <v>4</v>
      </c>
      <c r="H26" s="130">
        <v>6</v>
      </c>
      <c r="J26" s="146" t="s">
        <v>14</v>
      </c>
      <c r="K26" s="153" t="s">
        <v>35</v>
      </c>
      <c r="L26" s="148">
        <v>3</v>
      </c>
      <c r="M26" s="148">
        <v>2</v>
      </c>
      <c r="N26" s="148">
        <v>0</v>
      </c>
      <c r="O26" s="148">
        <v>4</v>
      </c>
      <c r="P26" s="149">
        <v>6</v>
      </c>
      <c r="R26" s="139" t="s">
        <v>412</v>
      </c>
      <c r="S26" s="80" t="s">
        <v>32</v>
      </c>
      <c r="T26" s="81" t="s">
        <v>71</v>
      </c>
      <c r="U26" s="129">
        <v>2</v>
      </c>
      <c r="V26" s="129">
        <v>0</v>
      </c>
      <c r="W26" s="129">
        <v>2</v>
      </c>
      <c r="X26" s="129">
        <v>3</v>
      </c>
      <c r="Y26" s="130">
        <v>4</v>
      </c>
      <c r="AA26" s="132"/>
      <c r="AB26" s="133"/>
      <c r="AC26" s="134"/>
      <c r="AD26" s="134"/>
      <c r="AE26" s="134"/>
      <c r="AF26" s="134"/>
      <c r="AG26" s="135"/>
    </row>
    <row r="27" spans="2:33" ht="15.75" customHeight="1">
      <c r="B27" s="80" t="s">
        <v>389</v>
      </c>
      <c r="C27" s="81" t="s">
        <v>94</v>
      </c>
      <c r="D27" s="129">
        <v>2</v>
      </c>
      <c r="E27" s="129">
        <v>0</v>
      </c>
      <c r="F27" s="129">
        <v>2</v>
      </c>
      <c r="G27" s="129">
        <v>3</v>
      </c>
      <c r="H27" s="130">
        <v>5</v>
      </c>
      <c r="J27" s="146" t="s">
        <v>93</v>
      </c>
      <c r="K27" s="153" t="s">
        <v>94</v>
      </c>
      <c r="L27" s="148">
        <v>2</v>
      </c>
      <c r="M27" s="148">
        <v>2</v>
      </c>
      <c r="N27" s="148">
        <v>0</v>
      </c>
      <c r="O27" s="148">
        <v>3</v>
      </c>
      <c r="P27" s="149">
        <v>5</v>
      </c>
      <c r="R27" s="139" t="s">
        <v>412</v>
      </c>
      <c r="S27" s="80" t="s">
        <v>14</v>
      </c>
      <c r="T27" s="81" t="s">
        <v>35</v>
      </c>
      <c r="U27" s="129">
        <v>3</v>
      </c>
      <c r="V27" s="129">
        <v>2</v>
      </c>
      <c r="W27" s="129">
        <v>0</v>
      </c>
      <c r="X27" s="129">
        <v>4</v>
      </c>
      <c r="Y27" s="130">
        <v>6</v>
      </c>
      <c r="AA27" s="132"/>
      <c r="AB27" s="133"/>
      <c r="AC27" s="134"/>
      <c r="AD27" s="134"/>
      <c r="AE27" s="134"/>
      <c r="AF27" s="134"/>
      <c r="AG27" s="135"/>
    </row>
    <row r="28" spans="2:33" ht="15.75" customHeight="1">
      <c r="B28" s="80" t="s">
        <v>104</v>
      </c>
      <c r="C28" s="81" t="s">
        <v>36</v>
      </c>
      <c r="D28" s="129">
        <v>3</v>
      </c>
      <c r="E28" s="129">
        <v>0</v>
      </c>
      <c r="F28" s="129">
        <v>2</v>
      </c>
      <c r="G28" s="129">
        <v>4</v>
      </c>
      <c r="H28" s="130">
        <v>6</v>
      </c>
      <c r="J28" s="146" t="s">
        <v>15</v>
      </c>
      <c r="K28" s="153" t="s">
        <v>36</v>
      </c>
      <c r="L28" s="148">
        <v>3</v>
      </c>
      <c r="M28" s="148">
        <v>0</v>
      </c>
      <c r="N28" s="148">
        <v>2</v>
      </c>
      <c r="O28" s="148">
        <v>4</v>
      </c>
      <c r="P28" s="149">
        <v>6</v>
      </c>
      <c r="R28" s="139" t="s">
        <v>412</v>
      </c>
      <c r="S28" s="80" t="s">
        <v>15</v>
      </c>
      <c r="T28" s="81" t="s">
        <v>36</v>
      </c>
      <c r="U28" s="129">
        <v>3</v>
      </c>
      <c r="V28" s="129">
        <v>0</v>
      </c>
      <c r="W28" s="129">
        <v>2</v>
      </c>
      <c r="X28" s="129">
        <v>4</v>
      </c>
      <c r="Y28" s="130">
        <v>6</v>
      </c>
      <c r="AA28" s="132"/>
      <c r="AB28" s="133"/>
      <c r="AC28" s="134"/>
      <c r="AD28" s="134"/>
      <c r="AE28" s="134"/>
      <c r="AF28" s="134"/>
      <c r="AG28" s="135"/>
    </row>
    <row r="29" spans="2:33" ht="15.75" customHeight="1">
      <c r="B29" s="80" t="s">
        <v>72</v>
      </c>
      <c r="C29" s="152" t="s">
        <v>8</v>
      </c>
      <c r="D29" s="129">
        <v>3</v>
      </c>
      <c r="E29" s="129">
        <v>0</v>
      </c>
      <c r="F29" s="129">
        <v>0</v>
      </c>
      <c r="G29" s="129">
        <v>3</v>
      </c>
      <c r="H29" s="130">
        <v>3</v>
      </c>
      <c r="J29" s="146" t="s">
        <v>152</v>
      </c>
      <c r="K29" s="153" t="s">
        <v>8</v>
      </c>
      <c r="L29" s="148">
        <v>3</v>
      </c>
      <c r="M29" s="148">
        <v>0</v>
      </c>
      <c r="N29" s="148">
        <v>0</v>
      </c>
      <c r="O29" s="148">
        <v>3</v>
      </c>
      <c r="P29" s="149">
        <v>3</v>
      </c>
      <c r="R29" s="139" t="s">
        <v>412</v>
      </c>
      <c r="S29" s="80" t="s">
        <v>72</v>
      </c>
      <c r="T29" s="81" t="s">
        <v>8</v>
      </c>
      <c r="U29" s="129">
        <v>3</v>
      </c>
      <c r="V29" s="129">
        <v>0</v>
      </c>
      <c r="W29" s="129">
        <v>0</v>
      </c>
      <c r="X29" s="129">
        <v>3</v>
      </c>
      <c r="Y29" s="130">
        <v>3</v>
      </c>
      <c r="AA29" s="132"/>
      <c r="AB29" s="133"/>
      <c r="AC29" s="134"/>
      <c r="AD29" s="134"/>
      <c r="AE29" s="134"/>
      <c r="AF29" s="134"/>
      <c r="AG29" s="135"/>
    </row>
    <row r="30" spans="2:33" ht="15.75" customHeight="1" thickBot="1">
      <c r="B30" s="80" t="s">
        <v>114</v>
      </c>
      <c r="C30" s="152" t="s">
        <v>73</v>
      </c>
      <c r="D30" s="129">
        <v>0</v>
      </c>
      <c r="E30" s="129">
        <v>2</v>
      </c>
      <c r="F30" s="129">
        <v>0</v>
      </c>
      <c r="G30" s="129">
        <v>1</v>
      </c>
      <c r="H30" s="130">
        <v>1</v>
      </c>
      <c r="J30" s="146" t="s">
        <v>16</v>
      </c>
      <c r="K30" s="153" t="s">
        <v>73</v>
      </c>
      <c r="L30" s="148">
        <v>0</v>
      </c>
      <c r="M30" s="148">
        <v>2</v>
      </c>
      <c r="N30" s="148">
        <v>0</v>
      </c>
      <c r="O30" s="148">
        <v>1</v>
      </c>
      <c r="P30" s="149">
        <v>1</v>
      </c>
      <c r="R30" s="139" t="s">
        <v>412</v>
      </c>
      <c r="S30" s="80" t="s">
        <v>16</v>
      </c>
      <c r="T30" s="81" t="s">
        <v>73</v>
      </c>
      <c r="U30" s="129">
        <v>0</v>
      </c>
      <c r="V30" s="129">
        <v>2</v>
      </c>
      <c r="W30" s="129">
        <v>0</v>
      </c>
      <c r="X30" s="129">
        <v>1</v>
      </c>
      <c r="Y30" s="130">
        <v>1</v>
      </c>
      <c r="AA30" s="132"/>
      <c r="AB30" s="133"/>
      <c r="AC30" s="134"/>
      <c r="AD30" s="134"/>
      <c r="AE30" s="134"/>
      <c r="AF30" s="134"/>
      <c r="AG30" s="135"/>
    </row>
    <row r="31" spans="2:33" ht="15.75" customHeight="1" thickBot="1">
      <c r="B31" s="260" t="s">
        <v>131</v>
      </c>
      <c r="C31" s="261"/>
      <c r="D31" s="122">
        <f>SUM(D24:D30)</f>
        <v>16</v>
      </c>
      <c r="E31" s="122">
        <f>SUM(E24:E30)</f>
        <v>4</v>
      </c>
      <c r="F31" s="122">
        <f>SUM(F24:F30)</f>
        <v>6</v>
      </c>
      <c r="G31" s="122">
        <f>SUM(G24:G30)</f>
        <v>21</v>
      </c>
      <c r="H31" s="123">
        <f>SUM(H24:H30)</f>
        <v>29</v>
      </c>
      <c r="J31" s="260" t="s">
        <v>131</v>
      </c>
      <c r="K31" s="261"/>
      <c r="L31" s="122">
        <f>SUM(L24:L30)</f>
        <v>16</v>
      </c>
      <c r="M31" s="122">
        <f>SUM(M24:M30)</f>
        <v>6</v>
      </c>
      <c r="N31" s="122">
        <f>SUM(N24:N30)</f>
        <v>4</v>
      </c>
      <c r="O31" s="122">
        <f>SUM(O24:O30)</f>
        <v>21</v>
      </c>
      <c r="P31" s="123">
        <f>SUM(P24:P30)</f>
        <v>30</v>
      </c>
      <c r="R31" s="139" t="s">
        <v>412</v>
      </c>
      <c r="S31" s="80" t="s">
        <v>93</v>
      </c>
      <c r="T31" s="81" t="s">
        <v>94</v>
      </c>
      <c r="U31" s="129">
        <v>2</v>
      </c>
      <c r="V31" s="129">
        <v>0</v>
      </c>
      <c r="W31" s="129">
        <v>2</v>
      </c>
      <c r="X31" s="129">
        <v>3</v>
      </c>
      <c r="Y31" s="130">
        <v>5</v>
      </c>
      <c r="AA31" s="132"/>
      <c r="AB31" s="133"/>
      <c r="AC31" s="134"/>
      <c r="AD31" s="134"/>
      <c r="AE31" s="134"/>
      <c r="AF31" s="134"/>
      <c r="AG31" s="135"/>
    </row>
    <row r="32" spans="2:33" ht="15.75" customHeight="1" thickBot="1">
      <c r="B32" s="162"/>
      <c r="C32" s="163"/>
      <c r="D32" s="110"/>
      <c r="E32" s="110"/>
      <c r="F32" s="110"/>
      <c r="G32" s="110"/>
      <c r="H32" s="111"/>
      <c r="J32" s="162"/>
      <c r="K32" s="163"/>
      <c r="L32" s="110"/>
      <c r="M32" s="110"/>
      <c r="N32" s="110"/>
      <c r="O32" s="110"/>
      <c r="P32" s="111"/>
      <c r="R32" s="6"/>
      <c r="S32" s="283" t="s">
        <v>413</v>
      </c>
      <c r="T32" s="284"/>
      <c r="U32" s="5">
        <f>SUM(U26:U31)</f>
        <v>13</v>
      </c>
      <c r="V32" s="5">
        <f>SUM(V26:V31)</f>
        <v>4</v>
      </c>
      <c r="W32" s="5">
        <f>SUM(W26:W31)</f>
        <v>6</v>
      </c>
      <c r="X32" s="5">
        <f>SUM(X26:X31)</f>
        <v>18</v>
      </c>
      <c r="Y32" s="135">
        <f>SUM(Y26:Y31)</f>
        <v>25</v>
      </c>
      <c r="AA32" s="132"/>
      <c r="AB32" s="133"/>
      <c r="AC32" s="134"/>
      <c r="AD32" s="134"/>
      <c r="AE32" s="134"/>
      <c r="AF32" s="134"/>
      <c r="AG32" s="135"/>
    </row>
    <row r="33" spans="2:33" ht="15.75" customHeight="1" thickBot="1">
      <c r="B33" s="162"/>
      <c r="C33" s="163"/>
      <c r="D33" s="110"/>
      <c r="E33" s="110"/>
      <c r="F33" s="110"/>
      <c r="G33" s="110"/>
      <c r="H33" s="111"/>
      <c r="J33" s="162"/>
      <c r="K33" s="163"/>
      <c r="L33" s="110"/>
      <c r="M33" s="110"/>
      <c r="N33" s="110"/>
      <c r="O33" s="110"/>
      <c r="P33" s="111"/>
      <c r="R33" s="6"/>
      <c r="S33" s="260" t="s">
        <v>131</v>
      </c>
      <c r="T33" s="261"/>
      <c r="U33" s="122">
        <f>U25+U32</f>
        <v>16</v>
      </c>
      <c r="V33" s="122">
        <f>V25+V32</f>
        <v>4</v>
      </c>
      <c r="W33" s="122">
        <f>W25+W32</f>
        <v>6</v>
      </c>
      <c r="X33" s="122">
        <f>X25+X32</f>
        <v>21</v>
      </c>
      <c r="Y33" s="123">
        <f>Y25+Y32</f>
        <v>30</v>
      </c>
      <c r="AA33" s="260" t="s">
        <v>131</v>
      </c>
      <c r="AB33" s="261"/>
      <c r="AC33" s="122">
        <f>SUM(AC24:AC32)</f>
        <v>0</v>
      </c>
      <c r="AD33" s="122">
        <f>SUM(AD24:AD32)</f>
        <v>0</v>
      </c>
      <c r="AE33" s="122">
        <f>SUM(AE24:AE32)</f>
        <v>0</v>
      </c>
      <c r="AF33" s="122">
        <f>SUM(AF24:AF32)</f>
        <v>0</v>
      </c>
      <c r="AG33" s="123">
        <f>SUM(AG24:AG32)</f>
        <v>0</v>
      </c>
    </row>
    <row r="34" spans="2:33" ht="15.75" customHeight="1">
      <c r="B34" s="162"/>
      <c r="C34" s="163"/>
      <c r="D34" s="110"/>
      <c r="E34" s="110"/>
      <c r="F34" s="110"/>
      <c r="G34" s="110"/>
      <c r="H34" s="111"/>
      <c r="J34" s="162"/>
      <c r="K34" s="163"/>
      <c r="L34" s="110"/>
      <c r="M34" s="110"/>
      <c r="N34" s="110"/>
      <c r="O34" s="110"/>
      <c r="P34" s="111"/>
      <c r="R34" s="6"/>
      <c r="S34" s="18"/>
      <c r="T34" s="18"/>
      <c r="U34" s="18"/>
      <c r="V34" s="18"/>
      <c r="W34" s="18"/>
      <c r="X34" s="18"/>
      <c r="Y34" s="20"/>
      <c r="AA34" s="6"/>
      <c r="AB34" s="18"/>
      <c r="AC34" s="18"/>
      <c r="AD34" s="19"/>
      <c r="AE34" s="19"/>
      <c r="AF34" s="19"/>
      <c r="AG34" s="20"/>
    </row>
    <row r="35" spans="2:33" ht="19.5" customHeight="1" thickBot="1">
      <c r="B35" s="306" t="s">
        <v>375</v>
      </c>
      <c r="C35" s="307"/>
      <c r="D35" s="307"/>
      <c r="E35" s="307"/>
      <c r="F35" s="307"/>
      <c r="G35" s="307"/>
      <c r="H35" s="308"/>
      <c r="J35" s="306" t="s">
        <v>375</v>
      </c>
      <c r="K35" s="307"/>
      <c r="L35" s="307"/>
      <c r="M35" s="307"/>
      <c r="N35" s="307"/>
      <c r="O35" s="307"/>
      <c r="P35" s="308"/>
      <c r="R35" s="6"/>
      <c r="S35" s="258" t="s">
        <v>375</v>
      </c>
      <c r="T35" s="258"/>
      <c r="U35" s="258"/>
      <c r="V35" s="258"/>
      <c r="W35" s="258"/>
      <c r="X35" s="258"/>
      <c r="Y35" s="259"/>
      <c r="AA35" s="255" t="s">
        <v>375</v>
      </c>
      <c r="AB35" s="256"/>
      <c r="AC35" s="256"/>
      <c r="AD35" s="256"/>
      <c r="AE35" s="256"/>
      <c r="AF35" s="256"/>
      <c r="AG35" s="257"/>
    </row>
    <row r="36" spans="2:33" s="13" customFormat="1" ht="15.75" customHeight="1">
      <c r="B36" s="92" t="s">
        <v>369</v>
      </c>
      <c r="C36" s="93" t="s">
        <v>370</v>
      </c>
      <c r="D36" s="94" t="s">
        <v>0</v>
      </c>
      <c r="E36" s="94" t="s">
        <v>371</v>
      </c>
      <c r="F36" s="94" t="s">
        <v>1</v>
      </c>
      <c r="G36" s="94" t="s">
        <v>372</v>
      </c>
      <c r="H36" s="95" t="s">
        <v>373</v>
      </c>
      <c r="J36" s="92" t="s">
        <v>369</v>
      </c>
      <c r="K36" s="93" t="s">
        <v>370</v>
      </c>
      <c r="L36" s="94" t="s">
        <v>0</v>
      </c>
      <c r="M36" s="94" t="s">
        <v>371</v>
      </c>
      <c r="N36" s="94" t="s">
        <v>1</v>
      </c>
      <c r="O36" s="94" t="s">
        <v>372</v>
      </c>
      <c r="P36" s="95" t="s">
        <v>373</v>
      </c>
      <c r="R36" s="136"/>
      <c r="S36" s="92" t="s">
        <v>369</v>
      </c>
      <c r="T36" s="93" t="s">
        <v>370</v>
      </c>
      <c r="U36" s="94" t="s">
        <v>0</v>
      </c>
      <c r="V36" s="94" t="s">
        <v>371</v>
      </c>
      <c r="W36" s="94" t="s">
        <v>1</v>
      </c>
      <c r="X36" s="94" t="s">
        <v>372</v>
      </c>
      <c r="Y36" s="95" t="s">
        <v>373</v>
      </c>
      <c r="AA36" s="92" t="s">
        <v>369</v>
      </c>
      <c r="AB36" s="93" t="s">
        <v>370</v>
      </c>
      <c r="AC36" s="94" t="s">
        <v>0</v>
      </c>
      <c r="AD36" s="94" t="s">
        <v>371</v>
      </c>
      <c r="AE36" s="94" t="s">
        <v>1</v>
      </c>
      <c r="AF36" s="94" t="s">
        <v>372</v>
      </c>
      <c r="AG36" s="95" t="s">
        <v>373</v>
      </c>
    </row>
    <row r="37" spans="2:33" ht="15.75" customHeight="1">
      <c r="B37" s="80" t="s">
        <v>390</v>
      </c>
      <c r="C37" s="164" t="s">
        <v>42</v>
      </c>
      <c r="D37" s="129">
        <v>2</v>
      </c>
      <c r="E37" s="129">
        <v>0</v>
      </c>
      <c r="F37" s="129">
        <v>2</v>
      </c>
      <c r="G37" s="129">
        <v>3</v>
      </c>
      <c r="H37" s="130">
        <v>5</v>
      </c>
      <c r="J37" s="146" t="s">
        <v>334</v>
      </c>
      <c r="K37" s="147" t="s">
        <v>85</v>
      </c>
      <c r="L37" s="148">
        <v>3</v>
      </c>
      <c r="M37" s="148">
        <v>0</v>
      </c>
      <c r="N37" s="148">
        <v>2</v>
      </c>
      <c r="O37" s="148">
        <v>4</v>
      </c>
      <c r="P37" s="149">
        <v>5</v>
      </c>
      <c r="R37" s="137" t="s">
        <v>410</v>
      </c>
      <c r="S37" s="150" t="s">
        <v>334</v>
      </c>
      <c r="T37" s="151" t="s">
        <v>85</v>
      </c>
      <c r="U37" s="127">
        <v>3</v>
      </c>
      <c r="V37" s="127">
        <v>0</v>
      </c>
      <c r="W37" s="127">
        <v>2</v>
      </c>
      <c r="X37" s="127">
        <v>4</v>
      </c>
      <c r="Y37" s="128">
        <v>5</v>
      </c>
      <c r="AA37" s="132" t="s">
        <v>334</v>
      </c>
      <c r="AB37" s="133" t="s">
        <v>85</v>
      </c>
      <c r="AC37" s="134">
        <v>3</v>
      </c>
      <c r="AD37" s="134">
        <v>0</v>
      </c>
      <c r="AE37" s="134">
        <v>2</v>
      </c>
      <c r="AF37" s="134">
        <v>4</v>
      </c>
      <c r="AG37" s="135">
        <v>5</v>
      </c>
    </row>
    <row r="38" spans="2:33" ht="15.75" customHeight="1">
      <c r="B38" s="80" t="s">
        <v>254</v>
      </c>
      <c r="C38" s="81" t="s">
        <v>255</v>
      </c>
      <c r="D38" s="129">
        <v>2</v>
      </c>
      <c r="E38" s="129">
        <v>2</v>
      </c>
      <c r="F38" s="129">
        <v>0</v>
      </c>
      <c r="G38" s="129">
        <v>3</v>
      </c>
      <c r="H38" s="130">
        <v>5</v>
      </c>
      <c r="J38" s="146" t="s">
        <v>335</v>
      </c>
      <c r="K38" s="147" t="s">
        <v>336</v>
      </c>
      <c r="L38" s="148">
        <v>3</v>
      </c>
      <c r="M38" s="148">
        <v>0</v>
      </c>
      <c r="N38" s="148">
        <v>0</v>
      </c>
      <c r="O38" s="148">
        <v>3</v>
      </c>
      <c r="P38" s="149">
        <v>4</v>
      </c>
      <c r="R38" s="137" t="s">
        <v>410</v>
      </c>
      <c r="S38" s="150" t="s">
        <v>335</v>
      </c>
      <c r="T38" s="151" t="s">
        <v>336</v>
      </c>
      <c r="U38" s="127">
        <v>3</v>
      </c>
      <c r="V38" s="127">
        <v>0</v>
      </c>
      <c r="W38" s="127">
        <v>0</v>
      </c>
      <c r="X38" s="127">
        <v>3</v>
      </c>
      <c r="Y38" s="128">
        <v>4</v>
      </c>
      <c r="AA38" s="132" t="s">
        <v>335</v>
      </c>
      <c r="AB38" s="133" t="s">
        <v>336</v>
      </c>
      <c r="AC38" s="134">
        <v>3</v>
      </c>
      <c r="AD38" s="134">
        <v>0</v>
      </c>
      <c r="AE38" s="134">
        <v>0</v>
      </c>
      <c r="AF38" s="134">
        <v>3</v>
      </c>
      <c r="AG38" s="135">
        <v>4</v>
      </c>
    </row>
    <row r="39" spans="2:33" ht="15.75" customHeight="1">
      <c r="B39" s="80" t="s">
        <v>391</v>
      </c>
      <c r="C39" s="81" t="s">
        <v>50</v>
      </c>
      <c r="D39" s="129">
        <v>3</v>
      </c>
      <c r="E39" s="129">
        <v>0</v>
      </c>
      <c r="F39" s="129">
        <v>2</v>
      </c>
      <c r="G39" s="129">
        <v>4</v>
      </c>
      <c r="H39" s="130">
        <v>6</v>
      </c>
      <c r="J39" s="146" t="s">
        <v>337</v>
      </c>
      <c r="K39" s="147" t="s">
        <v>262</v>
      </c>
      <c r="L39" s="148">
        <v>3</v>
      </c>
      <c r="M39" s="148">
        <v>0</v>
      </c>
      <c r="N39" s="148">
        <v>2</v>
      </c>
      <c r="O39" s="148">
        <v>4</v>
      </c>
      <c r="P39" s="149">
        <v>6</v>
      </c>
      <c r="R39" s="16"/>
      <c r="S39" s="281" t="s">
        <v>411</v>
      </c>
      <c r="T39" s="282"/>
      <c r="U39" s="127">
        <f>SUM(U37:U38)</f>
        <v>6</v>
      </c>
      <c r="V39" s="127">
        <f>SUM(V37:V38)</f>
        <v>0</v>
      </c>
      <c r="W39" s="127">
        <f>SUM(W37:W38)</f>
        <v>2</v>
      </c>
      <c r="X39" s="127">
        <f>SUM(X37:X38)</f>
        <v>7</v>
      </c>
      <c r="Y39" s="128">
        <f>SUM(Y37:Y38)</f>
        <v>9</v>
      </c>
      <c r="AA39" s="132"/>
      <c r="AB39" s="133"/>
      <c r="AC39" s="134"/>
      <c r="AD39" s="134"/>
      <c r="AE39" s="134"/>
      <c r="AF39" s="134"/>
      <c r="AG39" s="135"/>
    </row>
    <row r="40" spans="2:33" ht="15.75" customHeight="1">
      <c r="B40" s="165" t="s">
        <v>245</v>
      </c>
      <c r="C40" s="88" t="s">
        <v>44</v>
      </c>
      <c r="D40" s="166">
        <v>2</v>
      </c>
      <c r="E40" s="166">
        <v>2</v>
      </c>
      <c r="F40" s="166">
        <v>0</v>
      </c>
      <c r="G40" s="166">
        <v>3</v>
      </c>
      <c r="H40" s="99">
        <v>5</v>
      </c>
      <c r="J40" s="146" t="s">
        <v>338</v>
      </c>
      <c r="K40" s="147" t="s">
        <v>86</v>
      </c>
      <c r="L40" s="148">
        <v>3</v>
      </c>
      <c r="M40" s="148">
        <v>0</v>
      </c>
      <c r="N40" s="148">
        <v>0</v>
      </c>
      <c r="O40" s="148">
        <v>3</v>
      </c>
      <c r="P40" s="149">
        <v>4</v>
      </c>
      <c r="R40" s="139" t="s">
        <v>412</v>
      </c>
      <c r="S40" s="80" t="s">
        <v>337</v>
      </c>
      <c r="T40" s="81" t="s">
        <v>262</v>
      </c>
      <c r="U40" s="129">
        <v>3</v>
      </c>
      <c r="V40" s="129">
        <v>0</v>
      </c>
      <c r="W40" s="129">
        <v>2</v>
      </c>
      <c r="X40" s="129">
        <v>4</v>
      </c>
      <c r="Y40" s="130">
        <v>6</v>
      </c>
      <c r="AA40" s="132"/>
      <c r="AB40" s="133"/>
      <c r="AC40" s="134"/>
      <c r="AD40" s="134"/>
      <c r="AE40" s="134"/>
      <c r="AF40" s="134"/>
      <c r="AG40" s="135"/>
    </row>
    <row r="41" spans="2:33" ht="15.75" customHeight="1">
      <c r="B41" s="124" t="s">
        <v>392</v>
      </c>
      <c r="C41" s="81" t="s">
        <v>19</v>
      </c>
      <c r="D41" s="74">
        <v>2</v>
      </c>
      <c r="E41" s="74">
        <v>0</v>
      </c>
      <c r="F41" s="74">
        <v>0</v>
      </c>
      <c r="G41" s="74">
        <v>2</v>
      </c>
      <c r="H41" s="130">
        <v>3</v>
      </c>
      <c r="J41" s="146" t="s">
        <v>2</v>
      </c>
      <c r="K41" s="147" t="s">
        <v>30</v>
      </c>
      <c r="L41" s="148">
        <v>2</v>
      </c>
      <c r="M41" s="148">
        <v>0</v>
      </c>
      <c r="N41" s="148">
        <v>0</v>
      </c>
      <c r="O41" s="148">
        <v>2</v>
      </c>
      <c r="P41" s="149">
        <v>3</v>
      </c>
      <c r="R41" s="139" t="s">
        <v>412</v>
      </c>
      <c r="S41" s="80" t="s">
        <v>338</v>
      </c>
      <c r="T41" s="81" t="s">
        <v>86</v>
      </c>
      <c r="U41" s="129">
        <v>3</v>
      </c>
      <c r="V41" s="129">
        <v>0</v>
      </c>
      <c r="W41" s="129">
        <v>0</v>
      </c>
      <c r="X41" s="129">
        <v>3</v>
      </c>
      <c r="Y41" s="130">
        <v>4</v>
      </c>
      <c r="AA41" s="132"/>
      <c r="AB41" s="133"/>
      <c r="AC41" s="134"/>
      <c r="AD41" s="134"/>
      <c r="AE41" s="134"/>
      <c r="AF41" s="134"/>
      <c r="AG41" s="135"/>
    </row>
    <row r="42" spans="2:33" ht="15.75" customHeight="1">
      <c r="B42" s="80" t="s">
        <v>100</v>
      </c>
      <c r="C42" s="81" t="s">
        <v>30</v>
      </c>
      <c r="D42" s="129">
        <v>2</v>
      </c>
      <c r="E42" s="129">
        <v>0</v>
      </c>
      <c r="F42" s="129">
        <v>0</v>
      </c>
      <c r="G42" s="129">
        <v>2</v>
      </c>
      <c r="H42" s="130">
        <v>3</v>
      </c>
      <c r="J42" s="146" t="s">
        <v>3</v>
      </c>
      <c r="K42" s="153" t="s">
        <v>376</v>
      </c>
      <c r="L42" s="148">
        <v>2</v>
      </c>
      <c r="M42" s="148">
        <v>0</v>
      </c>
      <c r="N42" s="148">
        <v>0</v>
      </c>
      <c r="O42" s="148">
        <v>2</v>
      </c>
      <c r="P42" s="149">
        <v>3</v>
      </c>
      <c r="R42" s="139" t="s">
        <v>412</v>
      </c>
      <c r="S42" s="80" t="s">
        <v>2</v>
      </c>
      <c r="T42" s="81" t="s">
        <v>30</v>
      </c>
      <c r="U42" s="129">
        <v>2</v>
      </c>
      <c r="V42" s="129">
        <v>0</v>
      </c>
      <c r="W42" s="129">
        <v>0</v>
      </c>
      <c r="X42" s="129">
        <v>2</v>
      </c>
      <c r="Y42" s="130">
        <v>3</v>
      </c>
      <c r="AA42" s="132"/>
      <c r="AB42" s="133"/>
      <c r="AC42" s="134"/>
      <c r="AD42" s="134"/>
      <c r="AE42" s="134"/>
      <c r="AF42" s="134"/>
      <c r="AG42" s="135"/>
    </row>
    <row r="43" spans="2:33" ht="15.75" customHeight="1" thickBot="1">
      <c r="B43" s="80" t="s">
        <v>122</v>
      </c>
      <c r="C43" s="81" t="s">
        <v>376</v>
      </c>
      <c r="D43" s="129">
        <v>2</v>
      </c>
      <c r="E43" s="129">
        <v>0</v>
      </c>
      <c r="F43" s="129">
        <v>0</v>
      </c>
      <c r="G43" s="129">
        <v>2</v>
      </c>
      <c r="H43" s="130">
        <v>3</v>
      </c>
      <c r="J43" s="158" t="s">
        <v>43</v>
      </c>
      <c r="K43" s="159" t="s">
        <v>44</v>
      </c>
      <c r="L43" s="160">
        <v>2</v>
      </c>
      <c r="M43" s="160">
        <v>2</v>
      </c>
      <c r="N43" s="160">
        <v>0</v>
      </c>
      <c r="O43" s="160">
        <v>3</v>
      </c>
      <c r="P43" s="161">
        <v>5</v>
      </c>
      <c r="R43" s="139" t="s">
        <v>412</v>
      </c>
      <c r="S43" s="80" t="s">
        <v>3</v>
      </c>
      <c r="T43" s="81" t="s">
        <v>45</v>
      </c>
      <c r="U43" s="129">
        <v>2</v>
      </c>
      <c r="V43" s="129">
        <v>0</v>
      </c>
      <c r="W43" s="129">
        <v>0</v>
      </c>
      <c r="X43" s="129">
        <v>2</v>
      </c>
      <c r="Y43" s="130">
        <v>3</v>
      </c>
      <c r="AA43" s="132"/>
      <c r="AB43" s="133"/>
      <c r="AC43" s="134"/>
      <c r="AD43" s="134"/>
      <c r="AE43" s="134"/>
      <c r="AF43" s="134"/>
      <c r="AG43" s="135"/>
    </row>
    <row r="44" spans="2:33" ht="15.75" customHeight="1" thickBot="1">
      <c r="B44" s="260" t="s">
        <v>131</v>
      </c>
      <c r="C44" s="261"/>
      <c r="D44" s="122">
        <f>SUM(D37:D43)</f>
        <v>15</v>
      </c>
      <c r="E44" s="122">
        <f>SUM(E37:E43)</f>
        <v>4</v>
      </c>
      <c r="F44" s="122">
        <f>SUM(F37:F43)</f>
        <v>4</v>
      </c>
      <c r="G44" s="122">
        <f>SUM(G37:G43)</f>
        <v>19</v>
      </c>
      <c r="H44" s="123">
        <f>SUM(H37:H43)</f>
        <v>30</v>
      </c>
      <c r="J44" s="260" t="s">
        <v>131</v>
      </c>
      <c r="K44" s="261"/>
      <c r="L44" s="122">
        <f>SUM(L37:L43)</f>
        <v>18</v>
      </c>
      <c r="M44" s="122">
        <f>SUM(M37:M43)</f>
        <v>2</v>
      </c>
      <c r="N44" s="122">
        <f>SUM(N37:N43)</f>
        <v>4</v>
      </c>
      <c r="O44" s="122">
        <f>SUM(O37:O43)</f>
        <v>21</v>
      </c>
      <c r="P44" s="123">
        <f>SUM(P37:P43)</f>
        <v>30</v>
      </c>
      <c r="R44" s="139" t="s">
        <v>412</v>
      </c>
      <c r="S44" s="80" t="s">
        <v>43</v>
      </c>
      <c r="T44" s="81" t="s">
        <v>44</v>
      </c>
      <c r="U44" s="129">
        <v>2</v>
      </c>
      <c r="V44" s="129">
        <v>2</v>
      </c>
      <c r="W44" s="129">
        <v>0</v>
      </c>
      <c r="X44" s="129">
        <v>3</v>
      </c>
      <c r="Y44" s="130">
        <v>5</v>
      </c>
      <c r="AA44" s="132"/>
      <c r="AB44" s="133"/>
      <c r="AC44" s="134"/>
      <c r="AD44" s="134"/>
      <c r="AE44" s="134"/>
      <c r="AF44" s="134"/>
      <c r="AG44" s="135"/>
    </row>
    <row r="45" spans="2:33" ht="15.75" customHeight="1" thickBot="1">
      <c r="B45" s="302"/>
      <c r="C45" s="303"/>
      <c r="D45" s="110"/>
      <c r="E45" s="110"/>
      <c r="F45" s="110"/>
      <c r="G45" s="110"/>
      <c r="H45" s="111"/>
      <c r="J45" s="312"/>
      <c r="K45" s="313"/>
      <c r="L45" s="110"/>
      <c r="M45" s="110"/>
      <c r="N45" s="110"/>
      <c r="O45" s="110"/>
      <c r="P45" s="111"/>
      <c r="R45" s="6"/>
      <c r="S45" s="283" t="s">
        <v>413</v>
      </c>
      <c r="T45" s="284"/>
      <c r="U45" s="5">
        <f>SUM(U40:U44)</f>
        <v>12</v>
      </c>
      <c r="V45" s="5">
        <f>SUM(V40:V44)</f>
        <v>2</v>
      </c>
      <c r="W45" s="5">
        <f>SUM(W40:W44)</f>
        <v>2</v>
      </c>
      <c r="X45" s="5">
        <f>SUM(X40:X44)</f>
        <v>14</v>
      </c>
      <c r="Y45" s="135">
        <f>SUM(Y40:Y44)</f>
        <v>21</v>
      </c>
      <c r="AA45" s="132"/>
      <c r="AB45" s="133"/>
      <c r="AC45" s="134"/>
      <c r="AD45" s="134"/>
      <c r="AE45" s="134"/>
      <c r="AF45" s="134"/>
      <c r="AG45" s="135"/>
    </row>
    <row r="46" spans="2:33" ht="15.75" customHeight="1" thickBot="1">
      <c r="B46" s="162"/>
      <c r="C46" s="163"/>
      <c r="D46" s="110"/>
      <c r="E46" s="110"/>
      <c r="F46" s="110"/>
      <c r="G46" s="110"/>
      <c r="H46" s="111"/>
      <c r="J46" s="162"/>
      <c r="K46" s="163"/>
      <c r="L46" s="110"/>
      <c r="M46" s="110"/>
      <c r="N46" s="110"/>
      <c r="O46" s="110"/>
      <c r="P46" s="111"/>
      <c r="R46" s="6"/>
      <c r="S46" s="260" t="s">
        <v>131</v>
      </c>
      <c r="T46" s="261"/>
      <c r="U46" s="122">
        <f>U39+U45</f>
        <v>18</v>
      </c>
      <c r="V46" s="122">
        <f>V39+V45</f>
        <v>2</v>
      </c>
      <c r="W46" s="122">
        <f>W39+W45</f>
        <v>4</v>
      </c>
      <c r="X46" s="122">
        <f>X39+X45</f>
        <v>21</v>
      </c>
      <c r="Y46" s="123">
        <f>Y39+Y45</f>
        <v>30</v>
      </c>
      <c r="AA46" s="260" t="s">
        <v>131</v>
      </c>
      <c r="AB46" s="261"/>
      <c r="AC46" s="122">
        <f>SUM(AC37:AC45)</f>
        <v>6</v>
      </c>
      <c r="AD46" s="122">
        <f>SUM(AD37:AD45)</f>
        <v>0</v>
      </c>
      <c r="AE46" s="122">
        <f>SUM(AE37:AE45)</f>
        <v>2</v>
      </c>
      <c r="AF46" s="122">
        <f>SUM(AF37:AF45)</f>
        <v>7</v>
      </c>
      <c r="AG46" s="123">
        <f>SUM(AG37:AG45)</f>
        <v>9</v>
      </c>
    </row>
    <row r="47" spans="2:33" ht="15.75" customHeight="1">
      <c r="B47" s="162"/>
      <c r="C47" s="163"/>
      <c r="D47" s="110"/>
      <c r="E47" s="110"/>
      <c r="F47" s="110"/>
      <c r="G47" s="110"/>
      <c r="H47" s="111"/>
      <c r="J47" s="162"/>
      <c r="K47" s="163"/>
      <c r="L47" s="110"/>
      <c r="M47" s="110"/>
      <c r="N47" s="110"/>
      <c r="O47" s="110"/>
      <c r="P47" s="111"/>
      <c r="R47" s="6"/>
      <c r="S47" s="54"/>
      <c r="T47" s="54"/>
      <c r="U47" s="64"/>
      <c r="V47" s="64"/>
      <c r="W47" s="64"/>
      <c r="X47" s="64"/>
      <c r="Y47" s="65"/>
      <c r="AA47" s="6"/>
      <c r="AB47" s="18"/>
      <c r="AC47" s="18"/>
      <c r="AD47" s="19"/>
      <c r="AE47" s="19"/>
      <c r="AF47" s="19"/>
      <c r="AG47" s="20"/>
    </row>
    <row r="48" spans="2:33" ht="15.75" customHeight="1" thickBot="1">
      <c r="B48" s="306" t="s">
        <v>377</v>
      </c>
      <c r="C48" s="307"/>
      <c r="D48" s="307"/>
      <c r="E48" s="307"/>
      <c r="F48" s="307"/>
      <c r="G48" s="307"/>
      <c r="H48" s="308"/>
      <c r="J48" s="306" t="s">
        <v>377</v>
      </c>
      <c r="K48" s="307"/>
      <c r="L48" s="307"/>
      <c r="M48" s="307"/>
      <c r="N48" s="307"/>
      <c r="O48" s="307"/>
      <c r="P48" s="308"/>
      <c r="R48" s="14"/>
      <c r="S48" s="258" t="s">
        <v>377</v>
      </c>
      <c r="T48" s="258"/>
      <c r="U48" s="258"/>
      <c r="V48" s="258"/>
      <c r="W48" s="258"/>
      <c r="X48" s="258"/>
      <c r="Y48" s="259"/>
      <c r="AA48" s="255" t="s">
        <v>377</v>
      </c>
      <c r="AB48" s="256"/>
      <c r="AC48" s="256"/>
      <c r="AD48" s="256"/>
      <c r="AE48" s="256"/>
      <c r="AF48" s="256"/>
      <c r="AG48" s="257"/>
    </row>
    <row r="49" spans="2:33" s="13" customFormat="1" ht="19.5" customHeight="1">
      <c r="B49" s="92" t="s">
        <v>369</v>
      </c>
      <c r="C49" s="93" t="s">
        <v>370</v>
      </c>
      <c r="D49" s="94" t="s">
        <v>0</v>
      </c>
      <c r="E49" s="94" t="s">
        <v>371</v>
      </c>
      <c r="F49" s="94" t="s">
        <v>1</v>
      </c>
      <c r="G49" s="94" t="s">
        <v>372</v>
      </c>
      <c r="H49" s="95" t="s">
        <v>373</v>
      </c>
      <c r="J49" s="92" t="s">
        <v>369</v>
      </c>
      <c r="K49" s="93" t="s">
        <v>370</v>
      </c>
      <c r="L49" s="94" t="s">
        <v>0</v>
      </c>
      <c r="M49" s="94" t="s">
        <v>371</v>
      </c>
      <c r="N49" s="94" t="s">
        <v>1</v>
      </c>
      <c r="O49" s="94" t="s">
        <v>372</v>
      </c>
      <c r="P49" s="95" t="s">
        <v>373</v>
      </c>
      <c r="R49" s="136"/>
      <c r="S49" s="92" t="s">
        <v>369</v>
      </c>
      <c r="T49" s="93" t="s">
        <v>370</v>
      </c>
      <c r="U49" s="94" t="s">
        <v>0</v>
      </c>
      <c r="V49" s="94" t="s">
        <v>371</v>
      </c>
      <c r="W49" s="94" t="s">
        <v>1</v>
      </c>
      <c r="X49" s="94" t="s">
        <v>372</v>
      </c>
      <c r="Y49" s="95" t="s">
        <v>373</v>
      </c>
      <c r="AA49" s="92" t="s">
        <v>369</v>
      </c>
      <c r="AB49" s="93" t="s">
        <v>370</v>
      </c>
      <c r="AC49" s="94" t="s">
        <v>0</v>
      </c>
      <c r="AD49" s="94" t="s">
        <v>371</v>
      </c>
      <c r="AE49" s="94" t="s">
        <v>1</v>
      </c>
      <c r="AF49" s="94" t="s">
        <v>372</v>
      </c>
      <c r="AG49" s="95" t="s">
        <v>373</v>
      </c>
    </row>
    <row r="50" spans="2:33" ht="15.75" customHeight="1">
      <c r="B50" s="80" t="s">
        <v>393</v>
      </c>
      <c r="C50" s="81" t="s">
        <v>40</v>
      </c>
      <c r="D50" s="129">
        <v>3</v>
      </c>
      <c r="E50" s="129">
        <v>0</v>
      </c>
      <c r="F50" s="129">
        <v>2</v>
      </c>
      <c r="G50" s="129">
        <v>4</v>
      </c>
      <c r="H50" s="130">
        <v>6</v>
      </c>
      <c r="J50" s="146" t="s">
        <v>339</v>
      </c>
      <c r="K50" s="147" t="s">
        <v>87</v>
      </c>
      <c r="L50" s="148">
        <v>3</v>
      </c>
      <c r="M50" s="148">
        <v>0</v>
      </c>
      <c r="N50" s="148">
        <v>2</v>
      </c>
      <c r="O50" s="148">
        <v>4</v>
      </c>
      <c r="P50" s="149">
        <v>5</v>
      </c>
      <c r="R50" s="137" t="s">
        <v>410</v>
      </c>
      <c r="S50" s="150" t="s">
        <v>339</v>
      </c>
      <c r="T50" s="151" t="s">
        <v>87</v>
      </c>
      <c r="U50" s="127">
        <v>3</v>
      </c>
      <c r="V50" s="127">
        <v>0</v>
      </c>
      <c r="W50" s="127">
        <v>2</v>
      </c>
      <c r="X50" s="127">
        <v>4</v>
      </c>
      <c r="Y50" s="128">
        <v>5</v>
      </c>
      <c r="AA50" s="132" t="s">
        <v>340</v>
      </c>
      <c r="AB50" s="133" t="s">
        <v>88</v>
      </c>
      <c r="AC50" s="134">
        <v>3</v>
      </c>
      <c r="AD50" s="134">
        <v>0</v>
      </c>
      <c r="AE50" s="134">
        <v>0</v>
      </c>
      <c r="AF50" s="134">
        <v>3</v>
      </c>
      <c r="AG50" s="135">
        <v>5</v>
      </c>
    </row>
    <row r="51" spans="2:33" ht="15.75" customHeight="1">
      <c r="B51" s="80" t="s">
        <v>256</v>
      </c>
      <c r="C51" s="81" t="s">
        <v>257</v>
      </c>
      <c r="D51" s="129">
        <v>3</v>
      </c>
      <c r="E51" s="129">
        <v>0</v>
      </c>
      <c r="F51" s="129">
        <v>2</v>
      </c>
      <c r="G51" s="129">
        <v>4</v>
      </c>
      <c r="H51" s="130">
        <v>6</v>
      </c>
      <c r="J51" s="146" t="s">
        <v>340</v>
      </c>
      <c r="K51" s="147" t="s">
        <v>88</v>
      </c>
      <c r="L51" s="148">
        <v>3</v>
      </c>
      <c r="M51" s="148">
        <v>0</v>
      </c>
      <c r="N51" s="148">
        <v>0</v>
      </c>
      <c r="O51" s="148">
        <v>3</v>
      </c>
      <c r="P51" s="149">
        <v>5</v>
      </c>
      <c r="R51" s="137" t="s">
        <v>410</v>
      </c>
      <c r="S51" s="150" t="s">
        <v>340</v>
      </c>
      <c r="T51" s="151" t="s">
        <v>88</v>
      </c>
      <c r="U51" s="127">
        <v>3</v>
      </c>
      <c r="V51" s="127">
        <v>0</v>
      </c>
      <c r="W51" s="127">
        <v>0</v>
      </c>
      <c r="X51" s="127">
        <v>3</v>
      </c>
      <c r="Y51" s="128">
        <v>5</v>
      </c>
      <c r="AA51" s="132"/>
      <c r="AB51" s="133"/>
      <c r="AC51" s="134"/>
      <c r="AD51" s="134"/>
      <c r="AE51" s="134"/>
      <c r="AF51" s="134"/>
      <c r="AG51" s="135"/>
    </row>
    <row r="52" spans="2:33" ht="15.75" customHeight="1">
      <c r="B52" s="80" t="s">
        <v>394</v>
      </c>
      <c r="C52" s="81" t="s">
        <v>187</v>
      </c>
      <c r="D52" s="129">
        <v>3</v>
      </c>
      <c r="E52" s="129">
        <v>0</v>
      </c>
      <c r="F52" s="129">
        <v>0</v>
      </c>
      <c r="G52" s="129">
        <v>3</v>
      </c>
      <c r="H52" s="130">
        <v>5</v>
      </c>
      <c r="J52" s="146" t="s">
        <v>341</v>
      </c>
      <c r="K52" s="147" t="s">
        <v>342</v>
      </c>
      <c r="L52" s="148">
        <v>3</v>
      </c>
      <c r="M52" s="148">
        <v>0</v>
      </c>
      <c r="N52" s="148">
        <v>0</v>
      </c>
      <c r="O52" s="148">
        <v>3</v>
      </c>
      <c r="P52" s="149">
        <v>5</v>
      </c>
      <c r="R52" s="16"/>
      <c r="S52" s="281" t="s">
        <v>411</v>
      </c>
      <c r="T52" s="282"/>
      <c r="U52" s="127">
        <f>SUM(U50:U51)</f>
        <v>6</v>
      </c>
      <c r="V52" s="127">
        <f>SUM(V50:V51)</f>
        <v>0</v>
      </c>
      <c r="W52" s="127">
        <f>SUM(W50:W51)</f>
        <v>2</v>
      </c>
      <c r="X52" s="127">
        <f>SUM(X50:X51)</f>
        <v>7</v>
      </c>
      <c r="Y52" s="128">
        <f>SUM(Y50:Y51)</f>
        <v>10</v>
      </c>
      <c r="AA52" s="132"/>
      <c r="AB52" s="133"/>
      <c r="AC52" s="134"/>
      <c r="AD52" s="134"/>
      <c r="AE52" s="134"/>
      <c r="AF52" s="134"/>
      <c r="AG52" s="135"/>
    </row>
    <row r="53" spans="2:33" ht="15.75" customHeight="1">
      <c r="B53" s="80" t="s">
        <v>324</v>
      </c>
      <c r="C53" s="81" t="s">
        <v>76</v>
      </c>
      <c r="D53" s="129">
        <v>3</v>
      </c>
      <c r="E53" s="129">
        <v>0</v>
      </c>
      <c r="F53" s="129">
        <v>0</v>
      </c>
      <c r="G53" s="129">
        <v>3</v>
      </c>
      <c r="H53" s="130">
        <v>5</v>
      </c>
      <c r="J53" s="146" t="s">
        <v>343</v>
      </c>
      <c r="K53" s="147" t="s">
        <v>49</v>
      </c>
      <c r="L53" s="148">
        <v>2</v>
      </c>
      <c r="M53" s="148">
        <v>2</v>
      </c>
      <c r="N53" s="148">
        <v>0</v>
      </c>
      <c r="O53" s="148">
        <v>3</v>
      </c>
      <c r="P53" s="149">
        <v>5</v>
      </c>
      <c r="R53" s="139" t="s">
        <v>412</v>
      </c>
      <c r="S53" s="80" t="s">
        <v>341</v>
      </c>
      <c r="T53" s="81" t="s">
        <v>342</v>
      </c>
      <c r="U53" s="129">
        <v>3</v>
      </c>
      <c r="V53" s="129">
        <v>0</v>
      </c>
      <c r="W53" s="129">
        <v>0</v>
      </c>
      <c r="X53" s="129">
        <v>3</v>
      </c>
      <c r="Y53" s="130">
        <v>5</v>
      </c>
      <c r="AA53" s="132"/>
      <c r="AB53" s="133"/>
      <c r="AC53" s="134"/>
      <c r="AD53" s="134"/>
      <c r="AE53" s="134"/>
      <c r="AF53" s="134"/>
      <c r="AG53" s="135"/>
    </row>
    <row r="54" spans="2:33" ht="15.75" customHeight="1">
      <c r="B54" s="80" t="s">
        <v>108</v>
      </c>
      <c r="C54" s="81" t="s">
        <v>37</v>
      </c>
      <c r="D54" s="129">
        <v>2</v>
      </c>
      <c r="E54" s="129">
        <v>0</v>
      </c>
      <c r="F54" s="129">
        <v>0</v>
      </c>
      <c r="G54" s="129">
        <v>2</v>
      </c>
      <c r="H54" s="130">
        <v>3</v>
      </c>
      <c r="J54" s="146" t="s">
        <v>4</v>
      </c>
      <c r="K54" s="147" t="s">
        <v>37</v>
      </c>
      <c r="L54" s="148">
        <v>2</v>
      </c>
      <c r="M54" s="148">
        <v>0</v>
      </c>
      <c r="N54" s="148">
        <v>0</v>
      </c>
      <c r="O54" s="148">
        <v>2</v>
      </c>
      <c r="P54" s="149">
        <v>3</v>
      </c>
      <c r="R54" s="139" t="s">
        <v>412</v>
      </c>
      <c r="S54" s="80" t="s">
        <v>343</v>
      </c>
      <c r="T54" s="81" t="s">
        <v>49</v>
      </c>
      <c r="U54" s="129">
        <v>2</v>
      </c>
      <c r="V54" s="129">
        <v>2</v>
      </c>
      <c r="W54" s="129">
        <v>0</v>
      </c>
      <c r="X54" s="129">
        <v>3</v>
      </c>
      <c r="Y54" s="130">
        <v>5</v>
      </c>
      <c r="AA54" s="132"/>
      <c r="AB54" s="133"/>
      <c r="AC54" s="134"/>
      <c r="AD54" s="134"/>
      <c r="AE54" s="134"/>
      <c r="AF54" s="134"/>
      <c r="AG54" s="135"/>
    </row>
    <row r="55" spans="2:33" ht="15.75" customHeight="1">
      <c r="B55" s="80" t="s">
        <v>130</v>
      </c>
      <c r="C55" s="81" t="s">
        <v>378</v>
      </c>
      <c r="D55" s="129">
        <v>2</v>
      </c>
      <c r="E55" s="129">
        <v>0</v>
      </c>
      <c r="F55" s="129">
        <v>0</v>
      </c>
      <c r="G55" s="129">
        <v>2</v>
      </c>
      <c r="H55" s="130">
        <v>3</v>
      </c>
      <c r="J55" s="146" t="s">
        <v>5</v>
      </c>
      <c r="K55" s="153" t="s">
        <v>378</v>
      </c>
      <c r="L55" s="148">
        <v>2</v>
      </c>
      <c r="M55" s="148">
        <v>0</v>
      </c>
      <c r="N55" s="148">
        <v>0</v>
      </c>
      <c r="O55" s="148">
        <v>2</v>
      </c>
      <c r="P55" s="149">
        <v>3</v>
      </c>
      <c r="R55" s="139" t="s">
        <v>412</v>
      </c>
      <c r="S55" s="80" t="s">
        <v>4</v>
      </c>
      <c r="T55" s="81" t="s">
        <v>37</v>
      </c>
      <c r="U55" s="129">
        <v>2</v>
      </c>
      <c r="V55" s="129">
        <v>0</v>
      </c>
      <c r="W55" s="129">
        <v>0</v>
      </c>
      <c r="X55" s="129">
        <v>2</v>
      </c>
      <c r="Y55" s="130">
        <v>3</v>
      </c>
      <c r="AA55" s="132"/>
      <c r="AB55" s="133"/>
      <c r="AC55" s="134"/>
      <c r="AD55" s="134"/>
      <c r="AE55" s="134"/>
      <c r="AF55" s="134"/>
      <c r="AG55" s="135"/>
    </row>
    <row r="56" spans="2:33" ht="15.75" customHeight="1" thickBot="1">
      <c r="B56" s="146" t="s">
        <v>395</v>
      </c>
      <c r="C56" s="81" t="s">
        <v>51</v>
      </c>
      <c r="D56" s="129">
        <v>0</v>
      </c>
      <c r="E56" s="129">
        <v>0</v>
      </c>
      <c r="F56" s="129">
        <v>0</v>
      </c>
      <c r="G56" s="129">
        <v>0</v>
      </c>
      <c r="H56" s="126">
        <v>5</v>
      </c>
      <c r="J56" s="158" t="s">
        <v>379</v>
      </c>
      <c r="K56" s="159" t="s">
        <v>51</v>
      </c>
      <c r="L56" s="160">
        <v>0</v>
      </c>
      <c r="M56" s="160">
        <v>0</v>
      </c>
      <c r="N56" s="160">
        <v>0</v>
      </c>
      <c r="O56" s="160">
        <v>0</v>
      </c>
      <c r="P56" s="161">
        <v>5</v>
      </c>
      <c r="R56" s="139" t="s">
        <v>412</v>
      </c>
      <c r="S56" s="80" t="s">
        <v>5</v>
      </c>
      <c r="T56" s="81" t="s">
        <v>52</v>
      </c>
      <c r="U56" s="129">
        <v>2</v>
      </c>
      <c r="V56" s="129">
        <v>0</v>
      </c>
      <c r="W56" s="129">
        <v>0</v>
      </c>
      <c r="X56" s="129">
        <v>2</v>
      </c>
      <c r="Y56" s="130">
        <v>3</v>
      </c>
      <c r="AA56" s="132"/>
      <c r="AB56" s="133"/>
      <c r="AC56" s="134"/>
      <c r="AD56" s="134"/>
      <c r="AE56" s="134"/>
      <c r="AF56" s="134"/>
      <c r="AG56" s="135"/>
    </row>
    <row r="57" spans="2:33" ht="15.75" customHeight="1" thickBot="1">
      <c r="B57" s="260" t="s">
        <v>131</v>
      </c>
      <c r="C57" s="261"/>
      <c r="D57" s="122">
        <f>SUM(D50:D56)</f>
        <v>16</v>
      </c>
      <c r="E57" s="122">
        <f>SUM(E50:E56)</f>
        <v>0</v>
      </c>
      <c r="F57" s="122">
        <f>SUM(F50:F56)</f>
        <v>4</v>
      </c>
      <c r="G57" s="122">
        <f>SUM(G50:G56)</f>
        <v>18</v>
      </c>
      <c r="H57" s="123">
        <f>SUM(H50:H56)</f>
        <v>33</v>
      </c>
      <c r="J57" s="260" t="s">
        <v>131</v>
      </c>
      <c r="K57" s="261"/>
      <c r="L57" s="122">
        <f>SUM(L50:L56)</f>
        <v>15</v>
      </c>
      <c r="M57" s="122">
        <f>SUM(M50:M56)</f>
        <v>2</v>
      </c>
      <c r="N57" s="122">
        <f>SUM(N50:N56)</f>
        <v>2</v>
      </c>
      <c r="O57" s="122">
        <f>SUM(O50:O56)</f>
        <v>17</v>
      </c>
      <c r="P57" s="170">
        <f>SUM(P50:P56)</f>
        <v>31</v>
      </c>
      <c r="R57" s="139" t="s">
        <v>412</v>
      </c>
      <c r="S57" s="80" t="s">
        <v>344</v>
      </c>
      <c r="T57" s="81" t="s">
        <v>51</v>
      </c>
      <c r="U57" s="129">
        <v>0</v>
      </c>
      <c r="V57" s="129">
        <v>0</v>
      </c>
      <c r="W57" s="129">
        <v>0</v>
      </c>
      <c r="X57" s="129">
        <v>0</v>
      </c>
      <c r="Y57" s="130">
        <v>4</v>
      </c>
      <c r="AA57" s="132"/>
      <c r="AB57" s="133"/>
      <c r="AC57" s="134"/>
      <c r="AD57" s="134"/>
      <c r="AE57" s="134"/>
      <c r="AF57" s="134"/>
      <c r="AG57" s="135"/>
    </row>
    <row r="58" spans="2:33" ht="15.75" customHeight="1" thickBot="1">
      <c r="B58" s="89"/>
      <c r="C58" s="90"/>
      <c r="D58" s="90"/>
      <c r="E58" s="90"/>
      <c r="F58" s="90"/>
      <c r="G58" s="90"/>
      <c r="H58" s="91"/>
      <c r="J58" s="89"/>
      <c r="K58" s="90"/>
      <c r="L58" s="90"/>
      <c r="M58" s="90"/>
      <c r="N58" s="90"/>
      <c r="O58" s="90"/>
      <c r="P58" s="91"/>
      <c r="R58" s="6"/>
      <c r="S58" s="283" t="s">
        <v>413</v>
      </c>
      <c r="T58" s="284"/>
      <c r="U58" s="5">
        <f>SUM(U53:U57)</f>
        <v>9</v>
      </c>
      <c r="V58" s="5">
        <f>SUM(V53:V57)</f>
        <v>2</v>
      </c>
      <c r="W58" s="5">
        <f>SUM(W53:W57)</f>
        <v>0</v>
      </c>
      <c r="X58" s="5">
        <f>SUM(X53:X57)</f>
        <v>10</v>
      </c>
      <c r="Y58" s="135">
        <f>SUM(Y53:Y57)</f>
        <v>20</v>
      </c>
      <c r="AA58" s="132"/>
      <c r="AB58" s="133"/>
      <c r="AC58" s="134"/>
      <c r="AD58" s="134"/>
      <c r="AE58" s="134"/>
      <c r="AF58" s="134"/>
      <c r="AG58" s="135"/>
    </row>
    <row r="59" spans="2:33" ht="15.75" customHeight="1" thickBot="1">
      <c r="B59" s="89"/>
      <c r="C59" s="90"/>
      <c r="D59" s="90"/>
      <c r="E59" s="90"/>
      <c r="F59" s="90"/>
      <c r="G59" s="90"/>
      <c r="H59" s="91"/>
      <c r="J59" s="89"/>
      <c r="K59" s="90"/>
      <c r="L59" s="90"/>
      <c r="M59" s="90"/>
      <c r="N59" s="90"/>
      <c r="O59" s="90"/>
      <c r="P59" s="91"/>
      <c r="R59" s="6"/>
      <c r="S59" s="260" t="s">
        <v>131</v>
      </c>
      <c r="T59" s="261"/>
      <c r="U59" s="122">
        <f>U52+U58</f>
        <v>15</v>
      </c>
      <c r="V59" s="122">
        <f>V52+V58</f>
        <v>2</v>
      </c>
      <c r="W59" s="122">
        <f>W52+W58</f>
        <v>2</v>
      </c>
      <c r="X59" s="122">
        <f>X52+X58</f>
        <v>17</v>
      </c>
      <c r="Y59" s="123">
        <f>Y52+Y58</f>
        <v>30</v>
      </c>
      <c r="AA59" s="260" t="s">
        <v>131</v>
      </c>
      <c r="AB59" s="261"/>
      <c r="AC59" s="122">
        <f>SUM(AC50:AC58)</f>
        <v>3</v>
      </c>
      <c r="AD59" s="122">
        <f>SUM(AD50:AD58)</f>
        <v>0</v>
      </c>
      <c r="AE59" s="122">
        <f>SUM(AE50:AE58)</f>
        <v>0</v>
      </c>
      <c r="AF59" s="122">
        <f>SUM(AF50:AF58)</f>
        <v>3</v>
      </c>
      <c r="AG59" s="123">
        <f>SUM(AG50:AG58)</f>
        <v>5</v>
      </c>
    </row>
    <row r="60" spans="2:33" ht="15.75" customHeight="1">
      <c r="B60" s="89"/>
      <c r="C60" s="90"/>
      <c r="D60" s="90"/>
      <c r="E60" s="90"/>
      <c r="F60" s="90"/>
      <c r="G60" s="90"/>
      <c r="H60" s="91"/>
      <c r="J60" s="89"/>
      <c r="K60" s="90"/>
      <c r="L60" s="90"/>
      <c r="M60" s="90"/>
      <c r="N60" s="90"/>
      <c r="O60" s="90"/>
      <c r="P60" s="91"/>
      <c r="R60" s="6"/>
      <c r="Y60" s="65"/>
      <c r="AA60" s="6"/>
      <c r="AG60" s="31"/>
    </row>
    <row r="61" spans="2:33" ht="15.75" customHeight="1" thickBot="1">
      <c r="B61" s="306" t="s">
        <v>380</v>
      </c>
      <c r="C61" s="307"/>
      <c r="D61" s="307"/>
      <c r="E61" s="307"/>
      <c r="F61" s="307"/>
      <c r="G61" s="307"/>
      <c r="H61" s="308"/>
      <c r="J61" s="306" t="s">
        <v>380</v>
      </c>
      <c r="K61" s="307"/>
      <c r="L61" s="307"/>
      <c r="M61" s="307"/>
      <c r="N61" s="307"/>
      <c r="O61" s="307"/>
      <c r="P61" s="308"/>
      <c r="R61" s="6"/>
      <c r="S61" s="258" t="s">
        <v>380</v>
      </c>
      <c r="T61" s="258"/>
      <c r="U61" s="258"/>
      <c r="V61" s="258"/>
      <c r="W61" s="258"/>
      <c r="X61" s="258"/>
      <c r="Y61" s="259"/>
      <c r="AA61" s="255" t="s">
        <v>380</v>
      </c>
      <c r="AB61" s="256"/>
      <c r="AC61" s="256"/>
      <c r="AD61" s="256"/>
      <c r="AE61" s="256"/>
      <c r="AF61" s="256"/>
      <c r="AG61" s="257"/>
    </row>
    <row r="62" spans="2:33" ht="15.75" customHeight="1">
      <c r="B62" s="92" t="s">
        <v>369</v>
      </c>
      <c r="C62" s="93" t="s">
        <v>370</v>
      </c>
      <c r="D62" s="94" t="s">
        <v>0</v>
      </c>
      <c r="E62" s="94" t="s">
        <v>371</v>
      </c>
      <c r="F62" s="94" t="s">
        <v>1</v>
      </c>
      <c r="G62" s="94" t="s">
        <v>372</v>
      </c>
      <c r="H62" s="95" t="s">
        <v>373</v>
      </c>
      <c r="J62" s="92" t="s">
        <v>369</v>
      </c>
      <c r="K62" s="93" t="s">
        <v>370</v>
      </c>
      <c r="L62" s="94" t="s">
        <v>0</v>
      </c>
      <c r="M62" s="94" t="s">
        <v>371</v>
      </c>
      <c r="N62" s="94" t="s">
        <v>1</v>
      </c>
      <c r="O62" s="94" t="s">
        <v>372</v>
      </c>
      <c r="P62" s="95" t="s">
        <v>373</v>
      </c>
      <c r="R62" s="136"/>
      <c r="S62" s="92" t="s">
        <v>369</v>
      </c>
      <c r="T62" s="93" t="s">
        <v>370</v>
      </c>
      <c r="U62" s="94" t="s">
        <v>0</v>
      </c>
      <c r="V62" s="94" t="s">
        <v>371</v>
      </c>
      <c r="W62" s="94" t="s">
        <v>1</v>
      </c>
      <c r="X62" s="94" t="s">
        <v>372</v>
      </c>
      <c r="Y62" s="95" t="s">
        <v>373</v>
      </c>
      <c r="AA62" s="92" t="s">
        <v>369</v>
      </c>
      <c r="AB62" s="93" t="s">
        <v>370</v>
      </c>
      <c r="AC62" s="94" t="s">
        <v>0</v>
      </c>
      <c r="AD62" s="94" t="s">
        <v>371</v>
      </c>
      <c r="AE62" s="94" t="s">
        <v>1</v>
      </c>
      <c r="AF62" s="94" t="s">
        <v>372</v>
      </c>
      <c r="AG62" s="95" t="s">
        <v>373</v>
      </c>
    </row>
    <row r="63" spans="2:33" ht="19.5" customHeight="1">
      <c r="B63" s="80" t="s">
        <v>396</v>
      </c>
      <c r="C63" s="81" t="s">
        <v>54</v>
      </c>
      <c r="D63" s="129">
        <v>2</v>
      </c>
      <c r="E63" s="129">
        <v>0</v>
      </c>
      <c r="F63" s="129">
        <v>2</v>
      </c>
      <c r="G63" s="129">
        <v>3</v>
      </c>
      <c r="H63" s="130">
        <v>5</v>
      </c>
      <c r="J63" s="146" t="s">
        <v>345</v>
      </c>
      <c r="K63" s="147" t="s">
        <v>89</v>
      </c>
      <c r="L63" s="148">
        <v>3</v>
      </c>
      <c r="M63" s="148">
        <v>0</v>
      </c>
      <c r="N63" s="148">
        <v>2</v>
      </c>
      <c r="O63" s="148">
        <v>4</v>
      </c>
      <c r="P63" s="149">
        <v>6</v>
      </c>
      <c r="R63" s="137" t="s">
        <v>410</v>
      </c>
      <c r="S63" s="150" t="s">
        <v>345</v>
      </c>
      <c r="T63" s="151" t="s">
        <v>89</v>
      </c>
      <c r="U63" s="127">
        <v>3</v>
      </c>
      <c r="V63" s="127">
        <v>0</v>
      </c>
      <c r="W63" s="127">
        <v>2</v>
      </c>
      <c r="X63" s="127">
        <v>4</v>
      </c>
      <c r="Y63" s="128">
        <v>6</v>
      </c>
      <c r="AA63" s="132" t="s">
        <v>345</v>
      </c>
      <c r="AB63" s="133" t="s">
        <v>89</v>
      </c>
      <c r="AC63" s="134">
        <v>3</v>
      </c>
      <c r="AD63" s="134">
        <v>0</v>
      </c>
      <c r="AE63" s="134">
        <v>2</v>
      </c>
      <c r="AF63" s="134">
        <v>4</v>
      </c>
      <c r="AG63" s="135">
        <v>6</v>
      </c>
    </row>
    <row r="64" spans="2:33" s="13" customFormat="1" ht="15.75" customHeight="1">
      <c r="B64" s="80" t="s">
        <v>258</v>
      </c>
      <c r="C64" s="81" t="s">
        <v>259</v>
      </c>
      <c r="D64" s="129">
        <v>3</v>
      </c>
      <c r="E64" s="129">
        <v>0</v>
      </c>
      <c r="F64" s="129">
        <v>0</v>
      </c>
      <c r="G64" s="129">
        <v>3</v>
      </c>
      <c r="H64" s="130">
        <v>5</v>
      </c>
      <c r="J64" s="146" t="s">
        <v>346</v>
      </c>
      <c r="K64" s="147" t="s">
        <v>90</v>
      </c>
      <c r="L64" s="148">
        <v>3</v>
      </c>
      <c r="M64" s="148">
        <v>0</v>
      </c>
      <c r="N64" s="148">
        <v>2</v>
      </c>
      <c r="O64" s="148">
        <v>4</v>
      </c>
      <c r="P64" s="149">
        <v>6</v>
      </c>
      <c r="R64" s="137" t="s">
        <v>410</v>
      </c>
      <c r="S64" s="150" t="s">
        <v>346</v>
      </c>
      <c r="T64" s="151" t="s">
        <v>90</v>
      </c>
      <c r="U64" s="127">
        <v>3</v>
      </c>
      <c r="V64" s="127">
        <v>0</v>
      </c>
      <c r="W64" s="127">
        <v>2</v>
      </c>
      <c r="X64" s="127">
        <v>4</v>
      </c>
      <c r="Y64" s="128">
        <v>6</v>
      </c>
      <c r="AA64" s="132" t="s">
        <v>346</v>
      </c>
      <c r="AB64" s="133" t="s">
        <v>90</v>
      </c>
      <c r="AC64" s="134">
        <v>3</v>
      </c>
      <c r="AD64" s="134">
        <v>0</v>
      </c>
      <c r="AE64" s="134">
        <v>2</v>
      </c>
      <c r="AF64" s="134">
        <v>4</v>
      </c>
      <c r="AG64" s="135">
        <v>6</v>
      </c>
    </row>
    <row r="65" spans="2:33" ht="15.75" customHeight="1">
      <c r="B65" s="80" t="s">
        <v>260</v>
      </c>
      <c r="C65" s="152" t="s">
        <v>48</v>
      </c>
      <c r="D65" s="129">
        <v>3</v>
      </c>
      <c r="E65" s="129">
        <v>0</v>
      </c>
      <c r="F65" s="129">
        <v>0</v>
      </c>
      <c r="G65" s="129">
        <v>3</v>
      </c>
      <c r="H65" s="130">
        <v>5</v>
      </c>
      <c r="J65" s="146" t="s">
        <v>347</v>
      </c>
      <c r="K65" s="147" t="s">
        <v>263</v>
      </c>
      <c r="L65" s="148">
        <v>2</v>
      </c>
      <c r="M65" s="148">
        <v>0</v>
      </c>
      <c r="N65" s="148">
        <v>2</v>
      </c>
      <c r="O65" s="148">
        <v>3</v>
      </c>
      <c r="P65" s="149">
        <v>5</v>
      </c>
      <c r="R65" s="137" t="s">
        <v>410</v>
      </c>
      <c r="S65" s="150" t="s">
        <v>348</v>
      </c>
      <c r="T65" s="151" t="s">
        <v>95</v>
      </c>
      <c r="U65" s="127">
        <v>3</v>
      </c>
      <c r="V65" s="127">
        <v>0</v>
      </c>
      <c r="W65" s="127">
        <v>0</v>
      </c>
      <c r="X65" s="127">
        <v>3</v>
      </c>
      <c r="Y65" s="128">
        <v>5</v>
      </c>
      <c r="AA65" s="132"/>
      <c r="AB65" s="133"/>
      <c r="AC65" s="134"/>
      <c r="AD65" s="134"/>
      <c r="AE65" s="134"/>
      <c r="AF65" s="134"/>
      <c r="AG65" s="135"/>
    </row>
    <row r="66" spans="2:33" ht="15.75" customHeight="1">
      <c r="B66" s="80" t="s">
        <v>394</v>
      </c>
      <c r="C66" s="81" t="s">
        <v>202</v>
      </c>
      <c r="D66" s="129">
        <v>3</v>
      </c>
      <c r="E66" s="129">
        <v>0</v>
      </c>
      <c r="F66" s="129">
        <v>0</v>
      </c>
      <c r="G66" s="129">
        <v>3</v>
      </c>
      <c r="H66" s="130">
        <v>5</v>
      </c>
      <c r="J66" s="146" t="s">
        <v>348</v>
      </c>
      <c r="K66" s="147" t="s">
        <v>95</v>
      </c>
      <c r="L66" s="148">
        <v>3</v>
      </c>
      <c r="M66" s="148">
        <v>0</v>
      </c>
      <c r="N66" s="148">
        <v>0</v>
      </c>
      <c r="O66" s="148">
        <v>3</v>
      </c>
      <c r="P66" s="149">
        <v>5</v>
      </c>
      <c r="R66" s="6"/>
      <c r="S66" s="281" t="s">
        <v>411</v>
      </c>
      <c r="T66" s="282"/>
      <c r="U66" s="127">
        <f>SUM(U63:U65)</f>
        <v>9</v>
      </c>
      <c r="V66" s="127">
        <f>SUM(V63:V65)</f>
        <v>0</v>
      </c>
      <c r="W66" s="127">
        <f>SUM(W63:W65)</f>
        <v>4</v>
      </c>
      <c r="X66" s="127">
        <f>SUM(X63:X65)</f>
        <v>11</v>
      </c>
      <c r="Y66" s="128">
        <f>SUM(Y63:Y65)</f>
        <v>17</v>
      </c>
      <c r="AA66" s="132"/>
      <c r="AB66" s="133"/>
      <c r="AC66" s="134"/>
      <c r="AD66" s="134"/>
      <c r="AE66" s="134"/>
      <c r="AF66" s="134"/>
      <c r="AG66" s="135"/>
    </row>
    <row r="67" spans="2:33" ht="15.75" customHeight="1">
      <c r="B67" s="146" t="s">
        <v>6</v>
      </c>
      <c r="C67" s="81" t="s">
        <v>134</v>
      </c>
      <c r="D67" s="129">
        <v>3</v>
      </c>
      <c r="E67" s="129">
        <v>0</v>
      </c>
      <c r="F67" s="129">
        <v>0</v>
      </c>
      <c r="G67" s="129">
        <v>3</v>
      </c>
      <c r="H67" s="171">
        <v>5</v>
      </c>
      <c r="J67" s="146" t="s">
        <v>18</v>
      </c>
      <c r="K67" s="147" t="s">
        <v>19</v>
      </c>
      <c r="L67" s="148">
        <v>2</v>
      </c>
      <c r="M67" s="148">
        <v>0</v>
      </c>
      <c r="N67" s="148">
        <v>0</v>
      </c>
      <c r="O67" s="148">
        <v>2</v>
      </c>
      <c r="P67" s="149">
        <v>3</v>
      </c>
      <c r="R67" s="139" t="s">
        <v>412</v>
      </c>
      <c r="S67" s="80" t="s">
        <v>347</v>
      </c>
      <c r="T67" s="81" t="s">
        <v>263</v>
      </c>
      <c r="U67" s="129">
        <v>2</v>
      </c>
      <c r="V67" s="129">
        <v>0</v>
      </c>
      <c r="W67" s="129">
        <v>2</v>
      </c>
      <c r="X67" s="129">
        <v>3</v>
      </c>
      <c r="Y67" s="130">
        <v>5</v>
      </c>
      <c r="AA67" s="132"/>
      <c r="AB67" s="133"/>
      <c r="AC67" s="134"/>
      <c r="AD67" s="134"/>
      <c r="AE67" s="134"/>
      <c r="AF67" s="134"/>
      <c r="AG67" s="135"/>
    </row>
    <row r="68" spans="2:33" ht="15.75" customHeight="1" thickBot="1">
      <c r="B68" s="172" t="s">
        <v>397</v>
      </c>
      <c r="C68" s="81" t="s">
        <v>67</v>
      </c>
      <c r="D68" s="173">
        <v>3</v>
      </c>
      <c r="E68" s="173">
        <v>0</v>
      </c>
      <c r="F68" s="173">
        <v>0</v>
      </c>
      <c r="G68" s="173">
        <v>3</v>
      </c>
      <c r="H68" s="125">
        <v>5</v>
      </c>
      <c r="J68" s="158" t="s">
        <v>6</v>
      </c>
      <c r="K68" s="159" t="s">
        <v>67</v>
      </c>
      <c r="L68" s="160">
        <v>3</v>
      </c>
      <c r="M68" s="160">
        <v>0</v>
      </c>
      <c r="N68" s="160">
        <v>0</v>
      </c>
      <c r="O68" s="160">
        <v>3</v>
      </c>
      <c r="P68" s="161">
        <v>5</v>
      </c>
      <c r="R68" s="139" t="s">
        <v>412</v>
      </c>
      <c r="S68" s="80" t="s">
        <v>18</v>
      </c>
      <c r="T68" s="81" t="s">
        <v>19</v>
      </c>
      <c r="U68" s="129">
        <v>2</v>
      </c>
      <c r="V68" s="129">
        <v>0</v>
      </c>
      <c r="W68" s="129">
        <v>0</v>
      </c>
      <c r="X68" s="129">
        <v>2</v>
      </c>
      <c r="Y68" s="130">
        <v>3</v>
      </c>
      <c r="AA68" s="132"/>
      <c r="AB68" s="133"/>
      <c r="AC68" s="134"/>
      <c r="AD68" s="134"/>
      <c r="AE68" s="134"/>
      <c r="AF68" s="134"/>
      <c r="AG68" s="135"/>
    </row>
    <row r="69" spans="2:33" ht="15.75" customHeight="1" thickBot="1">
      <c r="B69" s="260" t="s">
        <v>131</v>
      </c>
      <c r="C69" s="261"/>
      <c r="D69" s="122">
        <f>SUM(D63:D68)</f>
        <v>17</v>
      </c>
      <c r="E69" s="122">
        <f>SUM(E63:E68)</f>
        <v>0</v>
      </c>
      <c r="F69" s="122">
        <f>SUM(F63:F68)</f>
        <v>2</v>
      </c>
      <c r="G69" s="122">
        <f>SUM(G63:G68)</f>
        <v>18</v>
      </c>
      <c r="H69" s="123">
        <f>SUM(H63:H68)</f>
        <v>30</v>
      </c>
      <c r="J69" s="260" t="s">
        <v>131</v>
      </c>
      <c r="K69" s="261"/>
      <c r="L69" s="122">
        <f>SUM(L63:L68)</f>
        <v>16</v>
      </c>
      <c r="M69" s="122">
        <f>SUM(M63:M68)</f>
        <v>0</v>
      </c>
      <c r="N69" s="122">
        <f>SUM(N63:N68)</f>
        <v>6</v>
      </c>
      <c r="O69" s="122">
        <f>SUM(O63:O68)</f>
        <v>19</v>
      </c>
      <c r="P69" s="123">
        <f>SUM(P63:P68)</f>
        <v>30</v>
      </c>
      <c r="R69" s="139" t="s">
        <v>412</v>
      </c>
      <c r="S69" s="80" t="s">
        <v>6</v>
      </c>
      <c r="T69" s="81" t="s">
        <v>67</v>
      </c>
      <c r="U69" s="129">
        <v>3</v>
      </c>
      <c r="V69" s="129">
        <v>0</v>
      </c>
      <c r="W69" s="129">
        <v>0</v>
      </c>
      <c r="X69" s="129">
        <v>3</v>
      </c>
      <c r="Y69" s="130">
        <v>5</v>
      </c>
      <c r="AA69" s="132"/>
      <c r="AB69" s="133"/>
      <c r="AC69" s="134"/>
      <c r="AD69" s="134"/>
      <c r="AE69" s="134"/>
      <c r="AF69" s="134"/>
      <c r="AG69" s="135"/>
    </row>
    <row r="70" spans="2:33" ht="15.75" customHeight="1" thickBot="1">
      <c r="B70" s="162"/>
      <c r="C70" s="163"/>
      <c r="D70" s="110"/>
      <c r="E70" s="110"/>
      <c r="F70" s="110"/>
      <c r="G70" s="110"/>
      <c r="H70" s="111"/>
      <c r="J70" s="162"/>
      <c r="K70" s="163"/>
      <c r="L70" s="110"/>
      <c r="M70" s="110"/>
      <c r="N70" s="110"/>
      <c r="O70" s="110"/>
      <c r="P70" s="111"/>
      <c r="R70" s="6"/>
      <c r="S70" s="283" t="s">
        <v>413</v>
      </c>
      <c r="T70" s="284"/>
      <c r="U70" s="7">
        <f>SUM(U67:U69)</f>
        <v>7</v>
      </c>
      <c r="V70" s="7">
        <f>SUM(V67:V69)</f>
        <v>0</v>
      </c>
      <c r="W70" s="7">
        <f>SUM(W67:W69)</f>
        <v>2</v>
      </c>
      <c r="X70" s="7">
        <f>SUM(X67:X69)</f>
        <v>8</v>
      </c>
      <c r="Y70" s="135">
        <f>SUM(Y67:Y69)</f>
        <v>13</v>
      </c>
      <c r="AA70" s="132"/>
      <c r="AB70" s="133"/>
      <c r="AC70" s="134"/>
      <c r="AD70" s="134"/>
      <c r="AE70" s="134"/>
      <c r="AF70" s="134"/>
      <c r="AG70" s="135"/>
    </row>
    <row r="71" spans="2:33" ht="15.75" customHeight="1" thickBot="1">
      <c r="B71" s="162"/>
      <c r="C71" s="163"/>
      <c r="D71" s="110"/>
      <c r="E71" s="110"/>
      <c r="F71" s="110"/>
      <c r="G71" s="110"/>
      <c r="H71" s="111"/>
      <c r="J71" s="162"/>
      <c r="K71" s="163"/>
      <c r="L71" s="110"/>
      <c r="M71" s="110"/>
      <c r="N71" s="110"/>
      <c r="O71" s="110"/>
      <c r="P71" s="111"/>
      <c r="R71" s="6"/>
      <c r="S71" s="260" t="s">
        <v>131</v>
      </c>
      <c r="T71" s="261"/>
      <c r="U71" s="122">
        <f>U66+U70</f>
        <v>16</v>
      </c>
      <c r="V71" s="122">
        <f>V66+V70</f>
        <v>0</v>
      </c>
      <c r="W71" s="122">
        <f>W66+W70</f>
        <v>6</v>
      </c>
      <c r="X71" s="122">
        <f>X66+X70</f>
        <v>19</v>
      </c>
      <c r="Y71" s="123">
        <f>Y66+Y70</f>
        <v>30</v>
      </c>
      <c r="AA71" s="260" t="s">
        <v>131</v>
      </c>
      <c r="AB71" s="261"/>
      <c r="AC71" s="122">
        <f>SUM(AC63:AC70)</f>
        <v>6</v>
      </c>
      <c r="AD71" s="122">
        <f>SUM(AD63:AD70)</f>
        <v>0</v>
      </c>
      <c r="AE71" s="122">
        <f>SUM(AE63:AE70)</f>
        <v>4</v>
      </c>
      <c r="AF71" s="122">
        <f>SUM(AF63:AF70)</f>
        <v>8</v>
      </c>
      <c r="AG71" s="123">
        <f>SUM(AG63:AG70)</f>
        <v>12</v>
      </c>
    </row>
    <row r="72" spans="2:33" ht="15.75" customHeight="1">
      <c r="B72" s="162"/>
      <c r="C72" s="163"/>
      <c r="D72" s="110"/>
      <c r="E72" s="110"/>
      <c r="F72" s="110"/>
      <c r="G72" s="110"/>
      <c r="H72" s="111"/>
      <c r="J72" s="162"/>
      <c r="K72" s="163"/>
      <c r="L72" s="110"/>
      <c r="M72" s="110"/>
      <c r="N72" s="110"/>
      <c r="O72" s="110"/>
      <c r="P72" s="111"/>
      <c r="R72" s="6"/>
      <c r="Y72" s="65"/>
      <c r="AA72" s="6"/>
      <c r="AG72" s="31"/>
    </row>
    <row r="73" spans="2:33" ht="15.75" customHeight="1" thickBot="1">
      <c r="B73" s="306" t="s">
        <v>381</v>
      </c>
      <c r="C73" s="307"/>
      <c r="D73" s="307"/>
      <c r="E73" s="307"/>
      <c r="F73" s="307"/>
      <c r="G73" s="307"/>
      <c r="H73" s="308"/>
      <c r="J73" s="306" t="s">
        <v>381</v>
      </c>
      <c r="K73" s="307"/>
      <c r="L73" s="307"/>
      <c r="M73" s="307"/>
      <c r="N73" s="307"/>
      <c r="O73" s="307"/>
      <c r="P73" s="308"/>
      <c r="R73" s="6"/>
      <c r="S73" s="258" t="s">
        <v>381</v>
      </c>
      <c r="T73" s="258"/>
      <c r="U73" s="258"/>
      <c r="V73" s="258"/>
      <c r="W73" s="258"/>
      <c r="X73" s="258"/>
      <c r="Y73" s="259"/>
      <c r="AA73" s="255" t="s">
        <v>381</v>
      </c>
      <c r="AB73" s="256"/>
      <c r="AC73" s="256"/>
      <c r="AD73" s="256"/>
      <c r="AE73" s="256"/>
      <c r="AF73" s="256"/>
      <c r="AG73" s="257"/>
    </row>
    <row r="74" spans="2:34" ht="15.75" customHeight="1">
      <c r="B74" s="92" t="s">
        <v>369</v>
      </c>
      <c r="C74" s="93" t="s">
        <v>370</v>
      </c>
      <c r="D74" s="94" t="s">
        <v>0</v>
      </c>
      <c r="E74" s="94" t="s">
        <v>371</v>
      </c>
      <c r="F74" s="94" t="s">
        <v>1</v>
      </c>
      <c r="G74" s="94" t="s">
        <v>372</v>
      </c>
      <c r="H74" s="95" t="s">
        <v>373</v>
      </c>
      <c r="J74" s="92" t="s">
        <v>369</v>
      </c>
      <c r="K74" s="93" t="s">
        <v>370</v>
      </c>
      <c r="L74" s="94" t="s">
        <v>0</v>
      </c>
      <c r="M74" s="94" t="s">
        <v>371</v>
      </c>
      <c r="N74" s="94" t="s">
        <v>1</v>
      </c>
      <c r="O74" s="94" t="s">
        <v>372</v>
      </c>
      <c r="P74" s="95" t="s">
        <v>373</v>
      </c>
      <c r="R74" s="136"/>
      <c r="S74" s="92" t="s">
        <v>369</v>
      </c>
      <c r="T74" s="93" t="s">
        <v>370</v>
      </c>
      <c r="U74" s="94" t="s">
        <v>0</v>
      </c>
      <c r="V74" s="94" t="s">
        <v>371</v>
      </c>
      <c r="W74" s="94" t="s">
        <v>1</v>
      </c>
      <c r="X74" s="94" t="s">
        <v>372</v>
      </c>
      <c r="Y74" s="95" t="s">
        <v>373</v>
      </c>
      <c r="AA74" s="92" t="s">
        <v>369</v>
      </c>
      <c r="AB74" s="93" t="s">
        <v>370</v>
      </c>
      <c r="AC74" s="94" t="s">
        <v>0</v>
      </c>
      <c r="AD74" s="94" t="s">
        <v>371</v>
      </c>
      <c r="AE74" s="94" t="s">
        <v>1</v>
      </c>
      <c r="AF74" s="94" t="s">
        <v>372</v>
      </c>
      <c r="AG74" s="95" t="s">
        <v>373</v>
      </c>
      <c r="AH74" s="18"/>
    </row>
    <row r="75" spans="2:34" ht="19.5" customHeight="1">
      <c r="B75" s="80" t="s">
        <v>398</v>
      </c>
      <c r="C75" s="81" t="s">
        <v>58</v>
      </c>
      <c r="D75" s="129">
        <v>3</v>
      </c>
      <c r="E75" s="129">
        <v>0</v>
      </c>
      <c r="F75" s="129">
        <v>0</v>
      </c>
      <c r="G75" s="129">
        <v>3</v>
      </c>
      <c r="H75" s="130">
        <v>5</v>
      </c>
      <c r="I75" s="13"/>
      <c r="J75" s="146" t="s">
        <v>349</v>
      </c>
      <c r="K75" s="147" t="s">
        <v>91</v>
      </c>
      <c r="L75" s="148">
        <v>3</v>
      </c>
      <c r="M75" s="148">
        <v>0</v>
      </c>
      <c r="N75" s="148">
        <v>2</v>
      </c>
      <c r="O75" s="148">
        <v>4</v>
      </c>
      <c r="P75" s="149">
        <v>6</v>
      </c>
      <c r="Q75" s="13"/>
      <c r="R75" s="137" t="s">
        <v>410</v>
      </c>
      <c r="S75" s="150" t="s">
        <v>349</v>
      </c>
      <c r="T75" s="151" t="s">
        <v>91</v>
      </c>
      <c r="U75" s="127">
        <v>3</v>
      </c>
      <c r="V75" s="127">
        <v>0</v>
      </c>
      <c r="W75" s="127">
        <v>2</v>
      </c>
      <c r="X75" s="127">
        <v>4</v>
      </c>
      <c r="Y75" s="128">
        <v>6</v>
      </c>
      <c r="AA75" s="132" t="s">
        <v>350</v>
      </c>
      <c r="AB75" s="133" t="s">
        <v>92</v>
      </c>
      <c r="AC75" s="134">
        <v>3</v>
      </c>
      <c r="AD75" s="134">
        <v>0</v>
      </c>
      <c r="AE75" s="134">
        <v>0</v>
      </c>
      <c r="AF75" s="134">
        <v>3</v>
      </c>
      <c r="AG75" s="135">
        <v>5</v>
      </c>
      <c r="AH75" s="18"/>
    </row>
    <row r="76" spans="2:34" s="13" customFormat="1" ht="15.75" customHeight="1">
      <c r="B76" s="80" t="s">
        <v>399</v>
      </c>
      <c r="C76" s="81" t="s">
        <v>55</v>
      </c>
      <c r="D76" s="129">
        <v>2</v>
      </c>
      <c r="E76" s="129">
        <v>0</v>
      </c>
      <c r="F76" s="129">
        <v>2</v>
      </c>
      <c r="G76" s="129">
        <v>3</v>
      </c>
      <c r="H76" s="130">
        <v>5</v>
      </c>
      <c r="I76" s="15"/>
      <c r="J76" s="146" t="s">
        <v>350</v>
      </c>
      <c r="K76" s="147" t="s">
        <v>92</v>
      </c>
      <c r="L76" s="148">
        <v>3</v>
      </c>
      <c r="M76" s="148">
        <v>0</v>
      </c>
      <c r="N76" s="148">
        <v>0</v>
      </c>
      <c r="O76" s="148">
        <v>3</v>
      </c>
      <c r="P76" s="149">
        <v>5</v>
      </c>
      <c r="Q76" s="15"/>
      <c r="R76" s="137" t="s">
        <v>410</v>
      </c>
      <c r="S76" s="150" t="s">
        <v>350</v>
      </c>
      <c r="T76" s="151" t="s">
        <v>92</v>
      </c>
      <c r="U76" s="127">
        <v>3</v>
      </c>
      <c r="V76" s="127">
        <v>0</v>
      </c>
      <c r="W76" s="127">
        <v>0</v>
      </c>
      <c r="X76" s="127">
        <v>3</v>
      </c>
      <c r="Y76" s="128">
        <v>5</v>
      </c>
      <c r="AA76" s="132"/>
      <c r="AB76" s="133"/>
      <c r="AC76" s="134"/>
      <c r="AD76" s="134"/>
      <c r="AE76" s="134"/>
      <c r="AF76" s="134"/>
      <c r="AG76" s="135"/>
      <c r="AH76" s="23"/>
    </row>
    <row r="77" spans="2:34" ht="15.75" customHeight="1">
      <c r="B77" s="80" t="s">
        <v>394</v>
      </c>
      <c r="C77" s="152" t="s">
        <v>400</v>
      </c>
      <c r="D77" s="129">
        <v>3</v>
      </c>
      <c r="E77" s="129">
        <v>0</v>
      </c>
      <c r="F77" s="129">
        <v>0</v>
      </c>
      <c r="G77" s="129">
        <v>3</v>
      </c>
      <c r="H77" s="130">
        <v>5</v>
      </c>
      <c r="J77" s="146" t="s">
        <v>351</v>
      </c>
      <c r="K77" s="147" t="s">
        <v>59</v>
      </c>
      <c r="L77" s="148">
        <v>3</v>
      </c>
      <c r="M77" s="148">
        <v>0</v>
      </c>
      <c r="N77" s="148">
        <v>0</v>
      </c>
      <c r="O77" s="148">
        <v>3</v>
      </c>
      <c r="P77" s="149">
        <v>5</v>
      </c>
      <c r="R77" s="137" t="s">
        <v>410</v>
      </c>
      <c r="S77" s="150" t="s">
        <v>351</v>
      </c>
      <c r="T77" s="151" t="s">
        <v>59</v>
      </c>
      <c r="U77" s="127">
        <v>3</v>
      </c>
      <c r="V77" s="127">
        <v>0</v>
      </c>
      <c r="W77" s="127">
        <v>0</v>
      </c>
      <c r="X77" s="127">
        <v>3</v>
      </c>
      <c r="Y77" s="128">
        <v>5</v>
      </c>
      <c r="AA77" s="132"/>
      <c r="AB77" s="133"/>
      <c r="AC77" s="134"/>
      <c r="AD77" s="134"/>
      <c r="AE77" s="134"/>
      <c r="AF77" s="134"/>
      <c r="AG77" s="135"/>
      <c r="AH77" s="18"/>
    </row>
    <row r="78" spans="2:34" ht="15.75" customHeight="1">
      <c r="B78" s="80" t="s">
        <v>401</v>
      </c>
      <c r="C78" s="81" t="s">
        <v>62</v>
      </c>
      <c r="D78" s="129">
        <v>3</v>
      </c>
      <c r="E78" s="129">
        <v>0</v>
      </c>
      <c r="F78" s="129">
        <v>0</v>
      </c>
      <c r="G78" s="129">
        <v>3</v>
      </c>
      <c r="H78" s="171">
        <v>6</v>
      </c>
      <c r="J78" s="146" t="s">
        <v>351</v>
      </c>
      <c r="K78" s="147" t="s">
        <v>60</v>
      </c>
      <c r="L78" s="148">
        <v>3</v>
      </c>
      <c r="M78" s="148">
        <v>0</v>
      </c>
      <c r="N78" s="148">
        <v>0</v>
      </c>
      <c r="O78" s="148">
        <v>3</v>
      </c>
      <c r="P78" s="149">
        <v>5</v>
      </c>
      <c r="R78" s="137" t="s">
        <v>410</v>
      </c>
      <c r="S78" s="150" t="s">
        <v>351</v>
      </c>
      <c r="T78" s="151" t="s">
        <v>60</v>
      </c>
      <c r="U78" s="127">
        <v>3</v>
      </c>
      <c r="V78" s="127">
        <v>0</v>
      </c>
      <c r="W78" s="127">
        <v>0</v>
      </c>
      <c r="X78" s="127">
        <v>3</v>
      </c>
      <c r="Y78" s="128">
        <v>5</v>
      </c>
      <c r="AA78" s="132"/>
      <c r="AB78" s="133"/>
      <c r="AC78" s="134"/>
      <c r="AD78" s="134"/>
      <c r="AE78" s="134"/>
      <c r="AF78" s="134"/>
      <c r="AG78" s="135"/>
      <c r="AH78" s="18"/>
    </row>
    <row r="79" spans="2:34" ht="15.75" customHeight="1">
      <c r="B79" s="146" t="s">
        <v>402</v>
      </c>
      <c r="C79" s="81" t="s">
        <v>64</v>
      </c>
      <c r="D79" s="129">
        <v>0</v>
      </c>
      <c r="E79" s="129">
        <v>0</v>
      </c>
      <c r="F79" s="129">
        <v>0</v>
      </c>
      <c r="G79" s="129">
        <v>0</v>
      </c>
      <c r="H79" s="126">
        <v>5</v>
      </c>
      <c r="J79" s="146" t="s">
        <v>6</v>
      </c>
      <c r="K79" s="147" t="s">
        <v>68</v>
      </c>
      <c r="L79" s="148">
        <v>3</v>
      </c>
      <c r="M79" s="148">
        <v>0</v>
      </c>
      <c r="N79" s="148">
        <v>0</v>
      </c>
      <c r="O79" s="148">
        <v>3</v>
      </c>
      <c r="P79" s="149">
        <v>5</v>
      </c>
      <c r="R79" s="6"/>
      <c r="S79" s="281" t="s">
        <v>411</v>
      </c>
      <c r="T79" s="282"/>
      <c r="U79" s="127">
        <f>SUM(U75:U78)</f>
        <v>12</v>
      </c>
      <c r="V79" s="127">
        <f>SUM(V75:V78)</f>
        <v>0</v>
      </c>
      <c r="W79" s="127">
        <f>SUM(W75:W78)</f>
        <v>2</v>
      </c>
      <c r="X79" s="127">
        <f>SUM(X75:X78)</f>
        <v>13</v>
      </c>
      <c r="Y79" s="128">
        <f>SUM(Y75:Y78)</f>
        <v>21</v>
      </c>
      <c r="AA79" s="132"/>
      <c r="AB79" s="133"/>
      <c r="AC79" s="134"/>
      <c r="AD79" s="134"/>
      <c r="AE79" s="134"/>
      <c r="AF79" s="134"/>
      <c r="AG79" s="135"/>
      <c r="AH79" s="18"/>
    </row>
    <row r="80" spans="2:34" ht="15.75" customHeight="1" thickBot="1">
      <c r="B80" s="154" t="s">
        <v>6</v>
      </c>
      <c r="C80" s="174" t="s">
        <v>68</v>
      </c>
      <c r="D80" s="129">
        <v>3</v>
      </c>
      <c r="E80" s="129">
        <v>0</v>
      </c>
      <c r="F80" s="129">
        <v>0</v>
      </c>
      <c r="G80" s="129">
        <v>3</v>
      </c>
      <c r="H80" s="130">
        <v>5</v>
      </c>
      <c r="J80" s="158" t="s">
        <v>382</v>
      </c>
      <c r="K80" s="159" t="s">
        <v>64</v>
      </c>
      <c r="L80" s="160">
        <v>0</v>
      </c>
      <c r="M80" s="160">
        <v>0</v>
      </c>
      <c r="N80" s="160">
        <v>0</v>
      </c>
      <c r="O80" s="160">
        <v>0</v>
      </c>
      <c r="P80" s="161">
        <v>5</v>
      </c>
      <c r="R80" s="139" t="s">
        <v>412</v>
      </c>
      <c r="S80" s="80" t="s">
        <v>6</v>
      </c>
      <c r="T80" s="81" t="s">
        <v>68</v>
      </c>
      <c r="U80" s="129">
        <v>3</v>
      </c>
      <c r="V80" s="129">
        <v>0</v>
      </c>
      <c r="W80" s="129">
        <v>0</v>
      </c>
      <c r="X80" s="129">
        <v>3</v>
      </c>
      <c r="Y80" s="130">
        <v>5</v>
      </c>
      <c r="AA80" s="132"/>
      <c r="AB80" s="133"/>
      <c r="AC80" s="134"/>
      <c r="AD80" s="134"/>
      <c r="AE80" s="134"/>
      <c r="AF80" s="134"/>
      <c r="AG80" s="135"/>
      <c r="AH80" s="18"/>
    </row>
    <row r="81" spans="2:34" ht="15.75" customHeight="1" thickBot="1">
      <c r="B81" s="260" t="s">
        <v>131</v>
      </c>
      <c r="C81" s="261"/>
      <c r="D81" s="122">
        <f>SUM(D75:D80)</f>
        <v>14</v>
      </c>
      <c r="E81" s="122">
        <f>SUM(E75:E80)</f>
        <v>0</v>
      </c>
      <c r="F81" s="122">
        <f>SUM(F75:F80)</f>
        <v>2</v>
      </c>
      <c r="G81" s="122">
        <f>SUM(G75:G80)</f>
        <v>15</v>
      </c>
      <c r="H81" s="123">
        <f>SUM(H75:H80)</f>
        <v>31</v>
      </c>
      <c r="J81" s="260" t="s">
        <v>131</v>
      </c>
      <c r="K81" s="261"/>
      <c r="L81" s="122">
        <f>SUM(L75:L80)</f>
        <v>15</v>
      </c>
      <c r="M81" s="122">
        <f>SUM(M75:M80)</f>
        <v>0</v>
      </c>
      <c r="N81" s="122">
        <f>SUM(N75:N80)</f>
        <v>2</v>
      </c>
      <c r="O81" s="122">
        <f>SUM(O75:O80)</f>
        <v>16</v>
      </c>
      <c r="P81" s="123">
        <f>SUM(P75:P80)</f>
        <v>31</v>
      </c>
      <c r="R81" s="139" t="s">
        <v>412</v>
      </c>
      <c r="S81" s="80" t="s">
        <v>352</v>
      </c>
      <c r="T81" s="81" t="s">
        <v>64</v>
      </c>
      <c r="U81" s="129">
        <v>0</v>
      </c>
      <c r="V81" s="129">
        <v>0</v>
      </c>
      <c r="W81" s="129">
        <v>0</v>
      </c>
      <c r="X81" s="129">
        <v>0</v>
      </c>
      <c r="Y81" s="130">
        <v>4</v>
      </c>
      <c r="AA81" s="132"/>
      <c r="AB81" s="133"/>
      <c r="AC81" s="134"/>
      <c r="AD81" s="134"/>
      <c r="AE81" s="134"/>
      <c r="AF81" s="134"/>
      <c r="AG81" s="135"/>
      <c r="AH81" s="18"/>
    </row>
    <row r="82" spans="2:34" ht="15.75" customHeight="1" thickBot="1">
      <c r="B82" s="302"/>
      <c r="C82" s="303"/>
      <c r="D82" s="110"/>
      <c r="E82" s="110"/>
      <c r="F82" s="110"/>
      <c r="G82" s="110"/>
      <c r="H82" s="111"/>
      <c r="J82" s="312"/>
      <c r="K82" s="313"/>
      <c r="L82" s="110"/>
      <c r="M82" s="110"/>
      <c r="N82" s="110"/>
      <c r="O82" s="110"/>
      <c r="P82" s="111"/>
      <c r="R82" s="6"/>
      <c r="S82" s="283" t="s">
        <v>413</v>
      </c>
      <c r="T82" s="284"/>
      <c r="U82" s="7">
        <f>SUM(U80:U81)</f>
        <v>3</v>
      </c>
      <c r="V82" s="7">
        <f>SUM(V80:V81)</f>
        <v>0</v>
      </c>
      <c r="W82" s="7">
        <f>SUM(W80:W81)</f>
        <v>0</v>
      </c>
      <c r="X82" s="7">
        <f>SUM(X80:X81)</f>
        <v>3</v>
      </c>
      <c r="Y82" s="135">
        <f>SUM(Y80:Y81)</f>
        <v>9</v>
      </c>
      <c r="AA82" s="132"/>
      <c r="AB82" s="133"/>
      <c r="AC82" s="134"/>
      <c r="AD82" s="134"/>
      <c r="AE82" s="134"/>
      <c r="AF82" s="134"/>
      <c r="AG82" s="135"/>
      <c r="AH82" s="18"/>
    </row>
    <row r="83" spans="2:34" ht="15.75" customHeight="1" thickBot="1">
      <c r="B83" s="162"/>
      <c r="C83" s="163"/>
      <c r="D83" s="110"/>
      <c r="E83" s="110"/>
      <c r="F83" s="110"/>
      <c r="G83" s="110"/>
      <c r="H83" s="111"/>
      <c r="J83" s="162"/>
      <c r="K83" s="163"/>
      <c r="L83" s="110"/>
      <c r="M83" s="110"/>
      <c r="N83" s="110"/>
      <c r="O83" s="110"/>
      <c r="P83" s="111"/>
      <c r="R83" s="6"/>
      <c r="S83" s="260" t="s">
        <v>131</v>
      </c>
      <c r="T83" s="261"/>
      <c r="U83" s="122">
        <f>U79+U82</f>
        <v>15</v>
      </c>
      <c r="V83" s="122">
        <f>V79+V82</f>
        <v>0</v>
      </c>
      <c r="W83" s="122">
        <f>W79+W82</f>
        <v>2</v>
      </c>
      <c r="X83" s="122">
        <f>X79+X82</f>
        <v>16</v>
      </c>
      <c r="Y83" s="123">
        <f>Y79+Y82</f>
        <v>30</v>
      </c>
      <c r="AA83" s="260" t="s">
        <v>131</v>
      </c>
      <c r="AB83" s="261"/>
      <c r="AC83" s="122">
        <f>SUM(AC75:AC82)</f>
        <v>3</v>
      </c>
      <c r="AD83" s="122">
        <f>SUM(AD75:AD82)</f>
        <v>0</v>
      </c>
      <c r="AE83" s="122">
        <f>SUM(AE75:AE82)</f>
        <v>0</v>
      </c>
      <c r="AF83" s="122">
        <f>SUM(AF75:AF82)</f>
        <v>3</v>
      </c>
      <c r="AG83" s="123">
        <f>SUM(AG75:AG82)</f>
        <v>5</v>
      </c>
      <c r="AH83" s="18"/>
    </row>
    <row r="84" spans="2:34" ht="15.75" customHeight="1">
      <c r="B84" s="89"/>
      <c r="C84" s="90"/>
      <c r="D84" s="90"/>
      <c r="E84" s="90"/>
      <c r="F84" s="90"/>
      <c r="G84" s="90"/>
      <c r="H84" s="91"/>
      <c r="I84" s="13"/>
      <c r="J84" s="89"/>
      <c r="K84" s="90"/>
      <c r="L84" s="90"/>
      <c r="M84" s="90"/>
      <c r="N84" s="90"/>
      <c r="O84" s="90"/>
      <c r="P84" s="91"/>
      <c r="Q84" s="13"/>
      <c r="R84" s="6"/>
      <c r="Y84" s="65"/>
      <c r="AA84" s="6"/>
      <c r="AG84" s="65"/>
      <c r="AH84" s="18"/>
    </row>
    <row r="85" spans="2:34" s="13" customFormat="1" ht="15.75" customHeight="1" thickBot="1">
      <c r="B85" s="309" t="s">
        <v>383</v>
      </c>
      <c r="C85" s="310"/>
      <c r="D85" s="310"/>
      <c r="E85" s="310"/>
      <c r="F85" s="310"/>
      <c r="G85" s="310"/>
      <c r="H85" s="311"/>
      <c r="I85" s="15"/>
      <c r="J85" s="309" t="s">
        <v>383</v>
      </c>
      <c r="K85" s="310"/>
      <c r="L85" s="310"/>
      <c r="M85" s="310"/>
      <c r="N85" s="310"/>
      <c r="O85" s="310"/>
      <c r="P85" s="311"/>
      <c r="Q85" s="15"/>
      <c r="R85" s="6"/>
      <c r="S85" s="258" t="s">
        <v>383</v>
      </c>
      <c r="T85" s="258"/>
      <c r="U85" s="258"/>
      <c r="V85" s="258"/>
      <c r="W85" s="258"/>
      <c r="X85" s="258"/>
      <c r="Y85" s="259"/>
      <c r="AA85" s="255" t="s">
        <v>383</v>
      </c>
      <c r="AB85" s="256"/>
      <c r="AC85" s="256"/>
      <c r="AD85" s="256"/>
      <c r="AE85" s="256"/>
      <c r="AF85" s="256"/>
      <c r="AG85" s="257"/>
      <c r="AH85" s="23"/>
    </row>
    <row r="86" spans="2:34" ht="15.75" customHeight="1">
      <c r="B86" s="92" t="s">
        <v>369</v>
      </c>
      <c r="C86" s="93" t="s">
        <v>370</v>
      </c>
      <c r="D86" s="94" t="s">
        <v>0</v>
      </c>
      <c r="E86" s="94" t="s">
        <v>371</v>
      </c>
      <c r="F86" s="94" t="s">
        <v>1</v>
      </c>
      <c r="G86" s="94" t="s">
        <v>372</v>
      </c>
      <c r="H86" s="95" t="s">
        <v>373</v>
      </c>
      <c r="J86" s="92" t="s">
        <v>369</v>
      </c>
      <c r="K86" s="93" t="s">
        <v>370</v>
      </c>
      <c r="L86" s="94" t="s">
        <v>0</v>
      </c>
      <c r="M86" s="94" t="s">
        <v>371</v>
      </c>
      <c r="N86" s="94" t="s">
        <v>1</v>
      </c>
      <c r="O86" s="94" t="s">
        <v>372</v>
      </c>
      <c r="P86" s="95" t="s">
        <v>373</v>
      </c>
      <c r="R86" s="136"/>
      <c r="S86" s="92" t="s">
        <v>369</v>
      </c>
      <c r="T86" s="93" t="s">
        <v>370</v>
      </c>
      <c r="U86" s="94" t="s">
        <v>0</v>
      </c>
      <c r="V86" s="94" t="s">
        <v>371</v>
      </c>
      <c r="W86" s="94" t="s">
        <v>1</v>
      </c>
      <c r="X86" s="94" t="s">
        <v>372</v>
      </c>
      <c r="Y86" s="95" t="s">
        <v>373</v>
      </c>
      <c r="AA86" s="92" t="s">
        <v>369</v>
      </c>
      <c r="AB86" s="93" t="s">
        <v>370</v>
      </c>
      <c r="AC86" s="94" t="s">
        <v>0</v>
      </c>
      <c r="AD86" s="94" t="s">
        <v>371</v>
      </c>
      <c r="AE86" s="94" t="s">
        <v>1</v>
      </c>
      <c r="AF86" s="94" t="s">
        <v>372</v>
      </c>
      <c r="AG86" s="95" t="s">
        <v>373</v>
      </c>
      <c r="AH86" s="18"/>
    </row>
    <row r="87" spans="2:34" ht="19.5" customHeight="1">
      <c r="B87" s="80" t="s">
        <v>403</v>
      </c>
      <c r="C87" s="81" t="s">
        <v>56</v>
      </c>
      <c r="D87" s="129">
        <v>3</v>
      </c>
      <c r="E87" s="129">
        <v>0</v>
      </c>
      <c r="F87" s="129">
        <v>0</v>
      </c>
      <c r="G87" s="129">
        <v>3</v>
      </c>
      <c r="H87" s="171">
        <v>5</v>
      </c>
      <c r="J87" s="146" t="s">
        <v>353</v>
      </c>
      <c r="K87" s="147" t="s">
        <v>22</v>
      </c>
      <c r="L87" s="148">
        <v>2</v>
      </c>
      <c r="M87" s="148">
        <v>0</v>
      </c>
      <c r="N87" s="148">
        <v>0</v>
      </c>
      <c r="O87" s="148">
        <v>2</v>
      </c>
      <c r="P87" s="149">
        <v>8</v>
      </c>
      <c r="R87" s="137" t="s">
        <v>410</v>
      </c>
      <c r="S87" s="150" t="s">
        <v>353</v>
      </c>
      <c r="T87" s="151" t="s">
        <v>22</v>
      </c>
      <c r="U87" s="127">
        <v>2</v>
      </c>
      <c r="V87" s="127">
        <v>0</v>
      </c>
      <c r="W87" s="127">
        <v>0</v>
      </c>
      <c r="X87" s="127">
        <v>2</v>
      </c>
      <c r="Y87" s="128">
        <v>8</v>
      </c>
      <c r="AA87" s="132"/>
      <c r="AB87" s="133"/>
      <c r="AC87" s="134"/>
      <c r="AD87" s="134"/>
      <c r="AE87" s="134"/>
      <c r="AF87" s="134"/>
      <c r="AG87" s="135"/>
      <c r="AH87" s="18"/>
    </row>
    <row r="88" spans="2:34" ht="15.75" customHeight="1">
      <c r="B88" s="80" t="s">
        <v>404</v>
      </c>
      <c r="C88" s="81" t="s">
        <v>22</v>
      </c>
      <c r="D88" s="129">
        <v>2</v>
      </c>
      <c r="E88" s="129">
        <v>0</v>
      </c>
      <c r="F88" s="129">
        <v>0</v>
      </c>
      <c r="G88" s="129">
        <v>2</v>
      </c>
      <c r="H88" s="171">
        <v>7</v>
      </c>
      <c r="J88" s="146" t="s">
        <v>354</v>
      </c>
      <c r="K88" s="147" t="s">
        <v>20</v>
      </c>
      <c r="L88" s="148">
        <v>3</v>
      </c>
      <c r="M88" s="148">
        <v>0</v>
      </c>
      <c r="N88" s="148">
        <v>0</v>
      </c>
      <c r="O88" s="148">
        <v>3</v>
      </c>
      <c r="P88" s="149">
        <v>5</v>
      </c>
      <c r="R88" s="137" t="s">
        <v>410</v>
      </c>
      <c r="S88" s="150" t="s">
        <v>354</v>
      </c>
      <c r="T88" s="151" t="s">
        <v>20</v>
      </c>
      <c r="U88" s="127">
        <v>3</v>
      </c>
      <c r="V88" s="127">
        <v>0</v>
      </c>
      <c r="W88" s="127">
        <v>0</v>
      </c>
      <c r="X88" s="127">
        <v>3</v>
      </c>
      <c r="Y88" s="128">
        <v>5</v>
      </c>
      <c r="AA88" s="132"/>
      <c r="AB88" s="133"/>
      <c r="AC88" s="134"/>
      <c r="AD88" s="134"/>
      <c r="AE88" s="134"/>
      <c r="AF88" s="134"/>
      <c r="AG88" s="135"/>
      <c r="AH88" s="18"/>
    </row>
    <row r="89" spans="2:34" ht="15.75" customHeight="1">
      <c r="B89" s="80" t="s">
        <v>394</v>
      </c>
      <c r="C89" s="81" t="s">
        <v>405</v>
      </c>
      <c r="D89" s="129">
        <v>3</v>
      </c>
      <c r="E89" s="129">
        <v>0</v>
      </c>
      <c r="F89" s="129">
        <v>0</v>
      </c>
      <c r="G89" s="129">
        <v>3</v>
      </c>
      <c r="H89" s="171">
        <v>5</v>
      </c>
      <c r="J89" s="146" t="s">
        <v>354</v>
      </c>
      <c r="K89" s="147" t="s">
        <v>23</v>
      </c>
      <c r="L89" s="148">
        <v>3</v>
      </c>
      <c r="M89" s="148">
        <v>0</v>
      </c>
      <c r="N89" s="148">
        <v>0</v>
      </c>
      <c r="O89" s="148">
        <v>3</v>
      </c>
      <c r="P89" s="149">
        <v>5</v>
      </c>
      <c r="R89" s="137" t="s">
        <v>410</v>
      </c>
      <c r="S89" s="150" t="s">
        <v>354</v>
      </c>
      <c r="T89" s="151" t="s">
        <v>23</v>
      </c>
      <c r="U89" s="127">
        <v>3</v>
      </c>
      <c r="V89" s="127">
        <v>0</v>
      </c>
      <c r="W89" s="127">
        <v>0</v>
      </c>
      <c r="X89" s="127">
        <v>3</v>
      </c>
      <c r="Y89" s="128">
        <v>5</v>
      </c>
      <c r="AA89" s="132"/>
      <c r="AB89" s="133"/>
      <c r="AC89" s="134"/>
      <c r="AD89" s="134"/>
      <c r="AE89" s="134"/>
      <c r="AF89" s="134"/>
      <c r="AG89" s="135"/>
      <c r="AH89" s="18"/>
    </row>
    <row r="90" spans="2:34" ht="15.75" customHeight="1">
      <c r="B90" s="80" t="s">
        <v>6</v>
      </c>
      <c r="C90" s="81" t="s">
        <v>140</v>
      </c>
      <c r="D90" s="129">
        <v>3</v>
      </c>
      <c r="E90" s="129">
        <v>0</v>
      </c>
      <c r="F90" s="129">
        <v>0</v>
      </c>
      <c r="G90" s="129">
        <v>3</v>
      </c>
      <c r="H90" s="171">
        <v>5</v>
      </c>
      <c r="J90" s="146" t="s">
        <v>6</v>
      </c>
      <c r="K90" s="147" t="s">
        <v>17</v>
      </c>
      <c r="L90" s="148">
        <v>3</v>
      </c>
      <c r="M90" s="148">
        <v>0</v>
      </c>
      <c r="N90" s="148">
        <v>0</v>
      </c>
      <c r="O90" s="148">
        <v>3</v>
      </c>
      <c r="P90" s="149">
        <v>5</v>
      </c>
      <c r="R90" s="6"/>
      <c r="S90" s="281" t="s">
        <v>411</v>
      </c>
      <c r="T90" s="282"/>
      <c r="U90" s="127">
        <f>SUM(U87:U89)</f>
        <v>8</v>
      </c>
      <c r="V90" s="127">
        <f>SUM(V87:V89)</f>
        <v>0</v>
      </c>
      <c r="W90" s="127">
        <f>SUM(W87:W89)</f>
        <v>0</v>
      </c>
      <c r="X90" s="127">
        <f>SUM(X87:X89)</f>
        <v>8</v>
      </c>
      <c r="Y90" s="128">
        <f>SUM(Y87:Y89)</f>
        <v>18</v>
      </c>
      <c r="AA90" s="132"/>
      <c r="AB90" s="133"/>
      <c r="AC90" s="134"/>
      <c r="AD90" s="134"/>
      <c r="AE90" s="134"/>
      <c r="AF90" s="134"/>
      <c r="AG90" s="135"/>
      <c r="AH90" s="18"/>
    </row>
    <row r="91" spans="2:34" ht="15.75" customHeight="1">
      <c r="B91" s="80" t="s">
        <v>6</v>
      </c>
      <c r="C91" s="81" t="s">
        <v>145</v>
      </c>
      <c r="D91" s="129">
        <v>3</v>
      </c>
      <c r="E91" s="129">
        <v>0</v>
      </c>
      <c r="F91" s="129">
        <v>0</v>
      </c>
      <c r="G91" s="129">
        <v>3</v>
      </c>
      <c r="H91" s="171">
        <v>5</v>
      </c>
      <c r="J91" s="146" t="s">
        <v>79</v>
      </c>
      <c r="K91" s="147" t="s">
        <v>80</v>
      </c>
      <c r="L91" s="148">
        <v>2</v>
      </c>
      <c r="M91" s="148">
        <v>0</v>
      </c>
      <c r="N91" s="148">
        <v>0</v>
      </c>
      <c r="O91" s="148">
        <v>2</v>
      </c>
      <c r="P91" s="149">
        <v>2</v>
      </c>
      <c r="R91" s="139" t="s">
        <v>412</v>
      </c>
      <c r="S91" s="80" t="s">
        <v>6</v>
      </c>
      <c r="T91" s="81" t="s">
        <v>17</v>
      </c>
      <c r="U91" s="129">
        <v>3</v>
      </c>
      <c r="V91" s="129">
        <v>0</v>
      </c>
      <c r="W91" s="129">
        <v>0</v>
      </c>
      <c r="X91" s="129">
        <v>3</v>
      </c>
      <c r="Y91" s="130">
        <v>5</v>
      </c>
      <c r="AA91" s="132"/>
      <c r="AB91" s="133"/>
      <c r="AC91" s="134"/>
      <c r="AD91" s="134"/>
      <c r="AE91" s="134"/>
      <c r="AF91" s="134"/>
      <c r="AG91" s="135"/>
      <c r="AH91" s="18"/>
    </row>
    <row r="92" spans="2:34" ht="15.75" customHeight="1" thickBot="1">
      <c r="B92" s="80" t="s">
        <v>142</v>
      </c>
      <c r="C92" s="152" t="s">
        <v>218</v>
      </c>
      <c r="D92" s="129">
        <v>2</v>
      </c>
      <c r="E92" s="129">
        <v>0</v>
      </c>
      <c r="F92" s="129">
        <v>0</v>
      </c>
      <c r="G92" s="129">
        <v>2</v>
      </c>
      <c r="H92" s="171">
        <v>2</v>
      </c>
      <c r="J92" s="146" t="s">
        <v>6</v>
      </c>
      <c r="K92" s="147" t="s">
        <v>84</v>
      </c>
      <c r="L92" s="148">
        <v>3</v>
      </c>
      <c r="M92" s="148">
        <v>0</v>
      </c>
      <c r="N92" s="148">
        <v>0</v>
      </c>
      <c r="O92" s="148">
        <v>3</v>
      </c>
      <c r="P92" s="149">
        <v>5</v>
      </c>
      <c r="R92" s="139" t="s">
        <v>412</v>
      </c>
      <c r="S92" s="80" t="s">
        <v>79</v>
      </c>
      <c r="T92" s="81" t="s">
        <v>80</v>
      </c>
      <c r="U92" s="129">
        <v>2</v>
      </c>
      <c r="V92" s="129">
        <v>0</v>
      </c>
      <c r="W92" s="129">
        <v>0</v>
      </c>
      <c r="X92" s="129">
        <v>2</v>
      </c>
      <c r="Y92" s="130">
        <v>2</v>
      </c>
      <c r="AA92" s="132"/>
      <c r="AB92" s="133"/>
      <c r="AC92" s="134"/>
      <c r="AD92" s="134"/>
      <c r="AE92" s="134"/>
      <c r="AF92" s="134"/>
      <c r="AG92" s="135"/>
      <c r="AH92" s="18"/>
    </row>
    <row r="93" spans="2:34" ht="15.75" customHeight="1" thickBot="1">
      <c r="B93" s="260" t="s">
        <v>131</v>
      </c>
      <c r="C93" s="261"/>
      <c r="D93" s="122">
        <f>SUM(D87:D92)</f>
        <v>16</v>
      </c>
      <c r="E93" s="122">
        <f>SUM(E87:E92)</f>
        <v>0</v>
      </c>
      <c r="F93" s="122">
        <f>SUM(F87:F92)</f>
        <v>0</v>
      </c>
      <c r="G93" s="122">
        <f>SUM(G87:G92)</f>
        <v>16</v>
      </c>
      <c r="H93" s="123">
        <f>SUM(H87:H92)</f>
        <v>29</v>
      </c>
      <c r="J93" s="260" t="s">
        <v>131</v>
      </c>
      <c r="K93" s="261"/>
      <c r="L93" s="122">
        <f>SUM(L87:L92)</f>
        <v>16</v>
      </c>
      <c r="M93" s="122">
        <f>SUM(M87:M92)</f>
        <v>0</v>
      </c>
      <c r="N93" s="122">
        <f>SUM(N87:N92)</f>
        <v>0</v>
      </c>
      <c r="O93" s="122">
        <f>SUM(O87:O92)</f>
        <v>16</v>
      </c>
      <c r="P93" s="123">
        <f>SUM(P87:P92)</f>
        <v>30</v>
      </c>
      <c r="R93" s="139" t="s">
        <v>412</v>
      </c>
      <c r="S93" s="80" t="s">
        <v>6</v>
      </c>
      <c r="T93" s="81" t="s">
        <v>84</v>
      </c>
      <c r="U93" s="129">
        <v>3</v>
      </c>
      <c r="V93" s="129">
        <v>0</v>
      </c>
      <c r="W93" s="129">
        <v>0</v>
      </c>
      <c r="X93" s="129">
        <v>3</v>
      </c>
      <c r="Y93" s="130">
        <v>5</v>
      </c>
      <c r="AA93" s="132"/>
      <c r="AB93" s="133"/>
      <c r="AC93" s="134"/>
      <c r="AD93" s="134"/>
      <c r="AE93" s="134"/>
      <c r="AF93" s="134"/>
      <c r="AG93" s="135"/>
      <c r="AH93" s="18"/>
    </row>
    <row r="94" spans="2:34" ht="15.75" customHeight="1" thickBot="1">
      <c r="B94" s="162"/>
      <c r="C94" s="163"/>
      <c r="D94" s="110"/>
      <c r="E94" s="110"/>
      <c r="F94" s="110"/>
      <c r="G94" s="110"/>
      <c r="H94" s="111"/>
      <c r="I94" s="13"/>
      <c r="J94" s="162"/>
      <c r="K94" s="163"/>
      <c r="L94" s="110"/>
      <c r="M94" s="110"/>
      <c r="N94" s="110"/>
      <c r="O94" s="110"/>
      <c r="P94" s="111"/>
      <c r="Q94" s="13"/>
      <c r="R94" s="6"/>
      <c r="S94" s="283" t="s">
        <v>413</v>
      </c>
      <c r="T94" s="284"/>
      <c r="U94" s="7">
        <f>SUM(U91:U93)</f>
        <v>8</v>
      </c>
      <c r="V94" s="7">
        <f>SUM(V91:V93)</f>
        <v>0</v>
      </c>
      <c r="W94" s="7">
        <f>SUM(W91:W93)</f>
        <v>0</v>
      </c>
      <c r="X94" s="7">
        <f>SUM(X91:X93)</f>
        <v>8</v>
      </c>
      <c r="Y94" s="135">
        <f>SUM(Y91:Y93)</f>
        <v>12</v>
      </c>
      <c r="AA94" s="132"/>
      <c r="AB94" s="133"/>
      <c r="AC94" s="134"/>
      <c r="AD94" s="134"/>
      <c r="AE94" s="134"/>
      <c r="AF94" s="134"/>
      <c r="AG94" s="135"/>
      <c r="AH94" s="18"/>
    </row>
    <row r="95" spans="2:34" ht="15.75" customHeight="1" thickBot="1">
      <c r="B95" s="162"/>
      <c r="C95" s="163"/>
      <c r="D95" s="110"/>
      <c r="E95" s="110"/>
      <c r="F95" s="110"/>
      <c r="G95" s="110"/>
      <c r="H95" s="111"/>
      <c r="J95" s="162"/>
      <c r="K95" s="163"/>
      <c r="L95" s="110"/>
      <c r="M95" s="110"/>
      <c r="N95" s="110"/>
      <c r="O95" s="110"/>
      <c r="P95" s="111"/>
      <c r="Q95" s="13"/>
      <c r="R95" s="6"/>
      <c r="S95" s="260" t="s">
        <v>131</v>
      </c>
      <c r="T95" s="261"/>
      <c r="U95" s="122">
        <f>U90+U94</f>
        <v>16</v>
      </c>
      <c r="V95" s="122">
        <f>V90+V94</f>
        <v>0</v>
      </c>
      <c r="W95" s="122">
        <f>W90+W94</f>
        <v>0</v>
      </c>
      <c r="X95" s="122">
        <f>X90+X94</f>
        <v>16</v>
      </c>
      <c r="Y95" s="123">
        <f>Y90+Y94</f>
        <v>30</v>
      </c>
      <c r="AA95" s="260" t="s">
        <v>131</v>
      </c>
      <c r="AB95" s="261"/>
      <c r="AC95" s="122">
        <f>SUM(AC87:AC94)</f>
        <v>0</v>
      </c>
      <c r="AD95" s="122">
        <f>SUM(AD87:AD94)</f>
        <v>0</v>
      </c>
      <c r="AE95" s="122">
        <f>SUM(AE87:AE94)</f>
        <v>0</v>
      </c>
      <c r="AF95" s="122">
        <f>SUM(AF87:AF94)</f>
        <v>0</v>
      </c>
      <c r="AG95" s="123">
        <f>SUM(AG87:AG94)</f>
        <v>0</v>
      </c>
      <c r="AH95" s="18"/>
    </row>
    <row r="96" spans="2:34" ht="15.75" customHeight="1">
      <c r="B96" s="162"/>
      <c r="C96" s="163"/>
      <c r="D96" s="110"/>
      <c r="E96" s="110"/>
      <c r="F96" s="110"/>
      <c r="G96" s="110"/>
      <c r="H96" s="111"/>
      <c r="J96" s="162"/>
      <c r="K96" s="163"/>
      <c r="L96" s="110"/>
      <c r="M96" s="110"/>
      <c r="N96" s="110"/>
      <c r="O96" s="110"/>
      <c r="P96" s="111"/>
      <c r="Q96" s="13"/>
      <c r="R96" s="6"/>
      <c r="Y96" s="65"/>
      <c r="AA96" s="6"/>
      <c r="AG96" s="65"/>
      <c r="AH96" s="18"/>
    </row>
    <row r="97" spans="2:34" ht="15.75" customHeight="1" thickBot="1">
      <c r="B97" s="306" t="s">
        <v>384</v>
      </c>
      <c r="C97" s="307"/>
      <c r="D97" s="307"/>
      <c r="E97" s="307"/>
      <c r="F97" s="307"/>
      <c r="G97" s="307"/>
      <c r="H97" s="308"/>
      <c r="J97" s="306" t="s">
        <v>384</v>
      </c>
      <c r="K97" s="307"/>
      <c r="L97" s="307"/>
      <c r="M97" s="307"/>
      <c r="N97" s="307"/>
      <c r="O97" s="307"/>
      <c r="P97" s="308"/>
      <c r="Q97" s="13"/>
      <c r="R97" s="6"/>
      <c r="S97" s="258" t="s">
        <v>384</v>
      </c>
      <c r="T97" s="258"/>
      <c r="U97" s="258"/>
      <c r="V97" s="258"/>
      <c r="W97" s="258"/>
      <c r="X97" s="258"/>
      <c r="Y97" s="259"/>
      <c r="AA97" s="255" t="s">
        <v>384</v>
      </c>
      <c r="AB97" s="256"/>
      <c r="AC97" s="256"/>
      <c r="AD97" s="256"/>
      <c r="AE97" s="256"/>
      <c r="AF97" s="256"/>
      <c r="AG97" s="257"/>
      <c r="AH97" s="18"/>
    </row>
    <row r="98" spans="2:34" ht="15.75" customHeight="1">
      <c r="B98" s="141" t="s">
        <v>369</v>
      </c>
      <c r="C98" s="142" t="s">
        <v>370</v>
      </c>
      <c r="D98" s="143" t="s">
        <v>0</v>
      </c>
      <c r="E98" s="143" t="s">
        <v>371</v>
      </c>
      <c r="F98" s="143" t="s">
        <v>1</v>
      </c>
      <c r="G98" s="143" t="s">
        <v>372</v>
      </c>
      <c r="H98" s="144" t="s">
        <v>373</v>
      </c>
      <c r="J98" s="92" t="s">
        <v>369</v>
      </c>
      <c r="K98" s="93" t="s">
        <v>370</v>
      </c>
      <c r="L98" s="94" t="s">
        <v>0</v>
      </c>
      <c r="M98" s="94" t="s">
        <v>371</v>
      </c>
      <c r="N98" s="94" t="s">
        <v>1</v>
      </c>
      <c r="O98" s="94" t="s">
        <v>372</v>
      </c>
      <c r="P98" s="95" t="s">
        <v>373</v>
      </c>
      <c r="Q98" s="13"/>
      <c r="R98" s="136"/>
      <c r="S98" s="92" t="s">
        <v>369</v>
      </c>
      <c r="T98" s="93" t="s">
        <v>370</v>
      </c>
      <c r="U98" s="94" t="s">
        <v>0</v>
      </c>
      <c r="V98" s="94" t="s">
        <v>371</v>
      </c>
      <c r="W98" s="94" t="s">
        <v>1</v>
      </c>
      <c r="X98" s="94" t="s">
        <v>372</v>
      </c>
      <c r="Y98" s="95" t="s">
        <v>373</v>
      </c>
      <c r="AA98" s="92" t="s">
        <v>369</v>
      </c>
      <c r="AB98" s="93" t="s">
        <v>370</v>
      </c>
      <c r="AC98" s="94" t="s">
        <v>0</v>
      </c>
      <c r="AD98" s="94" t="s">
        <v>371</v>
      </c>
      <c r="AE98" s="94" t="s">
        <v>1</v>
      </c>
      <c r="AF98" s="94" t="s">
        <v>372</v>
      </c>
      <c r="AG98" s="95" t="s">
        <v>373</v>
      </c>
      <c r="AH98" s="18"/>
    </row>
    <row r="99" spans="2:34" ht="19.5" customHeight="1">
      <c r="B99" s="80" t="s">
        <v>406</v>
      </c>
      <c r="C99" s="81" t="s">
        <v>24</v>
      </c>
      <c r="D99" s="129">
        <v>0</v>
      </c>
      <c r="E99" s="129">
        <v>0</v>
      </c>
      <c r="F99" s="129">
        <v>4</v>
      </c>
      <c r="G99" s="129">
        <v>2</v>
      </c>
      <c r="H99" s="171">
        <v>8</v>
      </c>
      <c r="J99" s="146" t="s">
        <v>355</v>
      </c>
      <c r="K99" s="147" t="s">
        <v>24</v>
      </c>
      <c r="L99" s="148">
        <v>0</v>
      </c>
      <c r="M99" s="148">
        <v>4</v>
      </c>
      <c r="N99" s="148">
        <v>0</v>
      </c>
      <c r="O99" s="148">
        <v>2</v>
      </c>
      <c r="P99" s="149">
        <v>8</v>
      </c>
      <c r="Q99" s="13"/>
      <c r="R99" s="137" t="s">
        <v>410</v>
      </c>
      <c r="S99" s="150" t="s">
        <v>355</v>
      </c>
      <c r="T99" s="151" t="s">
        <v>24</v>
      </c>
      <c r="U99" s="127">
        <v>0</v>
      </c>
      <c r="V99" s="127">
        <v>4</v>
      </c>
      <c r="W99" s="127">
        <v>0</v>
      </c>
      <c r="X99" s="127">
        <v>2</v>
      </c>
      <c r="Y99" s="128">
        <v>8</v>
      </c>
      <c r="AA99" s="132"/>
      <c r="AB99" s="133"/>
      <c r="AC99" s="134"/>
      <c r="AD99" s="134"/>
      <c r="AE99" s="134"/>
      <c r="AF99" s="134"/>
      <c r="AG99" s="135"/>
      <c r="AH99" s="18"/>
    </row>
    <row r="100" spans="2:34" ht="15.75" customHeight="1">
      <c r="B100" s="80" t="s">
        <v>394</v>
      </c>
      <c r="C100" s="81" t="s">
        <v>168</v>
      </c>
      <c r="D100" s="129">
        <v>3</v>
      </c>
      <c r="E100" s="129">
        <v>0</v>
      </c>
      <c r="F100" s="129">
        <v>0</v>
      </c>
      <c r="G100" s="129">
        <v>3</v>
      </c>
      <c r="H100" s="171">
        <v>5</v>
      </c>
      <c r="J100" s="146" t="s">
        <v>354</v>
      </c>
      <c r="K100" s="147" t="s">
        <v>65</v>
      </c>
      <c r="L100" s="148">
        <v>3</v>
      </c>
      <c r="M100" s="148">
        <v>0</v>
      </c>
      <c r="N100" s="148">
        <v>0</v>
      </c>
      <c r="O100" s="148">
        <v>3</v>
      </c>
      <c r="P100" s="149">
        <v>5</v>
      </c>
      <c r="Q100" s="13"/>
      <c r="R100" s="137" t="s">
        <v>410</v>
      </c>
      <c r="S100" s="150" t="s">
        <v>354</v>
      </c>
      <c r="T100" s="151" t="s">
        <v>65</v>
      </c>
      <c r="U100" s="127">
        <v>3</v>
      </c>
      <c r="V100" s="127">
        <v>0</v>
      </c>
      <c r="W100" s="127">
        <v>0</v>
      </c>
      <c r="X100" s="127">
        <v>3</v>
      </c>
      <c r="Y100" s="128">
        <v>5</v>
      </c>
      <c r="AA100" s="132"/>
      <c r="AB100" s="133"/>
      <c r="AC100" s="134"/>
      <c r="AD100" s="134"/>
      <c r="AE100" s="134"/>
      <c r="AF100" s="134"/>
      <c r="AG100" s="135"/>
      <c r="AH100" s="18"/>
    </row>
    <row r="101" spans="2:34" ht="15.75" customHeight="1">
      <c r="B101" s="80" t="s">
        <v>394</v>
      </c>
      <c r="C101" s="81" t="s">
        <v>407</v>
      </c>
      <c r="D101" s="129">
        <v>3</v>
      </c>
      <c r="E101" s="129">
        <v>0</v>
      </c>
      <c r="F101" s="129">
        <v>0</v>
      </c>
      <c r="G101" s="129">
        <v>3</v>
      </c>
      <c r="H101" s="171">
        <v>5</v>
      </c>
      <c r="J101" s="146" t="s">
        <v>354</v>
      </c>
      <c r="K101" s="147" t="s">
        <v>66</v>
      </c>
      <c r="L101" s="148">
        <v>3</v>
      </c>
      <c r="M101" s="148">
        <v>0</v>
      </c>
      <c r="N101" s="148">
        <v>0</v>
      </c>
      <c r="O101" s="148">
        <v>3</v>
      </c>
      <c r="P101" s="149">
        <v>5</v>
      </c>
      <c r="Q101" s="13"/>
      <c r="R101" s="137" t="s">
        <v>410</v>
      </c>
      <c r="S101" s="150" t="s">
        <v>354</v>
      </c>
      <c r="T101" s="151" t="s">
        <v>66</v>
      </c>
      <c r="U101" s="127">
        <v>3</v>
      </c>
      <c r="V101" s="127">
        <v>0</v>
      </c>
      <c r="W101" s="127">
        <v>0</v>
      </c>
      <c r="X101" s="127">
        <v>3</v>
      </c>
      <c r="Y101" s="128">
        <v>5</v>
      </c>
      <c r="AA101" s="132"/>
      <c r="AB101" s="133"/>
      <c r="AC101" s="134"/>
      <c r="AD101" s="134"/>
      <c r="AE101" s="134"/>
      <c r="AF101" s="134"/>
      <c r="AG101" s="135"/>
      <c r="AH101" s="18"/>
    </row>
    <row r="102" spans="2:34" ht="15.75" customHeight="1">
      <c r="B102" s="80" t="s">
        <v>6</v>
      </c>
      <c r="C102" s="81" t="s">
        <v>146</v>
      </c>
      <c r="D102" s="129">
        <v>3</v>
      </c>
      <c r="E102" s="129">
        <v>0</v>
      </c>
      <c r="F102" s="129">
        <v>0</v>
      </c>
      <c r="G102" s="129">
        <v>3</v>
      </c>
      <c r="H102" s="171">
        <v>5</v>
      </c>
      <c r="J102" s="146" t="s">
        <v>6</v>
      </c>
      <c r="K102" s="147" t="s">
        <v>25</v>
      </c>
      <c r="L102" s="148">
        <v>3</v>
      </c>
      <c r="M102" s="148">
        <v>0</v>
      </c>
      <c r="N102" s="148">
        <v>0</v>
      </c>
      <c r="O102" s="148">
        <v>3</v>
      </c>
      <c r="P102" s="149">
        <v>5</v>
      </c>
      <c r="Q102" s="13"/>
      <c r="R102" s="6"/>
      <c r="S102" s="281" t="s">
        <v>411</v>
      </c>
      <c r="T102" s="282"/>
      <c r="U102" s="127">
        <f>SUM(U99:U101)</f>
        <v>6</v>
      </c>
      <c r="V102" s="127">
        <f>SUM(V99:V101)</f>
        <v>4</v>
      </c>
      <c r="W102" s="127">
        <f>SUM(W99:W101)</f>
        <v>0</v>
      </c>
      <c r="X102" s="127">
        <f>SUM(X99:X101)</f>
        <v>8</v>
      </c>
      <c r="Y102" s="128">
        <f>SUM(Y99:Y101)</f>
        <v>18</v>
      </c>
      <c r="AA102" s="132"/>
      <c r="AB102" s="133"/>
      <c r="AC102" s="134"/>
      <c r="AD102" s="134"/>
      <c r="AE102" s="134"/>
      <c r="AF102" s="134"/>
      <c r="AG102" s="135"/>
      <c r="AH102" s="18"/>
    </row>
    <row r="103" spans="2:34" ht="15.75" customHeight="1">
      <c r="B103" s="80" t="s">
        <v>6</v>
      </c>
      <c r="C103" s="81" t="s">
        <v>141</v>
      </c>
      <c r="D103" s="129">
        <v>3</v>
      </c>
      <c r="E103" s="129">
        <v>0</v>
      </c>
      <c r="F103" s="129">
        <v>0</v>
      </c>
      <c r="G103" s="129">
        <v>3</v>
      </c>
      <c r="H103" s="171">
        <v>5</v>
      </c>
      <c r="J103" s="146" t="s">
        <v>82</v>
      </c>
      <c r="K103" s="147" t="s">
        <v>83</v>
      </c>
      <c r="L103" s="148">
        <v>2</v>
      </c>
      <c r="M103" s="148">
        <v>0</v>
      </c>
      <c r="N103" s="148">
        <v>0</v>
      </c>
      <c r="O103" s="148">
        <v>2</v>
      </c>
      <c r="P103" s="149">
        <v>2</v>
      </c>
      <c r="R103" s="139" t="s">
        <v>412</v>
      </c>
      <c r="S103" s="80" t="s">
        <v>6</v>
      </c>
      <c r="T103" s="81" t="s">
        <v>25</v>
      </c>
      <c r="U103" s="129">
        <v>3</v>
      </c>
      <c r="V103" s="129">
        <v>0</v>
      </c>
      <c r="W103" s="129">
        <v>0</v>
      </c>
      <c r="X103" s="129">
        <v>3</v>
      </c>
      <c r="Y103" s="130">
        <v>5</v>
      </c>
      <c r="AA103" s="132"/>
      <c r="AB103" s="133"/>
      <c r="AC103" s="134"/>
      <c r="AD103" s="134"/>
      <c r="AE103" s="134"/>
      <c r="AF103" s="134"/>
      <c r="AG103" s="135"/>
      <c r="AH103" s="18"/>
    </row>
    <row r="104" spans="2:34" ht="15.75" customHeight="1" thickBot="1">
      <c r="B104" s="80" t="s">
        <v>147</v>
      </c>
      <c r="C104" s="152" t="s">
        <v>219</v>
      </c>
      <c r="D104" s="129">
        <v>2</v>
      </c>
      <c r="E104" s="129">
        <v>0</v>
      </c>
      <c r="F104" s="129">
        <v>0</v>
      </c>
      <c r="G104" s="129">
        <v>2</v>
      </c>
      <c r="H104" s="171">
        <v>2</v>
      </c>
      <c r="J104" s="158" t="s">
        <v>6</v>
      </c>
      <c r="K104" s="159" t="s">
        <v>78</v>
      </c>
      <c r="L104" s="160">
        <v>3</v>
      </c>
      <c r="M104" s="160">
        <v>0</v>
      </c>
      <c r="N104" s="160">
        <v>0</v>
      </c>
      <c r="O104" s="160">
        <v>3</v>
      </c>
      <c r="P104" s="161">
        <v>5</v>
      </c>
      <c r="R104" s="139" t="s">
        <v>412</v>
      </c>
      <c r="S104" s="80" t="s">
        <v>82</v>
      </c>
      <c r="T104" s="81" t="s">
        <v>83</v>
      </c>
      <c r="U104" s="129">
        <v>2</v>
      </c>
      <c r="V104" s="129">
        <v>0</v>
      </c>
      <c r="W104" s="129">
        <v>0</v>
      </c>
      <c r="X104" s="129">
        <v>2</v>
      </c>
      <c r="Y104" s="130">
        <v>2</v>
      </c>
      <c r="AA104" s="132"/>
      <c r="AB104" s="133"/>
      <c r="AC104" s="134"/>
      <c r="AD104" s="134"/>
      <c r="AE104" s="134"/>
      <c r="AF104" s="134"/>
      <c r="AG104" s="135"/>
      <c r="AH104" s="18"/>
    </row>
    <row r="105" spans="2:256" s="13" customFormat="1" ht="15.75" customHeight="1" thickBot="1">
      <c r="B105" s="260" t="s">
        <v>131</v>
      </c>
      <c r="C105" s="261"/>
      <c r="D105" s="122">
        <f>SUM(D99:D104)</f>
        <v>14</v>
      </c>
      <c r="E105" s="122">
        <f>SUM(E99:E104)</f>
        <v>0</v>
      </c>
      <c r="F105" s="122">
        <f>SUM(F99:F104)</f>
        <v>4</v>
      </c>
      <c r="G105" s="122">
        <f>SUM(G99:G104)</f>
        <v>16</v>
      </c>
      <c r="H105" s="123">
        <f>SUM(H99:H104)</f>
        <v>30</v>
      </c>
      <c r="I105" s="15"/>
      <c r="J105" s="260" t="s">
        <v>131</v>
      </c>
      <c r="K105" s="261"/>
      <c r="L105" s="122">
        <f>SUM(L99:L104)</f>
        <v>14</v>
      </c>
      <c r="M105" s="122">
        <f>SUM(M99:M104)</f>
        <v>4</v>
      </c>
      <c r="N105" s="122">
        <f>SUM(N99:N104)</f>
        <v>0</v>
      </c>
      <c r="O105" s="122">
        <f>SUM(O99:O104)</f>
        <v>16</v>
      </c>
      <c r="P105" s="123">
        <f>SUM(P99:P104)</f>
        <v>30</v>
      </c>
      <c r="Q105" s="15"/>
      <c r="R105" s="139" t="s">
        <v>412</v>
      </c>
      <c r="S105" s="80" t="s">
        <v>6</v>
      </c>
      <c r="T105" s="81" t="s">
        <v>78</v>
      </c>
      <c r="U105" s="129">
        <v>3</v>
      </c>
      <c r="V105" s="129">
        <v>0</v>
      </c>
      <c r="W105" s="129">
        <v>0</v>
      </c>
      <c r="X105" s="129">
        <v>3</v>
      </c>
      <c r="Y105" s="130">
        <v>5</v>
      </c>
      <c r="AA105" s="132"/>
      <c r="AB105" s="133"/>
      <c r="AC105" s="134"/>
      <c r="AD105" s="134"/>
      <c r="AE105" s="134"/>
      <c r="AF105" s="134"/>
      <c r="AG105" s="135"/>
      <c r="AH105" s="23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  <c r="DX105" s="15"/>
      <c r="DY105" s="15"/>
      <c r="DZ105" s="15"/>
      <c r="EA105" s="15"/>
      <c r="EB105" s="15"/>
      <c r="EC105" s="15"/>
      <c r="ED105" s="15"/>
      <c r="EE105" s="15"/>
      <c r="EF105" s="15"/>
      <c r="EG105" s="15"/>
      <c r="EH105" s="15"/>
      <c r="EI105" s="15"/>
      <c r="EJ105" s="15"/>
      <c r="EK105" s="15"/>
      <c r="EL105" s="15"/>
      <c r="EM105" s="15"/>
      <c r="EN105" s="15"/>
      <c r="EO105" s="15"/>
      <c r="EP105" s="15"/>
      <c r="EQ105" s="15"/>
      <c r="ER105" s="15"/>
      <c r="ES105" s="15"/>
      <c r="ET105" s="15"/>
      <c r="EU105" s="15"/>
      <c r="EV105" s="15"/>
      <c r="EW105" s="15"/>
      <c r="EX105" s="15"/>
      <c r="EY105" s="15"/>
      <c r="EZ105" s="15"/>
      <c r="FA105" s="15"/>
      <c r="FB105" s="15"/>
      <c r="FC105" s="15"/>
      <c r="FD105" s="15"/>
      <c r="FE105" s="15"/>
      <c r="FF105" s="15"/>
      <c r="FG105" s="15"/>
      <c r="FH105" s="15"/>
      <c r="FI105" s="15"/>
      <c r="FJ105" s="15"/>
      <c r="FK105" s="15"/>
      <c r="FL105" s="15"/>
      <c r="FM105" s="15"/>
      <c r="FN105" s="15"/>
      <c r="FO105" s="15"/>
      <c r="FP105" s="15"/>
      <c r="FQ105" s="15"/>
      <c r="FR105" s="15"/>
      <c r="FS105" s="15"/>
      <c r="FT105" s="15"/>
      <c r="FU105" s="15"/>
      <c r="FV105" s="15"/>
      <c r="FW105" s="15"/>
      <c r="FX105" s="15"/>
      <c r="FY105" s="15"/>
      <c r="FZ105" s="15"/>
      <c r="GA105" s="15"/>
      <c r="GB105" s="15"/>
      <c r="GC105" s="15"/>
      <c r="GD105" s="15"/>
      <c r="GE105" s="15"/>
      <c r="GF105" s="15"/>
      <c r="GG105" s="15"/>
      <c r="GH105" s="15"/>
      <c r="GI105" s="15"/>
      <c r="GJ105" s="15"/>
      <c r="GK105" s="15"/>
      <c r="GL105" s="15"/>
      <c r="GM105" s="15"/>
      <c r="GN105" s="15"/>
      <c r="GO105" s="15"/>
      <c r="GP105" s="15"/>
      <c r="GQ105" s="15"/>
      <c r="GR105" s="15"/>
      <c r="GS105" s="15"/>
      <c r="GT105" s="15"/>
      <c r="GU105" s="15"/>
      <c r="GV105" s="15"/>
      <c r="GW105" s="15"/>
      <c r="GX105" s="15"/>
      <c r="GY105" s="15"/>
      <c r="GZ105" s="15"/>
      <c r="HA105" s="15"/>
      <c r="HB105" s="15"/>
      <c r="HC105" s="15"/>
      <c r="HD105" s="15"/>
      <c r="HE105" s="15"/>
      <c r="HF105" s="15"/>
      <c r="HG105" s="15"/>
      <c r="HH105" s="15"/>
      <c r="HI105" s="15"/>
      <c r="HJ105" s="15"/>
      <c r="HK105" s="15"/>
      <c r="HL105" s="15"/>
      <c r="HM105" s="15"/>
      <c r="HN105" s="15"/>
      <c r="HO105" s="15"/>
      <c r="HP105" s="15"/>
      <c r="HQ105" s="15"/>
      <c r="HR105" s="15"/>
      <c r="HS105" s="15"/>
      <c r="HT105" s="15"/>
      <c r="HU105" s="15"/>
      <c r="HV105" s="15"/>
      <c r="HW105" s="15"/>
      <c r="HX105" s="15"/>
      <c r="HY105" s="15"/>
      <c r="HZ105" s="15"/>
      <c r="IA105" s="15"/>
      <c r="IB105" s="15"/>
      <c r="IC105" s="15"/>
      <c r="ID105" s="15"/>
      <c r="IE105" s="15"/>
      <c r="IF105" s="15"/>
      <c r="IG105" s="15"/>
      <c r="IH105" s="15"/>
      <c r="II105" s="15"/>
      <c r="IJ105" s="15"/>
      <c r="IK105" s="15"/>
      <c r="IL105" s="15"/>
      <c r="IM105" s="15"/>
      <c r="IN105" s="15"/>
      <c r="IO105" s="15"/>
      <c r="IP105" s="15"/>
      <c r="IQ105" s="15"/>
      <c r="IR105" s="15"/>
      <c r="IS105" s="15"/>
      <c r="IT105" s="15"/>
      <c r="IU105" s="15"/>
      <c r="IV105" s="15"/>
    </row>
    <row r="106" spans="2:34" ht="15.75" customHeight="1" thickBot="1">
      <c r="B106" s="302"/>
      <c r="C106" s="303"/>
      <c r="D106" s="110"/>
      <c r="E106" s="110"/>
      <c r="F106" s="110"/>
      <c r="G106" s="110"/>
      <c r="H106" s="111"/>
      <c r="J106" s="113"/>
      <c r="K106" s="90"/>
      <c r="L106" s="90"/>
      <c r="M106" s="90"/>
      <c r="N106" s="90"/>
      <c r="O106" s="90"/>
      <c r="P106" s="91"/>
      <c r="R106" s="14"/>
      <c r="S106" s="283" t="s">
        <v>413</v>
      </c>
      <c r="T106" s="284"/>
      <c r="U106" s="127">
        <f>SUM(U103:U105)</f>
        <v>8</v>
      </c>
      <c r="V106" s="127">
        <f>SUM(V103:V105)</f>
        <v>0</v>
      </c>
      <c r="W106" s="127">
        <f>SUM(W103:W105)</f>
        <v>0</v>
      </c>
      <c r="X106" s="127">
        <f>SUM(X103:X105)</f>
        <v>8</v>
      </c>
      <c r="Y106" s="135">
        <f>SUM(Y103:Y105)</f>
        <v>12</v>
      </c>
      <c r="AA106" s="132"/>
      <c r="AB106" s="133"/>
      <c r="AC106" s="134"/>
      <c r="AD106" s="134"/>
      <c r="AE106" s="134"/>
      <c r="AF106" s="134"/>
      <c r="AG106" s="135"/>
      <c r="AH106" s="18"/>
    </row>
    <row r="107" spans="2:34" ht="15.75" customHeight="1" thickBot="1">
      <c r="B107" s="113"/>
      <c r="C107" s="90"/>
      <c r="D107" s="90"/>
      <c r="E107" s="90"/>
      <c r="F107" s="90"/>
      <c r="G107" s="90"/>
      <c r="H107" s="91"/>
      <c r="J107" s="113"/>
      <c r="K107" s="90"/>
      <c r="L107" s="90"/>
      <c r="M107" s="90"/>
      <c r="N107" s="90"/>
      <c r="O107" s="90"/>
      <c r="P107" s="91"/>
      <c r="R107" s="6"/>
      <c r="S107" s="260" t="s">
        <v>131</v>
      </c>
      <c r="T107" s="261"/>
      <c r="U107" s="122">
        <f>U102+U106</f>
        <v>14</v>
      </c>
      <c r="V107" s="122">
        <f>V102+V106</f>
        <v>4</v>
      </c>
      <c r="W107" s="122">
        <f>W102+W106</f>
        <v>0</v>
      </c>
      <c r="X107" s="122">
        <f>X102+X106</f>
        <v>16</v>
      </c>
      <c r="Y107" s="123">
        <f>Y102+Y106</f>
        <v>30</v>
      </c>
      <c r="AA107" s="260" t="s">
        <v>131</v>
      </c>
      <c r="AB107" s="261"/>
      <c r="AC107" s="122">
        <f>SUM(AC99:AC106)</f>
        <v>0</v>
      </c>
      <c r="AD107" s="122">
        <f>SUM(AD99:AD106)</f>
        <v>0</v>
      </c>
      <c r="AE107" s="122">
        <f>SUM(AE99:AE106)</f>
        <v>0</v>
      </c>
      <c r="AF107" s="122">
        <f>SUM(AF99:AF106)</f>
        <v>0</v>
      </c>
      <c r="AG107" s="123">
        <f>SUM(AG99:AG106)</f>
        <v>0</v>
      </c>
      <c r="AH107" s="18"/>
    </row>
    <row r="108" spans="2:34" ht="15.75" customHeight="1">
      <c r="B108" s="113"/>
      <c r="C108" s="90"/>
      <c r="D108" s="90"/>
      <c r="E108" s="90"/>
      <c r="F108" s="90"/>
      <c r="G108" s="90"/>
      <c r="H108" s="91"/>
      <c r="J108" s="113"/>
      <c r="K108" s="90"/>
      <c r="L108" s="90"/>
      <c r="M108" s="90"/>
      <c r="N108" s="90"/>
      <c r="O108" s="90"/>
      <c r="P108" s="91"/>
      <c r="R108" s="6"/>
      <c r="S108" s="163"/>
      <c r="T108" s="163"/>
      <c r="U108" s="110"/>
      <c r="V108" s="110"/>
      <c r="W108" s="110"/>
      <c r="X108" s="110"/>
      <c r="Y108" s="111"/>
      <c r="AA108" s="162"/>
      <c r="AB108" s="163"/>
      <c r="AC108" s="110"/>
      <c r="AD108" s="110"/>
      <c r="AE108" s="110"/>
      <c r="AF108" s="110"/>
      <c r="AG108" s="111"/>
      <c r="AH108" s="18"/>
    </row>
    <row r="109" spans="2:34" ht="15.75" customHeight="1">
      <c r="B109" s="113"/>
      <c r="C109" s="90"/>
      <c r="D109" s="90"/>
      <c r="E109" s="90"/>
      <c r="F109" s="90"/>
      <c r="G109" s="90"/>
      <c r="H109" s="91"/>
      <c r="J109" s="113"/>
      <c r="K109" s="90"/>
      <c r="L109" s="90"/>
      <c r="M109" s="90"/>
      <c r="N109" s="90"/>
      <c r="O109" s="90"/>
      <c r="P109" s="91"/>
      <c r="R109" s="6"/>
      <c r="S109" s="268" t="s">
        <v>415</v>
      </c>
      <c r="T109" s="268"/>
      <c r="U109" s="269">
        <f>SUM(X12,X25,X39,X52,X66,X79,X90,X102)</f>
        <v>59</v>
      </c>
      <c r="V109" s="270"/>
      <c r="W109" s="270"/>
      <c r="X109" s="271"/>
      <c r="Y109" s="111"/>
      <c r="AA109" s="162"/>
      <c r="AB109" s="163"/>
      <c r="AC109" s="110"/>
      <c r="AD109" s="110"/>
      <c r="AE109" s="110"/>
      <c r="AF109" s="110"/>
      <c r="AG109" s="111"/>
      <c r="AH109" s="18"/>
    </row>
    <row r="110" spans="2:34" ht="15.75" customHeight="1">
      <c r="B110" s="113"/>
      <c r="C110" s="90"/>
      <c r="D110" s="90"/>
      <c r="E110" s="90"/>
      <c r="F110" s="90"/>
      <c r="G110" s="90"/>
      <c r="H110" s="91"/>
      <c r="J110" s="113"/>
      <c r="K110" s="90"/>
      <c r="L110" s="90"/>
      <c r="M110" s="90"/>
      <c r="N110" s="90"/>
      <c r="O110" s="90"/>
      <c r="P110" s="91"/>
      <c r="R110" s="6"/>
      <c r="S110" s="268" t="s">
        <v>385</v>
      </c>
      <c r="T110" s="268"/>
      <c r="U110" s="272">
        <f>SUM(X20,X33,X46,X59,X71,X83,X95,X107)</f>
        <v>147</v>
      </c>
      <c r="V110" s="273"/>
      <c r="W110" s="273"/>
      <c r="X110" s="274"/>
      <c r="Y110" s="65"/>
      <c r="AA110" s="6"/>
      <c r="AG110" s="65"/>
      <c r="AH110" s="18"/>
    </row>
    <row r="111" spans="2:34" ht="21.75" customHeight="1">
      <c r="B111" s="253" t="s">
        <v>385</v>
      </c>
      <c r="C111" s="254"/>
      <c r="D111" s="304">
        <f>SUM(G18,G31,G44,G57,G69,G81,G93,G105)</f>
        <v>145</v>
      </c>
      <c r="E111" s="304"/>
      <c r="F111" s="304"/>
      <c r="G111" s="305"/>
      <c r="H111" s="114"/>
      <c r="I111" s="13"/>
      <c r="J111" s="253" t="s">
        <v>385</v>
      </c>
      <c r="K111" s="254"/>
      <c r="L111" s="272">
        <f>SUM(O18,O31,O44,O57,O69,O81,O93,O105)</f>
        <v>147</v>
      </c>
      <c r="M111" s="273"/>
      <c r="N111" s="273"/>
      <c r="O111" s="274"/>
      <c r="P111" s="115"/>
      <c r="Q111" s="13"/>
      <c r="R111" s="6"/>
      <c r="S111" s="268" t="s">
        <v>414</v>
      </c>
      <c r="T111" s="268"/>
      <c r="U111" s="272">
        <f>SUM(Y12,Y25,Y39,Y52,Y66,Y79,Y90,Y102)</f>
        <v>101</v>
      </c>
      <c r="V111" s="273"/>
      <c r="W111" s="273"/>
      <c r="X111" s="274"/>
      <c r="Y111" s="65"/>
      <c r="AA111" s="253" t="s">
        <v>415</v>
      </c>
      <c r="AB111" s="254"/>
      <c r="AC111" s="314">
        <f>AF20+AF33+AF46+AF59+AF71+AF83+AF95+AF107</f>
        <v>21</v>
      </c>
      <c r="AD111" s="315"/>
      <c r="AE111" s="315"/>
      <c r="AF111" s="316"/>
      <c r="AG111" s="60"/>
      <c r="AH111" s="18"/>
    </row>
    <row r="112" spans="2:34" ht="15" customHeight="1">
      <c r="B112" s="253" t="s">
        <v>386</v>
      </c>
      <c r="C112" s="254"/>
      <c r="D112" s="275">
        <f>SUM(H105,H93,H81,H69,H57,H44,H31,H18)</f>
        <v>243</v>
      </c>
      <c r="E112" s="276"/>
      <c r="F112" s="276"/>
      <c r="G112" s="277"/>
      <c r="H112" s="115"/>
      <c r="J112" s="253" t="s">
        <v>386</v>
      </c>
      <c r="K112" s="254"/>
      <c r="L112" s="278">
        <f>SUM(P105,P93,P81,P69,P57,P44,P31,P18)</f>
        <v>242</v>
      </c>
      <c r="M112" s="279"/>
      <c r="N112" s="279"/>
      <c r="O112" s="280"/>
      <c r="P112" s="115"/>
      <c r="R112" s="6"/>
      <c r="S112" s="268" t="s">
        <v>386</v>
      </c>
      <c r="T112" s="268"/>
      <c r="U112" s="272">
        <f>SUM(Y20,Y33,Y46,Y59,Y71,Y83,Y95,Y107)</f>
        <v>240</v>
      </c>
      <c r="V112" s="273"/>
      <c r="W112" s="273"/>
      <c r="X112" s="274"/>
      <c r="Y112" s="20"/>
      <c r="Z112" s="18"/>
      <c r="AA112" s="253" t="s">
        <v>416</v>
      </c>
      <c r="AB112" s="254"/>
      <c r="AC112" s="314">
        <f>AG20+AG33+AG46+AG59+AG71+AG83+AG95+AG107</f>
        <v>31</v>
      </c>
      <c r="AD112" s="315"/>
      <c r="AE112" s="315"/>
      <c r="AF112" s="316"/>
      <c r="AG112" s="20"/>
      <c r="AH112" s="18"/>
    </row>
    <row r="113" spans="2:34" ht="15" customHeight="1" thickBot="1">
      <c r="B113" s="116"/>
      <c r="C113" s="117"/>
      <c r="D113" s="117"/>
      <c r="E113" s="117"/>
      <c r="F113" s="117"/>
      <c r="G113" s="117"/>
      <c r="H113" s="118"/>
      <c r="J113" s="116"/>
      <c r="K113" s="117"/>
      <c r="L113" s="117"/>
      <c r="M113" s="117"/>
      <c r="N113" s="117"/>
      <c r="O113" s="117"/>
      <c r="P113" s="118"/>
      <c r="R113" s="24"/>
      <c r="S113" s="25"/>
      <c r="T113" s="25"/>
      <c r="U113" s="25"/>
      <c r="V113" s="25"/>
      <c r="W113" s="25"/>
      <c r="X113" s="25"/>
      <c r="Y113" s="27"/>
      <c r="Z113" s="18"/>
      <c r="AA113" s="24"/>
      <c r="AB113" s="25"/>
      <c r="AC113" s="25"/>
      <c r="AD113" s="25"/>
      <c r="AE113" s="25"/>
      <c r="AF113" s="25"/>
      <c r="AG113" s="26"/>
      <c r="AH113" s="18"/>
    </row>
    <row r="114" ht="15" customHeight="1"/>
    <row r="115" ht="15" customHeight="1"/>
    <row r="121" spans="19:25" ht="15">
      <c r="S121" s="54"/>
      <c r="T121" s="54"/>
      <c r="U121" s="64"/>
      <c r="V121" s="64"/>
      <c r="W121" s="64"/>
      <c r="X121" s="64"/>
      <c r="Y121" s="51"/>
    </row>
    <row r="122" spans="19:25" ht="15">
      <c r="S122" s="61"/>
      <c r="T122" s="18"/>
      <c r="U122" s="18"/>
      <c r="V122" s="18"/>
      <c r="W122" s="18"/>
      <c r="X122" s="18"/>
      <c r="Y122" s="52"/>
    </row>
    <row r="123" spans="19:25" ht="15">
      <c r="S123" s="18"/>
      <c r="Y123" s="53"/>
    </row>
    <row r="124" spans="19:25" ht="15">
      <c r="S124" s="9"/>
      <c r="Y124" s="52"/>
    </row>
  </sheetData>
  <sheetProtection/>
  <mergeCells count="116">
    <mergeCell ref="L111:O111"/>
    <mergeCell ref="B45:C45"/>
    <mergeCell ref="B48:H48"/>
    <mergeCell ref="B57:C57"/>
    <mergeCell ref="B61:H61"/>
    <mergeCell ref="B69:C69"/>
    <mergeCell ref="J105:K105"/>
    <mergeCell ref="J45:K45"/>
    <mergeCell ref="J48:P48"/>
    <mergeCell ref="J57:K57"/>
    <mergeCell ref="J61:P61"/>
    <mergeCell ref="J69:K69"/>
    <mergeCell ref="J73:P73"/>
    <mergeCell ref="AC112:AF112"/>
    <mergeCell ref="S107:T107"/>
    <mergeCell ref="U112:X112"/>
    <mergeCell ref="S112:T112"/>
    <mergeCell ref="AA112:AB112"/>
    <mergeCell ref="U111:X111"/>
    <mergeCell ref="B112:C112"/>
    <mergeCell ref="AA9:AG9"/>
    <mergeCell ref="AA22:AG22"/>
    <mergeCell ref="AA35:AG35"/>
    <mergeCell ref="S9:Y9"/>
    <mergeCell ref="S22:Y22"/>
    <mergeCell ref="S35:Y35"/>
    <mergeCell ref="S19:T19"/>
    <mergeCell ref="S25:T25"/>
    <mergeCell ref="S33:T33"/>
    <mergeCell ref="S32:T32"/>
    <mergeCell ref="S70:T70"/>
    <mergeCell ref="S46:T46"/>
    <mergeCell ref="S45:T45"/>
    <mergeCell ref="S20:T20"/>
    <mergeCell ref="S94:T94"/>
    <mergeCell ref="S58:T58"/>
    <mergeCell ref="AA95:AB95"/>
    <mergeCell ref="AA107:AB107"/>
    <mergeCell ref="S111:T111"/>
    <mergeCell ref="AA111:AB111"/>
    <mergeCell ref="AA97:AG97"/>
    <mergeCell ref="AC111:AF111"/>
    <mergeCell ref="J82:K82"/>
    <mergeCell ref="B73:H73"/>
    <mergeCell ref="B81:C81"/>
    <mergeCell ref="B82:C82"/>
    <mergeCell ref="B85:H85"/>
    <mergeCell ref="S106:T106"/>
    <mergeCell ref="J97:P97"/>
    <mergeCell ref="B93:C93"/>
    <mergeCell ref="B97:H97"/>
    <mergeCell ref="J9:P9"/>
    <mergeCell ref="J35:P35"/>
    <mergeCell ref="J31:K31"/>
    <mergeCell ref="B9:H9"/>
    <mergeCell ref="B35:H35"/>
    <mergeCell ref="J44:K44"/>
    <mergeCell ref="J22:P22"/>
    <mergeCell ref="J85:P85"/>
    <mergeCell ref="B105:C105"/>
    <mergeCell ref="B106:C106"/>
    <mergeCell ref="D111:G111"/>
    <mergeCell ref="B6:H6"/>
    <mergeCell ref="B5:H5"/>
    <mergeCell ref="B18:C18"/>
    <mergeCell ref="B31:C31"/>
    <mergeCell ref="B44:C44"/>
    <mergeCell ref="B22:H22"/>
    <mergeCell ref="B111:C111"/>
    <mergeCell ref="B2:AG2"/>
    <mergeCell ref="J7:P7"/>
    <mergeCell ref="AA6:AG7"/>
    <mergeCell ref="B7:H7"/>
    <mergeCell ref="J18:K18"/>
    <mergeCell ref="B4:H4"/>
    <mergeCell ref="J4:P4"/>
    <mergeCell ref="J5:P5"/>
    <mergeCell ref="J6:P6"/>
    <mergeCell ref="S12:T12"/>
    <mergeCell ref="AA33:AB33"/>
    <mergeCell ref="AA46:AB46"/>
    <mergeCell ref="AA59:AB59"/>
    <mergeCell ref="AA71:AB71"/>
    <mergeCell ref="AA83:AB83"/>
    <mergeCell ref="S82:T82"/>
    <mergeCell ref="S71:T71"/>
    <mergeCell ref="D112:G112"/>
    <mergeCell ref="L112:O112"/>
    <mergeCell ref="AA20:AB20"/>
    <mergeCell ref="S52:T52"/>
    <mergeCell ref="S66:T66"/>
    <mergeCell ref="S79:T79"/>
    <mergeCell ref="S90:T90"/>
    <mergeCell ref="S102:T102"/>
    <mergeCell ref="S39:T39"/>
    <mergeCell ref="J111:K111"/>
    <mergeCell ref="R6:Y7"/>
    <mergeCell ref="S109:T109"/>
    <mergeCell ref="S110:T110"/>
    <mergeCell ref="U109:X109"/>
    <mergeCell ref="U110:X110"/>
    <mergeCell ref="S48:Y48"/>
    <mergeCell ref="S97:Y97"/>
    <mergeCell ref="S59:T59"/>
    <mergeCell ref="S95:T95"/>
    <mergeCell ref="S83:T83"/>
    <mergeCell ref="J112:K112"/>
    <mergeCell ref="AA48:AG48"/>
    <mergeCell ref="AA61:AG61"/>
    <mergeCell ref="S61:Y61"/>
    <mergeCell ref="S73:Y73"/>
    <mergeCell ref="AA73:AG73"/>
    <mergeCell ref="AA85:AG85"/>
    <mergeCell ref="S85:Y85"/>
    <mergeCell ref="J93:K93"/>
    <mergeCell ref="J81:K81"/>
  </mergeCells>
  <hyperlinks>
    <hyperlink ref="K41" r:id="rId1" display="http://tureng.com/tr/turkce-ingilizce/physicochemistry"/>
  </hyperlinks>
  <printOptions horizontalCentered="1"/>
  <pageMargins left="0.1968503937007874" right="0" top="0.5905511811023623" bottom="0.5905511811023623" header="0.1968503937007874" footer="0.2362204724409449"/>
  <pageSetup fitToHeight="2" fitToWidth="1" horizontalDpi="600" verticalDpi="600" orientation="landscape" paperSize="9" scale="4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AH134"/>
  <sheetViews>
    <sheetView zoomScale="70" zoomScaleNormal="70" zoomScalePageLayoutView="0" workbookViewId="0" topLeftCell="A88">
      <selection activeCell="B2" sqref="B2:AG2"/>
    </sheetView>
  </sheetViews>
  <sheetFormatPr defaultColWidth="9.140625" defaultRowHeight="12.75"/>
  <cols>
    <col min="1" max="1" width="9.140625" style="15" customWidth="1"/>
    <col min="2" max="2" width="10.57421875" style="15" customWidth="1"/>
    <col min="3" max="3" width="48.28125" style="15" customWidth="1"/>
    <col min="4" max="7" width="3.00390625" style="15" customWidth="1"/>
    <col min="8" max="8" width="5.7109375" style="15" customWidth="1"/>
    <col min="9" max="9" width="5.28125" style="15" customWidth="1"/>
    <col min="10" max="10" width="13.00390625" style="15" customWidth="1"/>
    <col min="11" max="11" width="46.140625" style="15" customWidth="1"/>
    <col min="12" max="15" width="3.00390625" style="15" customWidth="1"/>
    <col min="16" max="16" width="5.7109375" style="15" customWidth="1"/>
    <col min="17" max="17" width="5.140625" style="15" customWidth="1"/>
    <col min="18" max="18" width="10.57421875" style="15" bestFit="1" customWidth="1"/>
    <col min="19" max="19" width="12.28125" style="15" customWidth="1"/>
    <col min="20" max="20" width="47.00390625" style="15" customWidth="1"/>
    <col min="21" max="24" width="3.00390625" style="15" customWidth="1"/>
    <col min="25" max="25" width="5.7109375" style="50" customWidth="1"/>
    <col min="26" max="26" width="3.8515625" style="15" customWidth="1"/>
    <col min="27" max="27" width="10.00390625" style="15" customWidth="1"/>
    <col min="28" max="28" width="48.140625" style="15" customWidth="1"/>
    <col min="29" max="32" width="3.00390625" style="15" customWidth="1"/>
    <col min="33" max="33" width="5.7109375" style="15" customWidth="1"/>
    <col min="34" max="16384" width="9.140625" style="15" customWidth="1"/>
  </cols>
  <sheetData>
    <row r="1" ht="15.75" thickBot="1"/>
    <row r="2" spans="2:33" ht="45" customHeight="1" thickBot="1">
      <c r="B2" s="285" t="s">
        <v>367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7"/>
    </row>
    <row r="3" spans="2:33" ht="33.75" customHeight="1" thickBo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39"/>
      <c r="Z3" s="59"/>
      <c r="AA3" s="59"/>
      <c r="AB3" s="59"/>
      <c r="AC3" s="59"/>
      <c r="AD3" s="59"/>
      <c r="AE3" s="59"/>
      <c r="AF3" s="59"/>
      <c r="AG3" s="59"/>
    </row>
    <row r="4" spans="2:33" s="13" customFormat="1" ht="19.5" customHeight="1">
      <c r="B4" s="296" t="s">
        <v>368</v>
      </c>
      <c r="C4" s="297"/>
      <c r="D4" s="297"/>
      <c r="E4" s="297"/>
      <c r="F4" s="297"/>
      <c r="G4" s="297"/>
      <c r="H4" s="298"/>
      <c r="J4" s="296" t="s">
        <v>368</v>
      </c>
      <c r="K4" s="297"/>
      <c r="L4" s="297"/>
      <c r="M4" s="297"/>
      <c r="N4" s="297"/>
      <c r="O4" s="297"/>
      <c r="P4" s="298"/>
      <c r="R4" s="40"/>
      <c r="S4" s="41"/>
      <c r="T4" s="41"/>
      <c r="U4" s="41"/>
      <c r="V4" s="41"/>
      <c r="W4" s="41"/>
      <c r="X4" s="41"/>
      <c r="Y4" s="42"/>
      <c r="AA4" s="40"/>
      <c r="AB4" s="41"/>
      <c r="AC4" s="41"/>
      <c r="AD4" s="41"/>
      <c r="AE4" s="41"/>
      <c r="AF4" s="41"/>
      <c r="AG4" s="43"/>
    </row>
    <row r="5" spans="2:33" s="13" customFormat="1" ht="19.5" customHeight="1">
      <c r="B5" s="299" t="s">
        <v>356</v>
      </c>
      <c r="C5" s="300"/>
      <c r="D5" s="300"/>
      <c r="E5" s="300"/>
      <c r="F5" s="300"/>
      <c r="G5" s="300"/>
      <c r="H5" s="301"/>
      <c r="J5" s="299" t="s">
        <v>356</v>
      </c>
      <c r="K5" s="300"/>
      <c r="L5" s="300"/>
      <c r="M5" s="300"/>
      <c r="N5" s="300"/>
      <c r="O5" s="300"/>
      <c r="P5" s="301"/>
      <c r="R5" s="14"/>
      <c r="S5" s="23"/>
      <c r="T5" s="23"/>
      <c r="U5" s="23"/>
      <c r="V5" s="23"/>
      <c r="W5" s="23"/>
      <c r="X5" s="23"/>
      <c r="Y5" s="44"/>
      <c r="AA5" s="14"/>
      <c r="AB5" s="23"/>
      <c r="AC5" s="23"/>
      <c r="AD5" s="23"/>
      <c r="AE5" s="23"/>
      <c r="AF5" s="23"/>
      <c r="AG5" s="38"/>
    </row>
    <row r="6" spans="2:33" s="13" customFormat="1" ht="19.5" customHeight="1">
      <c r="B6" s="299" t="s">
        <v>417</v>
      </c>
      <c r="C6" s="300"/>
      <c r="D6" s="300"/>
      <c r="E6" s="300"/>
      <c r="F6" s="300"/>
      <c r="G6" s="300"/>
      <c r="H6" s="301"/>
      <c r="J6" s="299" t="s">
        <v>357</v>
      </c>
      <c r="K6" s="300"/>
      <c r="L6" s="300"/>
      <c r="M6" s="300"/>
      <c r="N6" s="300"/>
      <c r="O6" s="300"/>
      <c r="P6" s="301"/>
      <c r="R6" s="262" t="s">
        <v>408</v>
      </c>
      <c r="S6" s="263"/>
      <c r="T6" s="263"/>
      <c r="U6" s="263"/>
      <c r="V6" s="263"/>
      <c r="W6" s="263"/>
      <c r="X6" s="263"/>
      <c r="Y6" s="264"/>
      <c r="AA6" s="262" t="s">
        <v>409</v>
      </c>
      <c r="AB6" s="291"/>
      <c r="AC6" s="291"/>
      <c r="AD6" s="291"/>
      <c r="AE6" s="291"/>
      <c r="AF6" s="291"/>
      <c r="AG6" s="292"/>
    </row>
    <row r="7" spans="2:33" s="13" customFormat="1" ht="19.5" customHeight="1" thickBot="1">
      <c r="B7" s="288" t="s">
        <v>359</v>
      </c>
      <c r="C7" s="289"/>
      <c r="D7" s="289"/>
      <c r="E7" s="289"/>
      <c r="F7" s="289"/>
      <c r="G7" s="289"/>
      <c r="H7" s="290"/>
      <c r="J7" s="288" t="s">
        <v>359</v>
      </c>
      <c r="K7" s="289"/>
      <c r="L7" s="289"/>
      <c r="M7" s="289"/>
      <c r="N7" s="289"/>
      <c r="O7" s="289"/>
      <c r="P7" s="290"/>
      <c r="R7" s="265"/>
      <c r="S7" s="266"/>
      <c r="T7" s="266"/>
      <c r="U7" s="266"/>
      <c r="V7" s="266"/>
      <c r="W7" s="266"/>
      <c r="X7" s="266"/>
      <c r="Y7" s="267"/>
      <c r="AA7" s="293"/>
      <c r="AB7" s="294"/>
      <c r="AC7" s="294"/>
      <c r="AD7" s="294"/>
      <c r="AE7" s="294"/>
      <c r="AF7" s="294"/>
      <c r="AG7" s="295"/>
    </row>
    <row r="8" spans="2:33" s="13" customFormat="1" ht="11.25" customHeight="1">
      <c r="B8" s="62"/>
      <c r="C8" s="63"/>
      <c r="D8" s="63"/>
      <c r="E8" s="63"/>
      <c r="F8" s="63"/>
      <c r="G8" s="63"/>
      <c r="H8" s="38"/>
      <c r="J8" s="119"/>
      <c r="K8" s="120"/>
      <c r="L8" s="120"/>
      <c r="M8" s="120"/>
      <c r="N8" s="120"/>
      <c r="O8" s="120"/>
      <c r="P8" s="121"/>
      <c r="R8" s="14"/>
      <c r="S8" s="23"/>
      <c r="T8" s="23"/>
      <c r="U8" s="23"/>
      <c r="V8" s="23"/>
      <c r="W8" s="23"/>
      <c r="X8" s="23"/>
      <c r="Y8" s="44"/>
      <c r="AA8" s="14"/>
      <c r="AB8" s="23"/>
      <c r="AC8" s="23"/>
      <c r="AD8" s="23"/>
      <c r="AE8" s="23"/>
      <c r="AF8" s="23"/>
      <c r="AG8" s="38"/>
    </row>
    <row r="9" spans="2:33" s="13" customFormat="1" ht="19.5" customHeight="1" thickBot="1">
      <c r="B9" s="306" t="s">
        <v>360</v>
      </c>
      <c r="C9" s="307"/>
      <c r="D9" s="307"/>
      <c r="E9" s="307"/>
      <c r="F9" s="307"/>
      <c r="G9" s="307"/>
      <c r="H9" s="308"/>
      <c r="J9" s="306" t="s">
        <v>360</v>
      </c>
      <c r="K9" s="307"/>
      <c r="L9" s="307"/>
      <c r="M9" s="307"/>
      <c r="N9" s="307"/>
      <c r="O9" s="307"/>
      <c r="P9" s="308"/>
      <c r="R9" s="14"/>
      <c r="S9" s="258" t="s">
        <v>360</v>
      </c>
      <c r="T9" s="258"/>
      <c r="U9" s="258"/>
      <c r="V9" s="258"/>
      <c r="W9" s="258"/>
      <c r="X9" s="258"/>
      <c r="Y9" s="259"/>
      <c r="AA9" s="317" t="s">
        <v>360</v>
      </c>
      <c r="AB9" s="258"/>
      <c r="AC9" s="258"/>
      <c r="AD9" s="258"/>
      <c r="AE9" s="258"/>
      <c r="AF9" s="258"/>
      <c r="AG9" s="259"/>
    </row>
    <row r="10" spans="2:33" s="13" customFormat="1" ht="15.75" customHeight="1">
      <c r="B10" s="92" t="s">
        <v>369</v>
      </c>
      <c r="C10" s="93" t="s">
        <v>370</v>
      </c>
      <c r="D10" s="94" t="s">
        <v>0</v>
      </c>
      <c r="E10" s="94" t="s">
        <v>371</v>
      </c>
      <c r="F10" s="94" t="s">
        <v>1</v>
      </c>
      <c r="G10" s="94" t="s">
        <v>372</v>
      </c>
      <c r="H10" s="95" t="s">
        <v>373</v>
      </c>
      <c r="J10" s="92" t="s">
        <v>369</v>
      </c>
      <c r="K10" s="93" t="s">
        <v>370</v>
      </c>
      <c r="L10" s="94" t="s">
        <v>0</v>
      </c>
      <c r="M10" s="94" t="s">
        <v>371</v>
      </c>
      <c r="N10" s="94" t="s">
        <v>1</v>
      </c>
      <c r="O10" s="94" t="s">
        <v>372</v>
      </c>
      <c r="P10" s="95" t="s">
        <v>373</v>
      </c>
      <c r="R10" s="14"/>
      <c r="S10" s="92" t="s">
        <v>369</v>
      </c>
      <c r="T10" s="93" t="s">
        <v>370</v>
      </c>
      <c r="U10" s="94" t="s">
        <v>0</v>
      </c>
      <c r="V10" s="94" t="s">
        <v>371</v>
      </c>
      <c r="W10" s="94" t="s">
        <v>1</v>
      </c>
      <c r="X10" s="94" t="s">
        <v>372</v>
      </c>
      <c r="Y10" s="95" t="s">
        <v>373</v>
      </c>
      <c r="AA10" s="92" t="s">
        <v>369</v>
      </c>
      <c r="AB10" s="93" t="s">
        <v>370</v>
      </c>
      <c r="AC10" s="94" t="s">
        <v>0</v>
      </c>
      <c r="AD10" s="94" t="s">
        <v>371</v>
      </c>
      <c r="AE10" s="94" t="s">
        <v>1</v>
      </c>
      <c r="AF10" s="94" t="s">
        <v>372</v>
      </c>
      <c r="AG10" s="95" t="s">
        <v>373</v>
      </c>
    </row>
    <row r="11" spans="2:33" ht="15.75" customHeight="1">
      <c r="B11" s="72" t="s">
        <v>96</v>
      </c>
      <c r="C11" s="73" t="s">
        <v>418</v>
      </c>
      <c r="D11" s="74">
        <v>3</v>
      </c>
      <c r="E11" s="74">
        <v>0</v>
      </c>
      <c r="F11" s="74">
        <v>2</v>
      </c>
      <c r="G11" s="74">
        <v>4</v>
      </c>
      <c r="H11" s="75">
        <v>6</v>
      </c>
      <c r="J11" s="146" t="s">
        <v>9</v>
      </c>
      <c r="K11" s="147" t="s">
        <v>27</v>
      </c>
      <c r="L11" s="148">
        <v>3</v>
      </c>
      <c r="M11" s="148">
        <v>2</v>
      </c>
      <c r="N11" s="148">
        <v>0</v>
      </c>
      <c r="O11" s="148">
        <v>4</v>
      </c>
      <c r="P11" s="149">
        <v>6</v>
      </c>
      <c r="R11" s="137" t="s">
        <v>410</v>
      </c>
      <c r="S11" s="150" t="s">
        <v>331</v>
      </c>
      <c r="T11" s="151" t="s">
        <v>332</v>
      </c>
      <c r="U11" s="127">
        <v>2</v>
      </c>
      <c r="V11" s="127">
        <v>0</v>
      </c>
      <c r="W11" s="127">
        <v>0</v>
      </c>
      <c r="X11" s="127">
        <v>2</v>
      </c>
      <c r="Y11" s="128">
        <v>3</v>
      </c>
      <c r="AA11" s="132"/>
      <c r="AB11" s="133"/>
      <c r="AC11" s="134"/>
      <c r="AD11" s="134"/>
      <c r="AE11" s="134"/>
      <c r="AF11" s="134"/>
      <c r="AG11" s="135"/>
    </row>
    <row r="12" spans="2:33" ht="15.75" customHeight="1">
      <c r="B12" s="72" t="s">
        <v>97</v>
      </c>
      <c r="C12" s="73" t="s">
        <v>419</v>
      </c>
      <c r="D12" s="74">
        <v>3</v>
      </c>
      <c r="E12" s="74">
        <v>2</v>
      </c>
      <c r="F12" s="74">
        <v>0</v>
      </c>
      <c r="G12" s="74">
        <v>4</v>
      </c>
      <c r="H12" s="75">
        <v>6</v>
      </c>
      <c r="J12" s="146" t="s">
        <v>10</v>
      </c>
      <c r="K12" s="147" t="s">
        <v>28</v>
      </c>
      <c r="L12" s="148">
        <v>3</v>
      </c>
      <c r="M12" s="148">
        <v>0</v>
      </c>
      <c r="N12" s="148">
        <v>2</v>
      </c>
      <c r="O12" s="148">
        <v>4</v>
      </c>
      <c r="P12" s="149">
        <v>6</v>
      </c>
      <c r="R12" s="16"/>
      <c r="S12" s="281" t="s">
        <v>411</v>
      </c>
      <c r="T12" s="282"/>
      <c r="U12" s="127">
        <f>SUM(U11)</f>
        <v>2</v>
      </c>
      <c r="V12" s="127">
        <f>SUM(V11)</f>
        <v>0</v>
      </c>
      <c r="W12" s="127">
        <f>SUM(W11)</f>
        <v>0</v>
      </c>
      <c r="X12" s="127">
        <f>SUM(X11)</f>
        <v>2</v>
      </c>
      <c r="Y12" s="128">
        <f>SUM(Y11)</f>
        <v>3</v>
      </c>
      <c r="AA12" s="132"/>
      <c r="AB12" s="133"/>
      <c r="AC12" s="134"/>
      <c r="AD12" s="134"/>
      <c r="AE12" s="134"/>
      <c r="AF12" s="134"/>
      <c r="AG12" s="135"/>
    </row>
    <row r="13" spans="2:33" ht="15.75" customHeight="1">
      <c r="B13" s="72" t="s">
        <v>244</v>
      </c>
      <c r="C13" s="73" t="s">
        <v>420</v>
      </c>
      <c r="D13" s="74">
        <v>3</v>
      </c>
      <c r="E13" s="74">
        <v>0</v>
      </c>
      <c r="F13" s="74">
        <v>2</v>
      </c>
      <c r="G13" s="74">
        <v>4</v>
      </c>
      <c r="H13" s="75">
        <v>6</v>
      </c>
      <c r="J13" s="146" t="s">
        <v>11</v>
      </c>
      <c r="K13" s="147" t="s">
        <v>99</v>
      </c>
      <c r="L13" s="148">
        <v>3</v>
      </c>
      <c r="M13" s="148">
        <v>0</v>
      </c>
      <c r="N13" s="148">
        <v>2</v>
      </c>
      <c r="O13" s="148">
        <v>4</v>
      </c>
      <c r="P13" s="149">
        <v>6</v>
      </c>
      <c r="R13" s="139" t="s">
        <v>412</v>
      </c>
      <c r="S13" s="80" t="s">
        <v>9</v>
      </c>
      <c r="T13" s="81" t="s">
        <v>27</v>
      </c>
      <c r="U13" s="129">
        <v>3</v>
      </c>
      <c r="V13" s="129">
        <v>2</v>
      </c>
      <c r="W13" s="129">
        <v>0</v>
      </c>
      <c r="X13" s="129">
        <v>4</v>
      </c>
      <c r="Y13" s="130">
        <v>6</v>
      </c>
      <c r="AA13" s="132"/>
      <c r="AB13" s="133"/>
      <c r="AC13" s="134"/>
      <c r="AD13" s="134"/>
      <c r="AE13" s="134"/>
      <c r="AF13" s="134"/>
      <c r="AG13" s="135"/>
    </row>
    <row r="14" spans="2:33" ht="15.75" customHeight="1">
      <c r="B14" s="72" t="s">
        <v>100</v>
      </c>
      <c r="C14" s="73" t="s">
        <v>276</v>
      </c>
      <c r="D14" s="74">
        <v>2</v>
      </c>
      <c r="E14" s="74">
        <v>0</v>
      </c>
      <c r="F14" s="74">
        <v>0</v>
      </c>
      <c r="G14" s="74">
        <v>2</v>
      </c>
      <c r="H14" s="75">
        <v>3</v>
      </c>
      <c r="J14" s="146" t="s">
        <v>331</v>
      </c>
      <c r="K14" s="147" t="s">
        <v>332</v>
      </c>
      <c r="L14" s="148">
        <v>2</v>
      </c>
      <c r="M14" s="148">
        <v>0</v>
      </c>
      <c r="N14" s="148">
        <v>0</v>
      </c>
      <c r="O14" s="148">
        <v>2</v>
      </c>
      <c r="P14" s="149">
        <v>3</v>
      </c>
      <c r="R14" s="139" t="s">
        <v>412</v>
      </c>
      <c r="S14" s="80" t="s">
        <v>10</v>
      </c>
      <c r="T14" s="81" t="s">
        <v>28</v>
      </c>
      <c r="U14" s="129">
        <v>3</v>
      </c>
      <c r="V14" s="129">
        <v>0</v>
      </c>
      <c r="W14" s="129">
        <v>2</v>
      </c>
      <c r="X14" s="129">
        <v>4</v>
      </c>
      <c r="Y14" s="130">
        <v>6</v>
      </c>
      <c r="AA14" s="132"/>
      <c r="AB14" s="133"/>
      <c r="AC14" s="134"/>
      <c r="AD14" s="134"/>
      <c r="AE14" s="134"/>
      <c r="AF14" s="134"/>
      <c r="AG14" s="135"/>
    </row>
    <row r="15" spans="2:33" ht="15.75" customHeight="1">
      <c r="B15" s="76" t="s">
        <v>101</v>
      </c>
      <c r="C15" s="77" t="s">
        <v>31</v>
      </c>
      <c r="D15" s="74">
        <v>3</v>
      </c>
      <c r="E15" s="74">
        <v>0</v>
      </c>
      <c r="F15" s="74">
        <v>0</v>
      </c>
      <c r="G15" s="74">
        <v>3</v>
      </c>
      <c r="H15" s="78">
        <v>5</v>
      </c>
      <c r="J15" s="146" t="s">
        <v>149</v>
      </c>
      <c r="K15" s="153" t="s">
        <v>7</v>
      </c>
      <c r="L15" s="148">
        <v>3</v>
      </c>
      <c r="M15" s="148">
        <v>0</v>
      </c>
      <c r="N15" s="148">
        <v>0</v>
      </c>
      <c r="O15" s="148">
        <v>3</v>
      </c>
      <c r="P15" s="149">
        <v>3</v>
      </c>
      <c r="R15" s="139" t="s">
        <v>412</v>
      </c>
      <c r="S15" s="80" t="s">
        <v>11</v>
      </c>
      <c r="T15" s="81" t="s">
        <v>29</v>
      </c>
      <c r="U15" s="129">
        <v>3</v>
      </c>
      <c r="V15" s="129">
        <v>0</v>
      </c>
      <c r="W15" s="129">
        <v>2</v>
      </c>
      <c r="X15" s="129">
        <v>4</v>
      </c>
      <c r="Y15" s="130">
        <v>6</v>
      </c>
      <c r="AA15" s="132"/>
      <c r="AB15" s="133"/>
      <c r="AC15" s="134"/>
      <c r="AD15" s="134"/>
      <c r="AE15" s="134"/>
      <c r="AF15" s="134"/>
      <c r="AG15" s="135"/>
    </row>
    <row r="16" spans="2:33" ht="15.75" customHeight="1">
      <c r="B16" s="72" t="s">
        <v>102</v>
      </c>
      <c r="C16" s="79" t="s">
        <v>421</v>
      </c>
      <c r="D16" s="74">
        <v>0</v>
      </c>
      <c r="E16" s="74">
        <v>2</v>
      </c>
      <c r="F16" s="74">
        <v>0</v>
      </c>
      <c r="G16" s="74">
        <v>1</v>
      </c>
      <c r="H16" s="75">
        <v>1</v>
      </c>
      <c r="J16" s="146" t="s">
        <v>13</v>
      </c>
      <c r="K16" s="157" t="s">
        <v>31</v>
      </c>
      <c r="L16" s="148">
        <v>3</v>
      </c>
      <c r="M16" s="148">
        <v>0</v>
      </c>
      <c r="N16" s="148">
        <v>0</v>
      </c>
      <c r="O16" s="148">
        <v>3</v>
      </c>
      <c r="P16" s="149">
        <v>5</v>
      </c>
      <c r="R16" s="139" t="s">
        <v>412</v>
      </c>
      <c r="S16" s="80" t="s">
        <v>13</v>
      </c>
      <c r="T16" s="81" t="s">
        <v>31</v>
      </c>
      <c r="U16" s="129">
        <v>3</v>
      </c>
      <c r="V16" s="129">
        <v>0</v>
      </c>
      <c r="W16" s="129">
        <v>0</v>
      </c>
      <c r="X16" s="129">
        <v>3</v>
      </c>
      <c r="Y16" s="130">
        <v>5</v>
      </c>
      <c r="AA16" s="132"/>
      <c r="AB16" s="133"/>
      <c r="AC16" s="134"/>
      <c r="AD16" s="134"/>
      <c r="AE16" s="134"/>
      <c r="AF16" s="134"/>
      <c r="AG16" s="135"/>
    </row>
    <row r="17" spans="2:33" ht="15.75" customHeight="1" thickBot="1">
      <c r="B17" s="107" t="s">
        <v>69</v>
      </c>
      <c r="C17" s="108" t="s">
        <v>422</v>
      </c>
      <c r="D17" s="109">
        <v>3</v>
      </c>
      <c r="E17" s="109">
        <v>0</v>
      </c>
      <c r="F17" s="109">
        <v>0</v>
      </c>
      <c r="G17" s="109">
        <v>3</v>
      </c>
      <c r="H17" s="178">
        <v>3</v>
      </c>
      <c r="J17" s="158" t="s">
        <v>12</v>
      </c>
      <c r="K17" s="159" t="s">
        <v>70</v>
      </c>
      <c r="L17" s="160">
        <v>0</v>
      </c>
      <c r="M17" s="160">
        <v>2</v>
      </c>
      <c r="N17" s="160">
        <v>0</v>
      </c>
      <c r="O17" s="160">
        <v>1</v>
      </c>
      <c r="P17" s="178">
        <v>1</v>
      </c>
      <c r="R17" s="139" t="s">
        <v>412</v>
      </c>
      <c r="S17" s="80" t="s">
        <v>69</v>
      </c>
      <c r="T17" s="81" t="s">
        <v>7</v>
      </c>
      <c r="U17" s="129">
        <v>3</v>
      </c>
      <c r="V17" s="129">
        <v>0</v>
      </c>
      <c r="W17" s="129">
        <v>0</v>
      </c>
      <c r="X17" s="129">
        <v>3</v>
      </c>
      <c r="Y17" s="130">
        <v>3</v>
      </c>
      <c r="AA17" s="132"/>
      <c r="AB17" s="133"/>
      <c r="AC17" s="134"/>
      <c r="AD17" s="134"/>
      <c r="AE17" s="134"/>
      <c r="AF17" s="134"/>
      <c r="AG17" s="135"/>
    </row>
    <row r="18" spans="2:33" ht="15.75" customHeight="1" thickBot="1">
      <c r="B18" s="321" t="s">
        <v>131</v>
      </c>
      <c r="C18" s="322"/>
      <c r="D18" s="179">
        <f>SUM(D11:D17)</f>
        <v>17</v>
      </c>
      <c r="E18" s="179">
        <f>SUM(E11:E17)</f>
        <v>4</v>
      </c>
      <c r="F18" s="179">
        <f>SUM(F11:F17)</f>
        <v>4</v>
      </c>
      <c r="G18" s="179">
        <f>SUM(G11:G17)</f>
        <v>21</v>
      </c>
      <c r="H18" s="123">
        <f>SUM(H11:H17)</f>
        <v>30</v>
      </c>
      <c r="J18" s="260" t="s">
        <v>131</v>
      </c>
      <c r="K18" s="261"/>
      <c r="L18" s="122">
        <f>SUM(L11:L17)</f>
        <v>17</v>
      </c>
      <c r="M18" s="122">
        <f>SUM(M11:M17)</f>
        <v>4</v>
      </c>
      <c r="N18" s="122">
        <f>SUM(N11:N17)</f>
        <v>4</v>
      </c>
      <c r="O18" s="122">
        <f>SUM(O11:O17)</f>
        <v>21</v>
      </c>
      <c r="P18" s="123">
        <f>SUM(P11:P17)</f>
        <v>30</v>
      </c>
      <c r="R18" s="139" t="s">
        <v>412</v>
      </c>
      <c r="S18" s="80" t="s">
        <v>12</v>
      </c>
      <c r="T18" s="81" t="s">
        <v>70</v>
      </c>
      <c r="U18" s="129">
        <v>0</v>
      </c>
      <c r="V18" s="129">
        <v>2</v>
      </c>
      <c r="W18" s="129">
        <v>0</v>
      </c>
      <c r="X18" s="129">
        <v>1</v>
      </c>
      <c r="Y18" s="130">
        <v>1</v>
      </c>
      <c r="AA18" s="132"/>
      <c r="AB18" s="133"/>
      <c r="AC18" s="134"/>
      <c r="AD18" s="134"/>
      <c r="AE18" s="134"/>
      <c r="AF18" s="134"/>
      <c r="AG18" s="135"/>
    </row>
    <row r="19" spans="2:33" ht="15.75" customHeight="1" thickBot="1">
      <c r="B19" s="162"/>
      <c r="C19" s="163"/>
      <c r="D19" s="110"/>
      <c r="E19" s="110"/>
      <c r="F19" s="110"/>
      <c r="G19" s="110"/>
      <c r="H19" s="111"/>
      <c r="J19" s="162"/>
      <c r="K19" s="163"/>
      <c r="L19" s="110"/>
      <c r="M19" s="110"/>
      <c r="N19" s="110"/>
      <c r="O19" s="110"/>
      <c r="P19" s="111"/>
      <c r="R19" s="6"/>
      <c r="S19" s="283" t="s">
        <v>413</v>
      </c>
      <c r="T19" s="284"/>
      <c r="U19" s="131">
        <f>SUM(U13:U18)</f>
        <v>15</v>
      </c>
      <c r="V19" s="131">
        <f>SUM(V13:V18)</f>
        <v>4</v>
      </c>
      <c r="W19" s="131">
        <f>SUM(W13:W18)</f>
        <v>4</v>
      </c>
      <c r="X19" s="131">
        <f>SUM(X13:X18)</f>
        <v>19</v>
      </c>
      <c r="Y19" s="135">
        <f>SUM(Y13:Y18)</f>
        <v>27</v>
      </c>
      <c r="AA19" s="132"/>
      <c r="AB19" s="133"/>
      <c r="AC19" s="134"/>
      <c r="AD19" s="134"/>
      <c r="AE19" s="134"/>
      <c r="AF19" s="134"/>
      <c r="AG19" s="135"/>
    </row>
    <row r="20" spans="2:33" ht="15.75" customHeight="1" thickBot="1">
      <c r="B20" s="162"/>
      <c r="C20" s="163"/>
      <c r="D20" s="110"/>
      <c r="E20" s="110"/>
      <c r="F20" s="110"/>
      <c r="G20" s="110"/>
      <c r="H20" s="111"/>
      <c r="J20" s="162"/>
      <c r="K20" s="163"/>
      <c r="L20" s="110"/>
      <c r="M20" s="110"/>
      <c r="N20" s="110"/>
      <c r="O20" s="110"/>
      <c r="P20" s="111"/>
      <c r="R20" s="6"/>
      <c r="S20" s="260" t="s">
        <v>131</v>
      </c>
      <c r="T20" s="261"/>
      <c r="U20" s="122">
        <f>U12+U19</f>
        <v>17</v>
      </c>
      <c r="V20" s="122">
        <f>V12+V19</f>
        <v>4</v>
      </c>
      <c r="W20" s="122">
        <f>W12+W19</f>
        <v>4</v>
      </c>
      <c r="X20" s="122">
        <f>X12+X19</f>
        <v>21</v>
      </c>
      <c r="Y20" s="123">
        <f>Y12+Y19</f>
        <v>30</v>
      </c>
      <c r="AA20" s="260" t="s">
        <v>131</v>
      </c>
      <c r="AB20" s="261"/>
      <c r="AC20" s="122">
        <f>SUM(AC11:AC19)</f>
        <v>0</v>
      </c>
      <c r="AD20" s="122">
        <f>SUM(AD11:AD19)</f>
        <v>0</v>
      </c>
      <c r="AE20" s="122">
        <f>SUM(AE11:AE19)</f>
        <v>0</v>
      </c>
      <c r="AF20" s="122">
        <f>SUM(AF11:AF19)</f>
        <v>0</v>
      </c>
      <c r="AG20" s="123">
        <f>SUM(AG11:AG19)</f>
        <v>0</v>
      </c>
    </row>
    <row r="21" spans="2:33" ht="15.75" customHeight="1">
      <c r="B21" s="162"/>
      <c r="C21" s="163"/>
      <c r="D21" s="110"/>
      <c r="E21" s="110"/>
      <c r="F21" s="110"/>
      <c r="G21" s="110"/>
      <c r="H21" s="111"/>
      <c r="J21" s="162"/>
      <c r="K21" s="163"/>
      <c r="L21" s="110"/>
      <c r="M21" s="110"/>
      <c r="N21" s="110"/>
      <c r="O21" s="110"/>
      <c r="P21" s="111"/>
      <c r="R21" s="6"/>
      <c r="S21" s="8"/>
      <c r="T21" s="8"/>
      <c r="U21" s="9"/>
      <c r="V21" s="9"/>
      <c r="W21" s="9"/>
      <c r="X21" s="9"/>
      <c r="Y21" s="10"/>
      <c r="AA21" s="6"/>
      <c r="AB21" s="18"/>
      <c r="AC21" s="18"/>
      <c r="AD21" s="19"/>
      <c r="AE21" s="19"/>
      <c r="AF21" s="19"/>
      <c r="AG21" s="20"/>
    </row>
    <row r="22" spans="2:33" ht="19.5" customHeight="1" thickBot="1">
      <c r="B22" s="306" t="s">
        <v>374</v>
      </c>
      <c r="C22" s="307"/>
      <c r="D22" s="307"/>
      <c r="E22" s="307"/>
      <c r="F22" s="307"/>
      <c r="G22" s="307"/>
      <c r="H22" s="308"/>
      <c r="J22" s="306" t="s">
        <v>374</v>
      </c>
      <c r="K22" s="307"/>
      <c r="L22" s="307"/>
      <c r="M22" s="307"/>
      <c r="N22" s="307"/>
      <c r="O22" s="307"/>
      <c r="P22" s="308"/>
      <c r="R22" s="6"/>
      <c r="S22" s="258" t="s">
        <v>374</v>
      </c>
      <c r="T22" s="258"/>
      <c r="U22" s="258"/>
      <c r="V22" s="258"/>
      <c r="W22" s="258"/>
      <c r="X22" s="258"/>
      <c r="Y22" s="259"/>
      <c r="AA22" s="255" t="s">
        <v>374</v>
      </c>
      <c r="AB22" s="256"/>
      <c r="AC22" s="256"/>
      <c r="AD22" s="256"/>
      <c r="AE22" s="256"/>
      <c r="AF22" s="256"/>
      <c r="AG22" s="257"/>
    </row>
    <row r="23" spans="2:33" s="13" customFormat="1" ht="15.75" customHeight="1">
      <c r="B23" s="92" t="s">
        <v>369</v>
      </c>
      <c r="C23" s="93" t="s">
        <v>370</v>
      </c>
      <c r="D23" s="94" t="s">
        <v>0</v>
      </c>
      <c r="E23" s="94" t="s">
        <v>371</v>
      </c>
      <c r="F23" s="94" t="s">
        <v>1</v>
      </c>
      <c r="G23" s="94" t="s">
        <v>372</v>
      </c>
      <c r="H23" s="95" t="s">
        <v>373</v>
      </c>
      <c r="J23" s="92" t="s">
        <v>369</v>
      </c>
      <c r="K23" s="93" t="s">
        <v>370</v>
      </c>
      <c r="L23" s="94" t="s">
        <v>0</v>
      </c>
      <c r="M23" s="94" t="s">
        <v>371</v>
      </c>
      <c r="N23" s="94" t="s">
        <v>1</v>
      </c>
      <c r="O23" s="94" t="s">
        <v>372</v>
      </c>
      <c r="P23" s="95" t="s">
        <v>373</v>
      </c>
      <c r="R23" s="14"/>
      <c r="S23" s="92" t="s">
        <v>369</v>
      </c>
      <c r="T23" s="93" t="s">
        <v>370</v>
      </c>
      <c r="U23" s="94" t="s">
        <v>0</v>
      </c>
      <c r="V23" s="94" t="s">
        <v>371</v>
      </c>
      <c r="W23" s="94" t="s">
        <v>1</v>
      </c>
      <c r="X23" s="94" t="s">
        <v>372</v>
      </c>
      <c r="Y23" s="95" t="s">
        <v>373</v>
      </c>
      <c r="AA23" s="92" t="s">
        <v>369</v>
      </c>
      <c r="AB23" s="93" t="s">
        <v>370</v>
      </c>
      <c r="AC23" s="94" t="s">
        <v>0</v>
      </c>
      <c r="AD23" s="94" t="s">
        <v>371</v>
      </c>
      <c r="AE23" s="94" t="s">
        <v>1</v>
      </c>
      <c r="AF23" s="94" t="s">
        <v>372</v>
      </c>
      <c r="AG23" s="95" t="s">
        <v>373</v>
      </c>
    </row>
    <row r="24" spans="2:33" ht="15.75" customHeight="1">
      <c r="B24" s="80" t="s">
        <v>104</v>
      </c>
      <c r="C24" s="81" t="s">
        <v>423</v>
      </c>
      <c r="D24" s="129">
        <v>3</v>
      </c>
      <c r="E24" s="129">
        <v>0</v>
      </c>
      <c r="F24" s="129">
        <v>2</v>
      </c>
      <c r="G24" s="129">
        <v>4</v>
      </c>
      <c r="H24" s="130">
        <v>6</v>
      </c>
      <c r="J24" s="146" t="s">
        <v>32</v>
      </c>
      <c r="K24" s="153" t="s">
        <v>71</v>
      </c>
      <c r="L24" s="148">
        <v>2</v>
      </c>
      <c r="M24" s="148">
        <v>0</v>
      </c>
      <c r="N24" s="148">
        <v>2</v>
      </c>
      <c r="O24" s="148">
        <v>3</v>
      </c>
      <c r="P24" s="149">
        <v>4</v>
      </c>
      <c r="R24" s="137" t="s">
        <v>410</v>
      </c>
      <c r="S24" s="150" t="s">
        <v>32</v>
      </c>
      <c r="T24" s="151" t="s">
        <v>71</v>
      </c>
      <c r="U24" s="127">
        <v>2</v>
      </c>
      <c r="V24" s="127">
        <v>0</v>
      </c>
      <c r="W24" s="127">
        <v>2</v>
      </c>
      <c r="X24" s="127">
        <v>3</v>
      </c>
      <c r="Y24" s="128">
        <v>4</v>
      </c>
      <c r="AA24" s="132"/>
      <c r="AB24" s="133"/>
      <c r="AC24" s="134"/>
      <c r="AD24" s="134"/>
      <c r="AE24" s="134"/>
      <c r="AF24" s="134"/>
      <c r="AG24" s="135"/>
    </row>
    <row r="25" spans="2:33" ht="15.75" customHeight="1">
      <c r="B25" s="80" t="s">
        <v>105</v>
      </c>
      <c r="C25" s="81" t="s">
        <v>424</v>
      </c>
      <c r="D25" s="129">
        <v>3</v>
      </c>
      <c r="E25" s="129">
        <v>2</v>
      </c>
      <c r="F25" s="129">
        <v>0</v>
      </c>
      <c r="G25" s="129">
        <v>4</v>
      </c>
      <c r="H25" s="130">
        <v>6</v>
      </c>
      <c r="J25" s="146" t="s">
        <v>333</v>
      </c>
      <c r="K25" s="153" t="s">
        <v>261</v>
      </c>
      <c r="L25" s="148">
        <v>3</v>
      </c>
      <c r="M25" s="148">
        <v>0</v>
      </c>
      <c r="N25" s="148">
        <v>0</v>
      </c>
      <c r="O25" s="148">
        <v>3</v>
      </c>
      <c r="P25" s="149">
        <v>5</v>
      </c>
      <c r="R25" s="137" t="s">
        <v>410</v>
      </c>
      <c r="S25" s="150" t="s">
        <v>333</v>
      </c>
      <c r="T25" s="151" t="s">
        <v>261</v>
      </c>
      <c r="U25" s="127">
        <v>3</v>
      </c>
      <c r="V25" s="127">
        <v>0</v>
      </c>
      <c r="W25" s="127">
        <v>0</v>
      </c>
      <c r="X25" s="127">
        <v>3</v>
      </c>
      <c r="Y25" s="128">
        <v>5</v>
      </c>
      <c r="AA25" s="132"/>
      <c r="AB25" s="133"/>
      <c r="AC25" s="134"/>
      <c r="AD25" s="134"/>
      <c r="AE25" s="134"/>
      <c r="AF25" s="134"/>
      <c r="AG25" s="135"/>
    </row>
    <row r="26" spans="2:33" ht="15.75" customHeight="1">
      <c r="B26" s="82" t="s">
        <v>106</v>
      </c>
      <c r="C26" s="83" t="s">
        <v>425</v>
      </c>
      <c r="D26" s="84">
        <v>3</v>
      </c>
      <c r="E26" s="84">
        <v>0</v>
      </c>
      <c r="F26" s="84">
        <v>2</v>
      </c>
      <c r="G26" s="84">
        <v>4</v>
      </c>
      <c r="H26" s="85">
        <v>6</v>
      </c>
      <c r="J26" s="146" t="s">
        <v>14</v>
      </c>
      <c r="K26" s="153" t="s">
        <v>35</v>
      </c>
      <c r="L26" s="148">
        <v>3</v>
      </c>
      <c r="M26" s="148">
        <v>2</v>
      </c>
      <c r="N26" s="148">
        <v>0</v>
      </c>
      <c r="O26" s="148">
        <v>4</v>
      </c>
      <c r="P26" s="149">
        <v>6</v>
      </c>
      <c r="R26" s="137" t="s">
        <v>410</v>
      </c>
      <c r="S26" s="150" t="s">
        <v>93</v>
      </c>
      <c r="T26" s="151" t="s">
        <v>94</v>
      </c>
      <c r="U26" s="127">
        <v>2</v>
      </c>
      <c r="V26" s="127">
        <v>2</v>
      </c>
      <c r="W26" s="127">
        <v>0</v>
      </c>
      <c r="X26" s="127">
        <v>3</v>
      </c>
      <c r="Y26" s="128">
        <v>5</v>
      </c>
      <c r="AA26" s="132"/>
      <c r="AB26" s="133"/>
      <c r="AC26" s="134"/>
      <c r="AD26" s="134"/>
      <c r="AE26" s="134"/>
      <c r="AF26" s="134"/>
      <c r="AG26" s="135"/>
    </row>
    <row r="27" spans="2:33" ht="15.75" customHeight="1">
      <c r="B27" s="82" t="s">
        <v>108</v>
      </c>
      <c r="C27" s="81" t="s">
        <v>283</v>
      </c>
      <c r="D27" s="84">
        <v>2</v>
      </c>
      <c r="E27" s="84">
        <v>0</v>
      </c>
      <c r="F27" s="84">
        <v>0</v>
      </c>
      <c r="G27" s="84">
        <v>2</v>
      </c>
      <c r="H27" s="85">
        <v>3</v>
      </c>
      <c r="J27" s="146" t="s">
        <v>93</v>
      </c>
      <c r="K27" s="153" t="s">
        <v>94</v>
      </c>
      <c r="L27" s="148">
        <v>2</v>
      </c>
      <c r="M27" s="148">
        <v>2</v>
      </c>
      <c r="N27" s="148">
        <v>0</v>
      </c>
      <c r="O27" s="148">
        <v>3</v>
      </c>
      <c r="P27" s="149">
        <v>5</v>
      </c>
      <c r="R27" s="16"/>
      <c r="S27" s="281" t="s">
        <v>411</v>
      </c>
      <c r="T27" s="282"/>
      <c r="U27" s="127">
        <f>SUM(U24:U26)</f>
        <v>7</v>
      </c>
      <c r="V27" s="127">
        <f>SUM(V24:V26)</f>
        <v>2</v>
      </c>
      <c r="W27" s="127">
        <f>SUM(W24:W26)</f>
        <v>2</v>
      </c>
      <c r="X27" s="127">
        <f>SUM(X24:X26)</f>
        <v>9</v>
      </c>
      <c r="Y27" s="128">
        <f>SUM(Y24:Y26)</f>
        <v>14</v>
      </c>
      <c r="AA27" s="132"/>
      <c r="AB27" s="133"/>
      <c r="AC27" s="134"/>
      <c r="AD27" s="134"/>
      <c r="AE27" s="134"/>
      <c r="AF27" s="134"/>
      <c r="AG27" s="135"/>
    </row>
    <row r="28" spans="2:33" ht="15.75" customHeight="1">
      <c r="B28" s="80" t="s">
        <v>109</v>
      </c>
      <c r="C28" s="86" t="s">
        <v>110</v>
      </c>
      <c r="D28" s="84">
        <v>2</v>
      </c>
      <c r="E28" s="84">
        <v>0</v>
      </c>
      <c r="F28" s="84">
        <v>0</v>
      </c>
      <c r="G28" s="84">
        <v>2</v>
      </c>
      <c r="H28" s="87">
        <v>3</v>
      </c>
      <c r="J28" s="146" t="s">
        <v>15</v>
      </c>
      <c r="K28" s="153" t="s">
        <v>36</v>
      </c>
      <c r="L28" s="148">
        <v>3</v>
      </c>
      <c r="M28" s="148">
        <v>0</v>
      </c>
      <c r="N28" s="148">
        <v>2</v>
      </c>
      <c r="O28" s="148">
        <v>4</v>
      </c>
      <c r="P28" s="149">
        <v>6</v>
      </c>
      <c r="R28" s="139" t="s">
        <v>412</v>
      </c>
      <c r="S28" s="80" t="s">
        <v>14</v>
      </c>
      <c r="T28" s="81" t="s">
        <v>35</v>
      </c>
      <c r="U28" s="129">
        <v>3</v>
      </c>
      <c r="V28" s="129">
        <v>2</v>
      </c>
      <c r="W28" s="129">
        <v>0</v>
      </c>
      <c r="X28" s="129">
        <v>4</v>
      </c>
      <c r="Y28" s="130">
        <v>6</v>
      </c>
      <c r="AA28" s="132"/>
      <c r="AB28" s="133"/>
      <c r="AC28" s="134"/>
      <c r="AD28" s="134"/>
      <c r="AE28" s="134"/>
      <c r="AF28" s="134"/>
      <c r="AG28" s="135"/>
    </row>
    <row r="29" spans="2:33" ht="15.75" customHeight="1">
      <c r="B29" s="82" t="s">
        <v>426</v>
      </c>
      <c r="C29" s="83" t="s">
        <v>427</v>
      </c>
      <c r="D29" s="84">
        <v>2</v>
      </c>
      <c r="E29" s="84">
        <v>0</v>
      </c>
      <c r="F29" s="84">
        <v>2</v>
      </c>
      <c r="G29" s="84">
        <v>3</v>
      </c>
      <c r="H29" s="85">
        <v>4</v>
      </c>
      <c r="J29" s="146" t="s">
        <v>152</v>
      </c>
      <c r="K29" s="153" t="s">
        <v>8</v>
      </c>
      <c r="L29" s="148">
        <v>3</v>
      </c>
      <c r="M29" s="148">
        <v>0</v>
      </c>
      <c r="N29" s="148">
        <v>0</v>
      </c>
      <c r="O29" s="148">
        <v>3</v>
      </c>
      <c r="P29" s="149">
        <v>3</v>
      </c>
      <c r="R29" s="139" t="s">
        <v>412</v>
      </c>
      <c r="S29" s="80" t="s">
        <v>15</v>
      </c>
      <c r="T29" s="81" t="s">
        <v>36</v>
      </c>
      <c r="U29" s="129">
        <v>3</v>
      </c>
      <c r="V29" s="129">
        <v>0</v>
      </c>
      <c r="W29" s="129">
        <v>2</v>
      </c>
      <c r="X29" s="129">
        <v>4</v>
      </c>
      <c r="Y29" s="130">
        <v>6</v>
      </c>
      <c r="AA29" s="132"/>
      <c r="AB29" s="133"/>
      <c r="AC29" s="134"/>
      <c r="AD29" s="134"/>
      <c r="AE29" s="134"/>
      <c r="AF29" s="134"/>
      <c r="AG29" s="135"/>
    </row>
    <row r="30" spans="2:33" ht="15.75" customHeight="1" thickBot="1">
      <c r="B30" s="80" t="s">
        <v>72</v>
      </c>
      <c r="C30" s="81" t="s">
        <v>271</v>
      </c>
      <c r="D30" s="129">
        <v>3</v>
      </c>
      <c r="E30" s="129">
        <v>0</v>
      </c>
      <c r="F30" s="129">
        <v>0</v>
      </c>
      <c r="G30" s="129">
        <v>3</v>
      </c>
      <c r="H30" s="130">
        <v>3</v>
      </c>
      <c r="J30" s="146" t="s">
        <v>16</v>
      </c>
      <c r="K30" s="153" t="s">
        <v>73</v>
      </c>
      <c r="L30" s="148">
        <v>0</v>
      </c>
      <c r="M30" s="148">
        <v>2</v>
      </c>
      <c r="N30" s="148">
        <v>0</v>
      </c>
      <c r="O30" s="148">
        <v>1</v>
      </c>
      <c r="P30" s="178">
        <v>1</v>
      </c>
      <c r="R30" s="139" t="s">
        <v>412</v>
      </c>
      <c r="S30" s="80" t="s">
        <v>152</v>
      </c>
      <c r="T30" s="81" t="s">
        <v>8</v>
      </c>
      <c r="U30" s="129">
        <v>3</v>
      </c>
      <c r="V30" s="129">
        <v>0</v>
      </c>
      <c r="W30" s="129">
        <v>0</v>
      </c>
      <c r="X30" s="129">
        <v>3</v>
      </c>
      <c r="Y30" s="130">
        <v>3</v>
      </c>
      <c r="AA30" s="132"/>
      <c r="AB30" s="133"/>
      <c r="AC30" s="134"/>
      <c r="AD30" s="134"/>
      <c r="AE30" s="134"/>
      <c r="AF30" s="134"/>
      <c r="AG30" s="135"/>
    </row>
    <row r="31" spans="2:33" ht="15.75" customHeight="1" thickBot="1">
      <c r="B31" s="165" t="s">
        <v>114</v>
      </c>
      <c r="C31" s="88" t="s">
        <v>428</v>
      </c>
      <c r="D31" s="166">
        <v>0</v>
      </c>
      <c r="E31" s="166">
        <v>2</v>
      </c>
      <c r="F31" s="166">
        <v>0</v>
      </c>
      <c r="G31" s="166">
        <v>1</v>
      </c>
      <c r="H31" s="178">
        <v>1</v>
      </c>
      <c r="J31" s="260" t="s">
        <v>131</v>
      </c>
      <c r="K31" s="261"/>
      <c r="L31" s="122">
        <f>SUM(L24:L30)</f>
        <v>16</v>
      </c>
      <c r="M31" s="122">
        <f>SUM(M24:M30)</f>
        <v>6</v>
      </c>
      <c r="N31" s="122">
        <f>SUM(N24:N30)</f>
        <v>4</v>
      </c>
      <c r="O31" s="122">
        <f>SUM(O24:O30)</f>
        <v>21</v>
      </c>
      <c r="P31" s="123">
        <f>SUM(P24:P30)</f>
        <v>30</v>
      </c>
      <c r="R31" s="139" t="s">
        <v>412</v>
      </c>
      <c r="S31" s="80" t="s">
        <v>16</v>
      </c>
      <c r="T31" s="81" t="s">
        <v>73</v>
      </c>
      <c r="U31" s="129">
        <v>0</v>
      </c>
      <c r="V31" s="129">
        <v>2</v>
      </c>
      <c r="W31" s="129">
        <v>0</v>
      </c>
      <c r="X31" s="129">
        <v>1</v>
      </c>
      <c r="Y31" s="130">
        <v>1</v>
      </c>
      <c r="AA31" s="132"/>
      <c r="AB31" s="133"/>
      <c r="AC31" s="134"/>
      <c r="AD31" s="134"/>
      <c r="AE31" s="134"/>
      <c r="AF31" s="134"/>
      <c r="AG31" s="135"/>
    </row>
    <row r="32" spans="2:33" ht="15.75" customHeight="1" thickBot="1">
      <c r="B32" s="260" t="s">
        <v>131</v>
      </c>
      <c r="C32" s="261"/>
      <c r="D32" s="122">
        <f>SUM(D24:D31)</f>
        <v>18</v>
      </c>
      <c r="E32" s="122">
        <f>SUM(E24:E31)</f>
        <v>4</v>
      </c>
      <c r="F32" s="122">
        <f>SUM(F24:F31)</f>
        <v>6</v>
      </c>
      <c r="G32" s="122">
        <f>SUM(G24:G31)</f>
        <v>23</v>
      </c>
      <c r="H32" s="123">
        <f>SUM(H24:H31)</f>
        <v>32</v>
      </c>
      <c r="J32" s="162"/>
      <c r="K32" s="163"/>
      <c r="L32" s="110"/>
      <c r="M32" s="110"/>
      <c r="N32" s="110"/>
      <c r="O32" s="110"/>
      <c r="P32" s="111"/>
      <c r="R32" s="6"/>
      <c r="S32" s="283" t="s">
        <v>413</v>
      </c>
      <c r="T32" s="284"/>
      <c r="U32" s="131">
        <f>SUM(U28:U31)</f>
        <v>9</v>
      </c>
      <c r="V32" s="131">
        <f>SUM(V28:V31)</f>
        <v>4</v>
      </c>
      <c r="W32" s="131">
        <f>SUM(W28:W31)</f>
        <v>2</v>
      </c>
      <c r="X32" s="131">
        <f>SUM(X28:X31)</f>
        <v>12</v>
      </c>
      <c r="Y32" s="135">
        <f>SUM(Y28:Y31)</f>
        <v>16</v>
      </c>
      <c r="AA32" s="132"/>
      <c r="AB32" s="133"/>
      <c r="AC32" s="134"/>
      <c r="AD32" s="134"/>
      <c r="AE32" s="134"/>
      <c r="AF32" s="134"/>
      <c r="AG32" s="135"/>
    </row>
    <row r="33" spans="2:33" ht="15.75" customHeight="1" thickBot="1">
      <c r="B33" s="89"/>
      <c r="C33" s="90"/>
      <c r="D33" s="90"/>
      <c r="E33" s="90"/>
      <c r="F33" s="90"/>
      <c r="G33" s="90"/>
      <c r="H33" s="91"/>
      <c r="J33" s="162"/>
      <c r="K33" s="163"/>
      <c r="L33" s="110"/>
      <c r="M33" s="110"/>
      <c r="N33" s="110"/>
      <c r="O33" s="110"/>
      <c r="P33" s="111"/>
      <c r="R33" s="6"/>
      <c r="S33" s="260" t="s">
        <v>131</v>
      </c>
      <c r="T33" s="261"/>
      <c r="U33" s="122">
        <f>U27+U32</f>
        <v>16</v>
      </c>
      <c r="V33" s="122">
        <f>V27+V32</f>
        <v>6</v>
      </c>
      <c r="W33" s="122">
        <f>W27+W32</f>
        <v>4</v>
      </c>
      <c r="X33" s="122">
        <f>X27+X32</f>
        <v>21</v>
      </c>
      <c r="Y33" s="123">
        <f>Y27+Y32</f>
        <v>30</v>
      </c>
      <c r="AA33" s="260" t="s">
        <v>131</v>
      </c>
      <c r="AB33" s="261"/>
      <c r="AC33" s="122">
        <f>SUM(AC24:AC32)</f>
        <v>0</v>
      </c>
      <c r="AD33" s="122">
        <f>SUM(AD24:AD32)</f>
        <v>0</v>
      </c>
      <c r="AE33" s="122">
        <f>SUM(AE24:AE32)</f>
        <v>0</v>
      </c>
      <c r="AF33" s="122">
        <f>SUM(AF24:AF32)</f>
        <v>0</v>
      </c>
      <c r="AG33" s="123">
        <f>SUM(AG24:AG32)</f>
        <v>0</v>
      </c>
    </row>
    <row r="34" spans="2:33" ht="15.75" customHeight="1">
      <c r="B34" s="162"/>
      <c r="C34" s="163"/>
      <c r="D34" s="110"/>
      <c r="E34" s="110"/>
      <c r="F34" s="110"/>
      <c r="G34" s="110"/>
      <c r="H34" s="111"/>
      <c r="J34" s="162"/>
      <c r="K34" s="163"/>
      <c r="L34" s="110"/>
      <c r="M34" s="110"/>
      <c r="N34" s="110"/>
      <c r="O34" s="110"/>
      <c r="P34" s="111"/>
      <c r="R34" s="6"/>
      <c r="S34" s="18"/>
      <c r="T34" s="18"/>
      <c r="U34" s="18"/>
      <c r="V34" s="18"/>
      <c r="W34" s="18"/>
      <c r="X34" s="18"/>
      <c r="Y34" s="20"/>
      <c r="AA34" s="6"/>
      <c r="AB34" s="18"/>
      <c r="AC34" s="18"/>
      <c r="AD34" s="19"/>
      <c r="AE34" s="19"/>
      <c r="AF34" s="19"/>
      <c r="AG34" s="20"/>
    </row>
    <row r="35" spans="2:33" ht="19.5" customHeight="1" thickBot="1">
      <c r="B35" s="306" t="s">
        <v>375</v>
      </c>
      <c r="C35" s="307"/>
      <c r="D35" s="307"/>
      <c r="E35" s="307"/>
      <c r="F35" s="307"/>
      <c r="G35" s="307"/>
      <c r="H35" s="308"/>
      <c r="J35" s="306" t="s">
        <v>375</v>
      </c>
      <c r="K35" s="307"/>
      <c r="L35" s="307"/>
      <c r="M35" s="307"/>
      <c r="N35" s="307"/>
      <c r="O35" s="307"/>
      <c r="P35" s="308"/>
      <c r="R35" s="6"/>
      <c r="S35" s="258" t="s">
        <v>375</v>
      </c>
      <c r="T35" s="258"/>
      <c r="U35" s="258"/>
      <c r="V35" s="258"/>
      <c r="W35" s="258"/>
      <c r="X35" s="258"/>
      <c r="Y35" s="259"/>
      <c r="AA35" s="255" t="s">
        <v>375</v>
      </c>
      <c r="AB35" s="256"/>
      <c r="AC35" s="256"/>
      <c r="AD35" s="256"/>
      <c r="AE35" s="256"/>
      <c r="AF35" s="256"/>
      <c r="AG35" s="257"/>
    </row>
    <row r="36" spans="2:33" s="13" customFormat="1" ht="15.75" customHeight="1">
      <c r="B36" s="92" t="s">
        <v>369</v>
      </c>
      <c r="C36" s="93" t="s">
        <v>370</v>
      </c>
      <c r="D36" s="94" t="s">
        <v>0</v>
      </c>
      <c r="E36" s="94" t="s">
        <v>371</v>
      </c>
      <c r="F36" s="94" t="s">
        <v>1</v>
      </c>
      <c r="G36" s="94" t="s">
        <v>372</v>
      </c>
      <c r="H36" s="95" t="s">
        <v>373</v>
      </c>
      <c r="J36" s="92" t="s">
        <v>369</v>
      </c>
      <c r="K36" s="93" t="s">
        <v>370</v>
      </c>
      <c r="L36" s="94" t="s">
        <v>0</v>
      </c>
      <c r="M36" s="94" t="s">
        <v>371</v>
      </c>
      <c r="N36" s="94" t="s">
        <v>1</v>
      </c>
      <c r="O36" s="94" t="s">
        <v>372</v>
      </c>
      <c r="P36" s="95" t="s">
        <v>373</v>
      </c>
      <c r="R36" s="14"/>
      <c r="S36" s="92" t="s">
        <v>369</v>
      </c>
      <c r="T36" s="93" t="s">
        <v>370</v>
      </c>
      <c r="U36" s="94" t="s">
        <v>0</v>
      </c>
      <c r="V36" s="94" t="s">
        <v>371</v>
      </c>
      <c r="W36" s="94" t="s">
        <v>1</v>
      </c>
      <c r="X36" s="94" t="s">
        <v>372</v>
      </c>
      <c r="Y36" s="95" t="s">
        <v>373</v>
      </c>
      <c r="AA36" s="92" t="s">
        <v>369</v>
      </c>
      <c r="AB36" s="93" t="s">
        <v>370</v>
      </c>
      <c r="AC36" s="94" t="s">
        <v>0</v>
      </c>
      <c r="AD36" s="94" t="s">
        <v>371</v>
      </c>
      <c r="AE36" s="94" t="s">
        <v>1</v>
      </c>
      <c r="AF36" s="94" t="s">
        <v>372</v>
      </c>
      <c r="AG36" s="95" t="s">
        <v>373</v>
      </c>
    </row>
    <row r="37" spans="2:33" ht="15.75" customHeight="1">
      <c r="B37" s="96" t="s">
        <v>115</v>
      </c>
      <c r="C37" s="97" t="s">
        <v>116</v>
      </c>
      <c r="D37" s="74">
        <v>3</v>
      </c>
      <c r="E37" s="74">
        <v>0</v>
      </c>
      <c r="F37" s="74">
        <v>0</v>
      </c>
      <c r="G37" s="74">
        <v>3</v>
      </c>
      <c r="H37" s="78">
        <v>4</v>
      </c>
      <c r="J37" s="146" t="s">
        <v>334</v>
      </c>
      <c r="K37" s="147" t="s">
        <v>85</v>
      </c>
      <c r="L37" s="148">
        <v>3</v>
      </c>
      <c r="M37" s="148">
        <v>0</v>
      </c>
      <c r="N37" s="148">
        <v>2</v>
      </c>
      <c r="O37" s="148">
        <v>4</v>
      </c>
      <c r="P37" s="149">
        <v>5</v>
      </c>
      <c r="R37" s="137" t="s">
        <v>410</v>
      </c>
      <c r="S37" s="150" t="s">
        <v>334</v>
      </c>
      <c r="T37" s="151" t="s">
        <v>85</v>
      </c>
      <c r="U37" s="127">
        <v>3</v>
      </c>
      <c r="V37" s="127">
        <v>0</v>
      </c>
      <c r="W37" s="127">
        <v>2</v>
      </c>
      <c r="X37" s="127">
        <v>4</v>
      </c>
      <c r="Y37" s="128">
        <v>5</v>
      </c>
      <c r="AA37" s="132" t="s">
        <v>334</v>
      </c>
      <c r="AB37" s="133" t="s">
        <v>85</v>
      </c>
      <c r="AC37" s="134">
        <v>3</v>
      </c>
      <c r="AD37" s="134">
        <v>0</v>
      </c>
      <c r="AE37" s="134">
        <v>2</v>
      </c>
      <c r="AF37" s="134">
        <v>4</v>
      </c>
      <c r="AG37" s="135">
        <v>5</v>
      </c>
    </row>
    <row r="38" spans="2:33" ht="15.75" customHeight="1">
      <c r="B38" s="72" t="s">
        <v>118</v>
      </c>
      <c r="C38" s="73" t="s">
        <v>119</v>
      </c>
      <c r="D38" s="74">
        <v>3</v>
      </c>
      <c r="E38" s="74">
        <v>0</v>
      </c>
      <c r="F38" s="74">
        <v>0</v>
      </c>
      <c r="G38" s="74">
        <v>3</v>
      </c>
      <c r="H38" s="78">
        <v>4</v>
      </c>
      <c r="J38" s="146" t="s">
        <v>335</v>
      </c>
      <c r="K38" s="147" t="s">
        <v>336</v>
      </c>
      <c r="L38" s="148">
        <v>3</v>
      </c>
      <c r="M38" s="148">
        <v>0</v>
      </c>
      <c r="N38" s="148">
        <v>0</v>
      </c>
      <c r="O38" s="148">
        <v>3</v>
      </c>
      <c r="P38" s="149">
        <v>4</v>
      </c>
      <c r="R38" s="137" t="s">
        <v>410</v>
      </c>
      <c r="S38" s="150" t="s">
        <v>335</v>
      </c>
      <c r="T38" s="151" t="s">
        <v>336</v>
      </c>
      <c r="U38" s="127">
        <v>3</v>
      </c>
      <c r="V38" s="127">
        <v>0</v>
      </c>
      <c r="W38" s="127">
        <v>0</v>
      </c>
      <c r="X38" s="127">
        <v>3</v>
      </c>
      <c r="Y38" s="128">
        <v>4</v>
      </c>
      <c r="AA38" s="132" t="s">
        <v>335</v>
      </c>
      <c r="AB38" s="133" t="s">
        <v>336</v>
      </c>
      <c r="AC38" s="134">
        <v>3</v>
      </c>
      <c r="AD38" s="134">
        <v>0</v>
      </c>
      <c r="AE38" s="134">
        <v>0</v>
      </c>
      <c r="AF38" s="134">
        <v>3</v>
      </c>
      <c r="AG38" s="135">
        <v>4</v>
      </c>
    </row>
    <row r="39" spans="2:33" ht="15.75" customHeight="1">
      <c r="B39" s="72" t="s">
        <v>120</v>
      </c>
      <c r="C39" s="73" t="s">
        <v>429</v>
      </c>
      <c r="D39" s="74">
        <v>1</v>
      </c>
      <c r="E39" s="74">
        <v>0</v>
      </c>
      <c r="F39" s="74">
        <v>2</v>
      </c>
      <c r="G39" s="74">
        <v>2</v>
      </c>
      <c r="H39" s="78">
        <v>3</v>
      </c>
      <c r="J39" s="146" t="s">
        <v>337</v>
      </c>
      <c r="K39" s="147" t="s">
        <v>262</v>
      </c>
      <c r="L39" s="148">
        <v>3</v>
      </c>
      <c r="M39" s="148">
        <v>0</v>
      </c>
      <c r="N39" s="148">
        <v>2</v>
      </c>
      <c r="O39" s="148">
        <v>4</v>
      </c>
      <c r="P39" s="149">
        <v>6</v>
      </c>
      <c r="R39" s="137" t="s">
        <v>410</v>
      </c>
      <c r="S39" s="150" t="s">
        <v>337</v>
      </c>
      <c r="T39" s="151" t="s">
        <v>262</v>
      </c>
      <c r="U39" s="127">
        <v>3</v>
      </c>
      <c r="V39" s="127">
        <v>0</v>
      </c>
      <c r="W39" s="127">
        <v>2</v>
      </c>
      <c r="X39" s="127">
        <v>4</v>
      </c>
      <c r="Y39" s="128">
        <v>6</v>
      </c>
      <c r="AA39" s="132"/>
      <c r="AB39" s="133"/>
      <c r="AC39" s="134"/>
      <c r="AD39" s="134"/>
      <c r="AE39" s="134"/>
      <c r="AF39" s="134"/>
      <c r="AG39" s="135"/>
    </row>
    <row r="40" spans="2:33" ht="15.75" customHeight="1">
      <c r="B40" s="72" t="s">
        <v>266</v>
      </c>
      <c r="C40" s="73" t="s">
        <v>430</v>
      </c>
      <c r="D40" s="74">
        <v>3</v>
      </c>
      <c r="E40" s="74">
        <v>0</v>
      </c>
      <c r="F40" s="74">
        <v>2</v>
      </c>
      <c r="G40" s="74">
        <v>4</v>
      </c>
      <c r="H40" s="78">
        <v>5</v>
      </c>
      <c r="J40" s="146" t="s">
        <v>338</v>
      </c>
      <c r="K40" s="147" t="s">
        <v>86</v>
      </c>
      <c r="L40" s="148">
        <v>3</v>
      </c>
      <c r="M40" s="148">
        <v>0</v>
      </c>
      <c r="N40" s="148">
        <v>0</v>
      </c>
      <c r="O40" s="148">
        <v>3</v>
      </c>
      <c r="P40" s="149">
        <v>4</v>
      </c>
      <c r="R40" s="137" t="s">
        <v>410</v>
      </c>
      <c r="S40" s="150" t="s">
        <v>338</v>
      </c>
      <c r="T40" s="151" t="s">
        <v>86</v>
      </c>
      <c r="U40" s="127">
        <v>3</v>
      </c>
      <c r="V40" s="127">
        <v>0</v>
      </c>
      <c r="W40" s="127">
        <v>0</v>
      </c>
      <c r="X40" s="127">
        <v>3</v>
      </c>
      <c r="Y40" s="128">
        <v>4</v>
      </c>
      <c r="AA40" s="132"/>
      <c r="AB40" s="133"/>
      <c r="AC40" s="134"/>
      <c r="AD40" s="134"/>
      <c r="AE40" s="134"/>
      <c r="AF40" s="134"/>
      <c r="AG40" s="135"/>
    </row>
    <row r="41" spans="2:33" ht="15.75" customHeight="1">
      <c r="B41" s="165" t="s">
        <v>245</v>
      </c>
      <c r="C41" s="88" t="s">
        <v>431</v>
      </c>
      <c r="D41" s="166">
        <v>2</v>
      </c>
      <c r="E41" s="166">
        <v>2</v>
      </c>
      <c r="F41" s="166">
        <v>0</v>
      </c>
      <c r="G41" s="166">
        <v>3</v>
      </c>
      <c r="H41" s="99">
        <v>5</v>
      </c>
      <c r="J41" s="146" t="s">
        <v>2</v>
      </c>
      <c r="K41" s="147" t="s">
        <v>30</v>
      </c>
      <c r="L41" s="148">
        <v>2</v>
      </c>
      <c r="M41" s="148">
        <v>0</v>
      </c>
      <c r="N41" s="148">
        <v>0</v>
      </c>
      <c r="O41" s="148">
        <v>2</v>
      </c>
      <c r="P41" s="149">
        <v>3</v>
      </c>
      <c r="R41" s="16"/>
      <c r="S41" s="281" t="s">
        <v>411</v>
      </c>
      <c r="T41" s="282"/>
      <c r="U41" s="127">
        <f>SUM(U37:U40)</f>
        <v>12</v>
      </c>
      <c r="V41" s="127">
        <f>SUM(V37:V40)</f>
        <v>0</v>
      </c>
      <c r="W41" s="127">
        <f>SUM(W37:W40)</f>
        <v>4</v>
      </c>
      <c r="X41" s="127">
        <f>SUM(X37:X40)</f>
        <v>14</v>
      </c>
      <c r="Y41" s="128">
        <f>SUM(Y37:Y40)</f>
        <v>19</v>
      </c>
      <c r="AA41" s="132"/>
      <c r="AB41" s="133"/>
      <c r="AC41" s="134"/>
      <c r="AD41" s="134"/>
      <c r="AE41" s="134"/>
      <c r="AF41" s="134"/>
      <c r="AG41" s="135"/>
    </row>
    <row r="42" spans="2:33" ht="15.75" customHeight="1">
      <c r="B42" s="72" t="s">
        <v>6</v>
      </c>
      <c r="C42" s="73" t="s">
        <v>293</v>
      </c>
      <c r="D42" s="74">
        <v>3</v>
      </c>
      <c r="E42" s="74">
        <v>0</v>
      </c>
      <c r="F42" s="74">
        <v>0</v>
      </c>
      <c r="G42" s="74">
        <v>3</v>
      </c>
      <c r="H42" s="78">
        <v>5</v>
      </c>
      <c r="J42" s="146" t="s">
        <v>3</v>
      </c>
      <c r="K42" s="153" t="s">
        <v>376</v>
      </c>
      <c r="L42" s="148">
        <v>2</v>
      </c>
      <c r="M42" s="148">
        <v>0</v>
      </c>
      <c r="N42" s="148">
        <v>0</v>
      </c>
      <c r="O42" s="148">
        <v>2</v>
      </c>
      <c r="P42" s="149">
        <v>3</v>
      </c>
      <c r="R42" s="139" t="s">
        <v>412</v>
      </c>
      <c r="S42" s="80" t="s">
        <v>2</v>
      </c>
      <c r="T42" s="81" t="s">
        <v>30</v>
      </c>
      <c r="U42" s="129">
        <v>2</v>
      </c>
      <c r="V42" s="129">
        <v>0</v>
      </c>
      <c r="W42" s="129">
        <v>0</v>
      </c>
      <c r="X42" s="129">
        <v>2</v>
      </c>
      <c r="Y42" s="130">
        <v>3</v>
      </c>
      <c r="AA42" s="132"/>
      <c r="AB42" s="133"/>
      <c r="AC42" s="134"/>
      <c r="AD42" s="134"/>
      <c r="AE42" s="134"/>
      <c r="AF42" s="134"/>
      <c r="AG42" s="135"/>
    </row>
    <row r="43" spans="2:33" ht="15.75" customHeight="1" thickBot="1">
      <c r="B43" s="98" t="s">
        <v>122</v>
      </c>
      <c r="C43" s="108" t="s">
        <v>432</v>
      </c>
      <c r="D43" s="109">
        <v>2</v>
      </c>
      <c r="E43" s="109">
        <v>0</v>
      </c>
      <c r="F43" s="109">
        <v>0</v>
      </c>
      <c r="G43" s="109">
        <v>2</v>
      </c>
      <c r="H43" s="178">
        <v>3</v>
      </c>
      <c r="J43" s="158" t="s">
        <v>43</v>
      </c>
      <c r="K43" s="159" t="s">
        <v>44</v>
      </c>
      <c r="L43" s="160">
        <v>2</v>
      </c>
      <c r="M43" s="160">
        <v>2</v>
      </c>
      <c r="N43" s="160">
        <v>0</v>
      </c>
      <c r="O43" s="160">
        <v>3</v>
      </c>
      <c r="P43" s="178">
        <v>5</v>
      </c>
      <c r="R43" s="139" t="s">
        <v>412</v>
      </c>
      <c r="S43" s="80" t="s">
        <v>3</v>
      </c>
      <c r="T43" s="81" t="s">
        <v>45</v>
      </c>
      <c r="U43" s="129">
        <v>2</v>
      </c>
      <c r="V43" s="129">
        <v>0</v>
      </c>
      <c r="W43" s="129">
        <v>0</v>
      </c>
      <c r="X43" s="129">
        <v>2</v>
      </c>
      <c r="Y43" s="130">
        <v>3</v>
      </c>
      <c r="AA43" s="132"/>
      <c r="AB43" s="133"/>
      <c r="AC43" s="134"/>
      <c r="AD43" s="134"/>
      <c r="AE43" s="134"/>
      <c r="AF43" s="134"/>
      <c r="AG43" s="135"/>
    </row>
    <row r="44" spans="2:33" ht="15.75" customHeight="1" thickBot="1">
      <c r="B44" s="260" t="s">
        <v>131</v>
      </c>
      <c r="C44" s="261"/>
      <c r="D44" s="122">
        <f>SUM(D37:D43)</f>
        <v>17</v>
      </c>
      <c r="E44" s="122">
        <f>SUM(E37:E43)</f>
        <v>2</v>
      </c>
      <c r="F44" s="122">
        <f>SUM(F37:F43)</f>
        <v>4</v>
      </c>
      <c r="G44" s="122">
        <f>SUM(G37:G43)</f>
        <v>20</v>
      </c>
      <c r="H44" s="123">
        <f>SUM(H37:H43)</f>
        <v>29</v>
      </c>
      <c r="J44" s="260" t="s">
        <v>131</v>
      </c>
      <c r="K44" s="261"/>
      <c r="L44" s="122">
        <f>SUM(L37:L43)</f>
        <v>18</v>
      </c>
      <c r="M44" s="122">
        <f>SUM(M37:M43)</f>
        <v>2</v>
      </c>
      <c r="N44" s="122">
        <f>SUM(N37:N43)</f>
        <v>4</v>
      </c>
      <c r="O44" s="122">
        <f>SUM(O37:O43)</f>
        <v>21</v>
      </c>
      <c r="P44" s="123">
        <f>SUM(P37:P43)</f>
        <v>30</v>
      </c>
      <c r="R44" s="139" t="s">
        <v>412</v>
      </c>
      <c r="S44" s="80" t="s">
        <v>43</v>
      </c>
      <c r="T44" s="81" t="s">
        <v>44</v>
      </c>
      <c r="U44" s="129">
        <v>2</v>
      </c>
      <c r="V44" s="129">
        <v>2</v>
      </c>
      <c r="W44" s="129">
        <v>0</v>
      </c>
      <c r="X44" s="129">
        <v>3</v>
      </c>
      <c r="Y44" s="130">
        <v>5</v>
      </c>
      <c r="AA44" s="132"/>
      <c r="AB44" s="133"/>
      <c r="AC44" s="134"/>
      <c r="AD44" s="134"/>
      <c r="AE44" s="134"/>
      <c r="AF44" s="134"/>
      <c r="AG44" s="135"/>
    </row>
    <row r="45" spans="2:33" ht="15.75" customHeight="1" thickBot="1">
      <c r="B45" s="89"/>
      <c r="C45" s="90"/>
      <c r="D45" s="90"/>
      <c r="E45" s="90"/>
      <c r="F45" s="90"/>
      <c r="G45" s="90"/>
      <c r="H45" s="91"/>
      <c r="J45" s="312"/>
      <c r="K45" s="313"/>
      <c r="L45" s="110"/>
      <c r="M45" s="110"/>
      <c r="N45" s="110"/>
      <c r="O45" s="110"/>
      <c r="P45" s="111"/>
      <c r="R45" s="6"/>
      <c r="S45" s="283" t="s">
        <v>413</v>
      </c>
      <c r="T45" s="284"/>
      <c r="U45" s="131">
        <f>SUM(U42:U44)</f>
        <v>6</v>
      </c>
      <c r="V45" s="131">
        <f>SUM(V42:V44)</f>
        <v>2</v>
      </c>
      <c r="W45" s="131">
        <f>SUM(W42:W44)</f>
        <v>0</v>
      </c>
      <c r="X45" s="131">
        <f>SUM(X42:X44)</f>
        <v>7</v>
      </c>
      <c r="Y45" s="135">
        <f>SUM(Y42:Y44)</f>
        <v>11</v>
      </c>
      <c r="AA45" s="132"/>
      <c r="AB45" s="133"/>
      <c r="AC45" s="134"/>
      <c r="AD45" s="134"/>
      <c r="AE45" s="134"/>
      <c r="AF45" s="134"/>
      <c r="AG45" s="135"/>
    </row>
    <row r="46" spans="2:33" ht="15.75" customHeight="1" thickBot="1">
      <c r="B46" s="89"/>
      <c r="C46" s="90"/>
      <c r="D46" s="90"/>
      <c r="E46" s="90"/>
      <c r="F46" s="90"/>
      <c r="G46" s="90"/>
      <c r="H46" s="91"/>
      <c r="J46" s="162"/>
      <c r="K46" s="163"/>
      <c r="L46" s="110"/>
      <c r="M46" s="110"/>
      <c r="N46" s="110"/>
      <c r="O46" s="110"/>
      <c r="P46" s="111"/>
      <c r="R46" s="6"/>
      <c r="S46" s="260" t="s">
        <v>131</v>
      </c>
      <c r="T46" s="261"/>
      <c r="U46" s="122">
        <f>U41+U45</f>
        <v>18</v>
      </c>
      <c r="V46" s="122">
        <f>V41+V45</f>
        <v>2</v>
      </c>
      <c r="W46" s="122">
        <f>W41+W45</f>
        <v>4</v>
      </c>
      <c r="X46" s="122">
        <f>X41+X45</f>
        <v>21</v>
      </c>
      <c r="Y46" s="123">
        <f>Y41+Y45</f>
        <v>30</v>
      </c>
      <c r="AA46" s="260" t="s">
        <v>131</v>
      </c>
      <c r="AB46" s="261"/>
      <c r="AC46" s="122">
        <f>SUM(AC37:AC45)</f>
        <v>6</v>
      </c>
      <c r="AD46" s="122">
        <f>SUM(AD37:AD45)</f>
        <v>0</v>
      </c>
      <c r="AE46" s="122">
        <f>SUM(AE37:AE45)</f>
        <v>2</v>
      </c>
      <c r="AF46" s="122">
        <f>SUM(AF37:AF45)</f>
        <v>7</v>
      </c>
      <c r="AG46" s="123">
        <f>SUM(AG37:AG45)</f>
        <v>9</v>
      </c>
    </row>
    <row r="47" spans="2:33" ht="15.75" customHeight="1">
      <c r="B47" s="89"/>
      <c r="C47" s="90"/>
      <c r="D47" s="90"/>
      <c r="E47" s="90"/>
      <c r="F47" s="90"/>
      <c r="G47" s="90"/>
      <c r="H47" s="91"/>
      <c r="J47" s="162"/>
      <c r="K47" s="163"/>
      <c r="L47" s="110"/>
      <c r="M47" s="110"/>
      <c r="N47" s="110"/>
      <c r="O47" s="110"/>
      <c r="P47" s="111"/>
      <c r="R47" s="14"/>
      <c r="S47" s="54"/>
      <c r="T47" s="54"/>
      <c r="U47" s="64"/>
      <c r="V47" s="64"/>
      <c r="W47" s="64"/>
      <c r="X47" s="64"/>
      <c r="Y47" s="65"/>
      <c r="AA47" s="169"/>
      <c r="AB47" s="28"/>
      <c r="AC47" s="29"/>
      <c r="AD47" s="29"/>
      <c r="AE47" s="29"/>
      <c r="AF47" s="29"/>
      <c r="AG47" s="31"/>
    </row>
    <row r="48" spans="2:33" s="13" customFormat="1" ht="19.5" customHeight="1" thickBot="1">
      <c r="B48" s="306" t="s">
        <v>377</v>
      </c>
      <c r="C48" s="307"/>
      <c r="D48" s="307"/>
      <c r="E48" s="307"/>
      <c r="F48" s="307"/>
      <c r="G48" s="307"/>
      <c r="H48" s="308"/>
      <c r="J48" s="306" t="s">
        <v>377</v>
      </c>
      <c r="K48" s="307"/>
      <c r="L48" s="307"/>
      <c r="M48" s="307"/>
      <c r="N48" s="307"/>
      <c r="O48" s="307"/>
      <c r="P48" s="308"/>
      <c r="R48" s="6"/>
      <c r="S48" s="258" t="s">
        <v>377</v>
      </c>
      <c r="T48" s="258"/>
      <c r="U48" s="258"/>
      <c r="V48" s="258"/>
      <c r="W48" s="258"/>
      <c r="X48" s="258"/>
      <c r="Y48" s="259"/>
      <c r="AA48" s="255" t="s">
        <v>377</v>
      </c>
      <c r="AB48" s="256"/>
      <c r="AC48" s="256"/>
      <c r="AD48" s="256"/>
      <c r="AE48" s="256"/>
      <c r="AF48" s="256"/>
      <c r="AG48" s="257"/>
    </row>
    <row r="49" spans="2:33" ht="15.75" customHeight="1">
      <c r="B49" s="92" t="s">
        <v>369</v>
      </c>
      <c r="C49" s="93" t="s">
        <v>370</v>
      </c>
      <c r="D49" s="94" t="s">
        <v>0</v>
      </c>
      <c r="E49" s="94" t="s">
        <v>371</v>
      </c>
      <c r="F49" s="94" t="s">
        <v>1</v>
      </c>
      <c r="G49" s="94" t="s">
        <v>372</v>
      </c>
      <c r="H49" s="95" t="s">
        <v>373</v>
      </c>
      <c r="J49" s="92" t="s">
        <v>369</v>
      </c>
      <c r="K49" s="93" t="s">
        <v>370</v>
      </c>
      <c r="L49" s="94" t="s">
        <v>0</v>
      </c>
      <c r="M49" s="94" t="s">
        <v>371</v>
      </c>
      <c r="N49" s="94" t="s">
        <v>1</v>
      </c>
      <c r="O49" s="94" t="s">
        <v>372</v>
      </c>
      <c r="P49" s="95" t="s">
        <v>373</v>
      </c>
      <c r="R49" s="16"/>
      <c r="S49" s="92" t="s">
        <v>369</v>
      </c>
      <c r="T49" s="93" t="s">
        <v>370</v>
      </c>
      <c r="U49" s="94" t="s">
        <v>0</v>
      </c>
      <c r="V49" s="94" t="s">
        <v>371</v>
      </c>
      <c r="W49" s="94" t="s">
        <v>1</v>
      </c>
      <c r="X49" s="94" t="s">
        <v>372</v>
      </c>
      <c r="Y49" s="95" t="s">
        <v>373</v>
      </c>
      <c r="AA49" s="92" t="s">
        <v>369</v>
      </c>
      <c r="AB49" s="93" t="s">
        <v>370</v>
      </c>
      <c r="AC49" s="94" t="s">
        <v>0</v>
      </c>
      <c r="AD49" s="94" t="s">
        <v>371</v>
      </c>
      <c r="AE49" s="94" t="s">
        <v>1</v>
      </c>
      <c r="AF49" s="94" t="s">
        <v>372</v>
      </c>
      <c r="AG49" s="95" t="s">
        <v>373</v>
      </c>
    </row>
    <row r="50" spans="2:33" ht="15.75" customHeight="1">
      <c r="B50" s="72" t="s">
        <v>246</v>
      </c>
      <c r="C50" s="73" t="s">
        <v>267</v>
      </c>
      <c r="D50" s="74">
        <v>3</v>
      </c>
      <c r="E50" s="74">
        <v>0</v>
      </c>
      <c r="F50" s="74">
        <v>0</v>
      </c>
      <c r="G50" s="74">
        <v>3</v>
      </c>
      <c r="H50" s="78">
        <v>4</v>
      </c>
      <c r="J50" s="146" t="s">
        <v>339</v>
      </c>
      <c r="K50" s="147" t="s">
        <v>87</v>
      </c>
      <c r="L50" s="148">
        <v>3</v>
      </c>
      <c r="M50" s="148">
        <v>0</v>
      </c>
      <c r="N50" s="148">
        <v>2</v>
      </c>
      <c r="O50" s="148">
        <v>4</v>
      </c>
      <c r="P50" s="149">
        <v>5</v>
      </c>
      <c r="R50" s="137" t="s">
        <v>410</v>
      </c>
      <c r="S50" s="150" t="s">
        <v>339</v>
      </c>
      <c r="T50" s="151" t="s">
        <v>87</v>
      </c>
      <c r="U50" s="127">
        <v>3</v>
      </c>
      <c r="V50" s="127">
        <v>0</v>
      </c>
      <c r="W50" s="127">
        <v>2</v>
      </c>
      <c r="X50" s="127">
        <v>4</v>
      </c>
      <c r="Y50" s="128">
        <v>5</v>
      </c>
      <c r="AA50" s="132" t="s">
        <v>340</v>
      </c>
      <c r="AB50" s="133" t="s">
        <v>88</v>
      </c>
      <c r="AC50" s="134">
        <v>3</v>
      </c>
      <c r="AD50" s="134">
        <v>0</v>
      </c>
      <c r="AE50" s="134">
        <v>0</v>
      </c>
      <c r="AF50" s="134">
        <v>3</v>
      </c>
      <c r="AG50" s="135">
        <v>5</v>
      </c>
    </row>
    <row r="51" spans="2:33" ht="15.75" customHeight="1">
      <c r="B51" s="76" t="s">
        <v>433</v>
      </c>
      <c r="C51" s="97" t="s">
        <v>247</v>
      </c>
      <c r="D51" s="74">
        <v>2</v>
      </c>
      <c r="E51" s="74">
        <v>0</v>
      </c>
      <c r="F51" s="74">
        <v>0</v>
      </c>
      <c r="G51" s="74">
        <v>2</v>
      </c>
      <c r="H51" s="78">
        <v>3</v>
      </c>
      <c r="J51" s="146" t="s">
        <v>340</v>
      </c>
      <c r="K51" s="147" t="s">
        <v>88</v>
      </c>
      <c r="L51" s="148">
        <v>3</v>
      </c>
      <c r="M51" s="148">
        <v>0</v>
      </c>
      <c r="N51" s="148">
        <v>0</v>
      </c>
      <c r="O51" s="148">
        <v>3</v>
      </c>
      <c r="P51" s="149">
        <v>5</v>
      </c>
      <c r="R51" s="137" t="s">
        <v>410</v>
      </c>
      <c r="S51" s="150" t="s">
        <v>340</v>
      </c>
      <c r="T51" s="151" t="s">
        <v>88</v>
      </c>
      <c r="U51" s="127">
        <v>3</v>
      </c>
      <c r="V51" s="127">
        <v>0</v>
      </c>
      <c r="W51" s="127">
        <v>0</v>
      </c>
      <c r="X51" s="127">
        <v>3</v>
      </c>
      <c r="Y51" s="128">
        <v>5</v>
      </c>
      <c r="AA51" s="132" t="s">
        <v>343</v>
      </c>
      <c r="AB51" s="133" t="s">
        <v>49</v>
      </c>
      <c r="AC51" s="134">
        <v>2</v>
      </c>
      <c r="AD51" s="134">
        <v>2</v>
      </c>
      <c r="AE51" s="134">
        <v>0</v>
      </c>
      <c r="AF51" s="134">
        <v>3</v>
      </c>
      <c r="AG51" s="135">
        <v>5</v>
      </c>
    </row>
    <row r="52" spans="2:33" ht="15.75" customHeight="1">
      <c r="B52" s="100" t="s">
        <v>248</v>
      </c>
      <c r="C52" s="97" t="s">
        <v>434</v>
      </c>
      <c r="D52" s="101">
        <v>0</v>
      </c>
      <c r="E52" s="101">
        <v>0</v>
      </c>
      <c r="F52" s="101">
        <v>4</v>
      </c>
      <c r="G52" s="101">
        <v>2</v>
      </c>
      <c r="H52" s="102">
        <v>3</v>
      </c>
      <c r="J52" s="146" t="s">
        <v>341</v>
      </c>
      <c r="K52" s="147" t="s">
        <v>342</v>
      </c>
      <c r="L52" s="148">
        <v>3</v>
      </c>
      <c r="M52" s="148">
        <v>0</v>
      </c>
      <c r="N52" s="148">
        <v>0</v>
      </c>
      <c r="O52" s="148">
        <v>3</v>
      </c>
      <c r="P52" s="149">
        <v>5</v>
      </c>
      <c r="R52" s="137" t="s">
        <v>410</v>
      </c>
      <c r="S52" s="150" t="s">
        <v>341</v>
      </c>
      <c r="T52" s="151" t="s">
        <v>342</v>
      </c>
      <c r="U52" s="127">
        <v>3</v>
      </c>
      <c r="V52" s="127">
        <v>0</v>
      </c>
      <c r="W52" s="127">
        <v>0</v>
      </c>
      <c r="X52" s="127">
        <v>3</v>
      </c>
      <c r="Y52" s="128">
        <v>5</v>
      </c>
      <c r="AA52" s="132"/>
      <c r="AB52" s="133"/>
      <c r="AC52" s="134"/>
      <c r="AD52" s="134"/>
      <c r="AE52" s="134"/>
      <c r="AF52" s="134"/>
      <c r="AG52" s="135"/>
    </row>
    <row r="53" spans="2:33" ht="15.75" customHeight="1">
      <c r="B53" s="103" t="s">
        <v>435</v>
      </c>
      <c r="C53" s="97" t="s">
        <v>132</v>
      </c>
      <c r="D53" s="74">
        <v>3</v>
      </c>
      <c r="E53" s="74">
        <v>0</v>
      </c>
      <c r="F53" s="74">
        <v>0</v>
      </c>
      <c r="G53" s="74">
        <v>3</v>
      </c>
      <c r="H53" s="78">
        <v>5</v>
      </c>
      <c r="J53" s="146" t="s">
        <v>343</v>
      </c>
      <c r="K53" s="147" t="s">
        <v>49</v>
      </c>
      <c r="L53" s="148">
        <v>2</v>
      </c>
      <c r="M53" s="148">
        <v>2</v>
      </c>
      <c r="N53" s="148">
        <v>0</v>
      </c>
      <c r="O53" s="148">
        <v>3</v>
      </c>
      <c r="P53" s="149">
        <v>5</v>
      </c>
      <c r="R53" s="137" t="s">
        <v>410</v>
      </c>
      <c r="S53" s="150" t="s">
        <v>343</v>
      </c>
      <c r="T53" s="151" t="s">
        <v>49</v>
      </c>
      <c r="U53" s="127">
        <v>2</v>
      </c>
      <c r="V53" s="127">
        <v>2</v>
      </c>
      <c r="W53" s="127">
        <v>0</v>
      </c>
      <c r="X53" s="127">
        <v>3</v>
      </c>
      <c r="Y53" s="128">
        <v>5</v>
      </c>
      <c r="AA53" s="132"/>
      <c r="AB53" s="133"/>
      <c r="AC53" s="134"/>
      <c r="AD53" s="134"/>
      <c r="AE53" s="134"/>
      <c r="AF53" s="134"/>
      <c r="AG53" s="135"/>
    </row>
    <row r="54" spans="2:33" ht="15.75" customHeight="1">
      <c r="B54" s="104" t="s">
        <v>130</v>
      </c>
      <c r="C54" s="73" t="s">
        <v>436</v>
      </c>
      <c r="D54" s="74">
        <v>2</v>
      </c>
      <c r="E54" s="74">
        <v>0</v>
      </c>
      <c r="F54" s="74">
        <v>0</v>
      </c>
      <c r="G54" s="74">
        <v>2</v>
      </c>
      <c r="H54" s="78">
        <v>3</v>
      </c>
      <c r="J54" s="146" t="s">
        <v>4</v>
      </c>
      <c r="K54" s="147" t="s">
        <v>37</v>
      </c>
      <c r="L54" s="148">
        <v>2</v>
      </c>
      <c r="M54" s="148">
        <v>0</v>
      </c>
      <c r="N54" s="148">
        <v>0</v>
      </c>
      <c r="O54" s="148">
        <v>2</v>
      </c>
      <c r="P54" s="149">
        <v>3</v>
      </c>
      <c r="R54" s="137" t="s">
        <v>410</v>
      </c>
      <c r="S54" s="150" t="s">
        <v>344</v>
      </c>
      <c r="T54" s="151" t="s">
        <v>51</v>
      </c>
      <c r="U54" s="127">
        <v>0</v>
      </c>
      <c r="V54" s="127">
        <v>0</v>
      </c>
      <c r="W54" s="127">
        <v>0</v>
      </c>
      <c r="X54" s="127">
        <v>0</v>
      </c>
      <c r="Y54" s="128">
        <v>4</v>
      </c>
      <c r="AA54" s="132"/>
      <c r="AB54" s="133"/>
      <c r="AC54" s="134"/>
      <c r="AD54" s="134"/>
      <c r="AE54" s="134"/>
      <c r="AF54" s="134"/>
      <c r="AG54" s="135"/>
    </row>
    <row r="55" spans="2:33" ht="15.75" customHeight="1">
      <c r="B55" s="72" t="s">
        <v>437</v>
      </c>
      <c r="C55" s="73" t="s">
        <v>249</v>
      </c>
      <c r="D55" s="74">
        <v>3</v>
      </c>
      <c r="E55" s="74">
        <v>0</v>
      </c>
      <c r="F55" s="74">
        <v>0</v>
      </c>
      <c r="G55" s="74">
        <v>3</v>
      </c>
      <c r="H55" s="78">
        <v>5</v>
      </c>
      <c r="J55" s="146" t="s">
        <v>5</v>
      </c>
      <c r="K55" s="153" t="s">
        <v>378</v>
      </c>
      <c r="L55" s="148">
        <v>2</v>
      </c>
      <c r="M55" s="148">
        <v>0</v>
      </c>
      <c r="N55" s="148">
        <v>0</v>
      </c>
      <c r="O55" s="148">
        <v>2</v>
      </c>
      <c r="P55" s="149">
        <v>3</v>
      </c>
      <c r="R55" s="6"/>
      <c r="S55" s="281" t="s">
        <v>411</v>
      </c>
      <c r="T55" s="282"/>
      <c r="U55" s="127">
        <f>SUM(U50:U54)</f>
        <v>11</v>
      </c>
      <c r="V55" s="127">
        <f>SUM(V50:V54)</f>
        <v>2</v>
      </c>
      <c r="W55" s="127">
        <f>SUM(W50:W54)</f>
        <v>2</v>
      </c>
      <c r="X55" s="127">
        <f>SUM(X50:X54)</f>
        <v>13</v>
      </c>
      <c r="Y55" s="128">
        <f>SUM(Y50:Y54)</f>
        <v>24</v>
      </c>
      <c r="AA55" s="132"/>
      <c r="AB55" s="133"/>
      <c r="AC55" s="134"/>
      <c r="AD55" s="134"/>
      <c r="AE55" s="134"/>
      <c r="AF55" s="134"/>
      <c r="AG55" s="135"/>
    </row>
    <row r="56" spans="2:33" ht="15.75" customHeight="1" thickBot="1">
      <c r="B56" s="100" t="s">
        <v>135</v>
      </c>
      <c r="C56" s="108" t="s">
        <v>19</v>
      </c>
      <c r="D56" s="180">
        <v>2</v>
      </c>
      <c r="E56" s="180">
        <v>0</v>
      </c>
      <c r="F56" s="180">
        <v>0</v>
      </c>
      <c r="G56" s="180">
        <v>2</v>
      </c>
      <c r="H56" s="181">
        <v>3</v>
      </c>
      <c r="J56" s="158" t="s">
        <v>379</v>
      </c>
      <c r="K56" s="159" t="s">
        <v>51</v>
      </c>
      <c r="L56" s="160">
        <v>0</v>
      </c>
      <c r="M56" s="160">
        <v>0</v>
      </c>
      <c r="N56" s="160">
        <v>0</v>
      </c>
      <c r="O56" s="160">
        <v>0</v>
      </c>
      <c r="P56" s="178">
        <v>5</v>
      </c>
      <c r="R56" s="139" t="s">
        <v>412</v>
      </c>
      <c r="S56" s="80" t="s">
        <v>4</v>
      </c>
      <c r="T56" s="81" t="s">
        <v>37</v>
      </c>
      <c r="U56" s="129">
        <v>2</v>
      </c>
      <c r="V56" s="129">
        <v>0</v>
      </c>
      <c r="W56" s="129">
        <v>0</v>
      </c>
      <c r="X56" s="129">
        <v>2</v>
      </c>
      <c r="Y56" s="130">
        <v>3</v>
      </c>
      <c r="AA56" s="132"/>
      <c r="AB56" s="133"/>
      <c r="AC56" s="134"/>
      <c r="AD56" s="134"/>
      <c r="AE56" s="134"/>
      <c r="AF56" s="134"/>
      <c r="AG56" s="135"/>
    </row>
    <row r="57" spans="2:33" ht="15.75" customHeight="1" thickBot="1">
      <c r="B57" s="76" t="s">
        <v>438</v>
      </c>
      <c r="C57" s="73" t="s">
        <v>439</v>
      </c>
      <c r="D57" s="74">
        <v>0</v>
      </c>
      <c r="E57" s="74">
        <v>0</v>
      </c>
      <c r="F57" s="74">
        <v>0</v>
      </c>
      <c r="G57" s="74">
        <v>0</v>
      </c>
      <c r="H57" s="178">
        <v>5</v>
      </c>
      <c r="J57" s="260" t="s">
        <v>131</v>
      </c>
      <c r="K57" s="261"/>
      <c r="L57" s="122">
        <f>SUM(L50:L56)</f>
        <v>15</v>
      </c>
      <c r="M57" s="122">
        <f>SUM(M50:M56)</f>
        <v>2</v>
      </c>
      <c r="N57" s="122">
        <f>SUM(N50:N56)</f>
        <v>2</v>
      </c>
      <c r="O57" s="122">
        <f>SUM(O50:O56)</f>
        <v>17</v>
      </c>
      <c r="P57" s="123">
        <f>SUM(P50:P56)</f>
        <v>31</v>
      </c>
      <c r="R57" s="139" t="s">
        <v>412</v>
      </c>
      <c r="S57" s="80" t="s">
        <v>5</v>
      </c>
      <c r="T57" s="81" t="s">
        <v>52</v>
      </c>
      <c r="U57" s="129">
        <v>2</v>
      </c>
      <c r="V57" s="129">
        <v>0</v>
      </c>
      <c r="W57" s="129">
        <v>0</v>
      </c>
      <c r="X57" s="129">
        <v>2</v>
      </c>
      <c r="Y57" s="130">
        <v>3</v>
      </c>
      <c r="AA57" s="132"/>
      <c r="AB57" s="133"/>
      <c r="AC57" s="134"/>
      <c r="AD57" s="134"/>
      <c r="AE57" s="134"/>
      <c r="AF57" s="134"/>
      <c r="AG57" s="135"/>
    </row>
    <row r="58" spans="2:33" ht="15.75" customHeight="1" thickBot="1">
      <c r="B58" s="260" t="s">
        <v>131</v>
      </c>
      <c r="C58" s="261"/>
      <c r="D58" s="122">
        <f>SUM(D50:D57)</f>
        <v>15</v>
      </c>
      <c r="E58" s="122">
        <f>SUM(E50:E57)</f>
        <v>0</v>
      </c>
      <c r="F58" s="122">
        <f>SUM(F50:F57)</f>
        <v>4</v>
      </c>
      <c r="G58" s="122">
        <f>SUM(G50:G57)</f>
        <v>17</v>
      </c>
      <c r="H58" s="123">
        <f>SUM(H50:H57)</f>
        <v>31</v>
      </c>
      <c r="J58" s="89"/>
      <c r="K58" s="90"/>
      <c r="L58" s="90"/>
      <c r="M58" s="90"/>
      <c r="N58" s="90"/>
      <c r="O58" s="90"/>
      <c r="P58" s="91"/>
      <c r="R58" s="6"/>
      <c r="S58" s="283" t="s">
        <v>413</v>
      </c>
      <c r="T58" s="284"/>
      <c r="U58" s="131">
        <f>SUM(U56:U57)</f>
        <v>4</v>
      </c>
      <c r="V58" s="131">
        <f>SUM(V56:V57)</f>
        <v>0</v>
      </c>
      <c r="W58" s="131">
        <f>SUM(W56:W57)</f>
        <v>0</v>
      </c>
      <c r="X58" s="131">
        <f>SUM(X56:X57)</f>
        <v>4</v>
      </c>
      <c r="Y58" s="135">
        <f>SUM(Y56:Y57)</f>
        <v>6</v>
      </c>
      <c r="AA58" s="132"/>
      <c r="AB58" s="133"/>
      <c r="AC58" s="134"/>
      <c r="AD58" s="134"/>
      <c r="AE58" s="134"/>
      <c r="AF58" s="134"/>
      <c r="AG58" s="135"/>
    </row>
    <row r="59" spans="2:33" ht="15.75" customHeight="1" thickBot="1">
      <c r="B59" s="162"/>
      <c r="C59" s="163"/>
      <c r="D59" s="110"/>
      <c r="E59" s="110"/>
      <c r="F59" s="110"/>
      <c r="G59" s="110"/>
      <c r="H59" s="111"/>
      <c r="J59" s="89"/>
      <c r="K59" s="90"/>
      <c r="L59" s="90"/>
      <c r="M59" s="90"/>
      <c r="N59" s="90"/>
      <c r="O59" s="90"/>
      <c r="P59" s="91"/>
      <c r="R59" s="6"/>
      <c r="S59" s="260" t="s">
        <v>131</v>
      </c>
      <c r="T59" s="261"/>
      <c r="U59" s="122">
        <f>U55+U58</f>
        <v>15</v>
      </c>
      <c r="V59" s="122">
        <f>V55+V58</f>
        <v>2</v>
      </c>
      <c r="W59" s="122">
        <f>W55+W58</f>
        <v>2</v>
      </c>
      <c r="X59" s="122">
        <f>X55+X58</f>
        <v>17</v>
      </c>
      <c r="Y59" s="123">
        <f>Y55+Y58</f>
        <v>30</v>
      </c>
      <c r="AA59" s="260" t="s">
        <v>131</v>
      </c>
      <c r="AB59" s="261"/>
      <c r="AC59" s="122">
        <f>SUM(AC50:AC58)</f>
        <v>5</v>
      </c>
      <c r="AD59" s="122">
        <f>SUM(AD50:AD58)</f>
        <v>2</v>
      </c>
      <c r="AE59" s="122">
        <f>SUM(AE50:AE58)</f>
        <v>0</v>
      </c>
      <c r="AF59" s="122">
        <f>SUM(AF50:AF58)</f>
        <v>6</v>
      </c>
      <c r="AG59" s="123">
        <f>SUM(AG50:AG58)</f>
        <v>10</v>
      </c>
    </row>
    <row r="60" spans="2:33" ht="15.75" customHeight="1">
      <c r="B60" s="89"/>
      <c r="C60" s="90"/>
      <c r="D60" s="90"/>
      <c r="E60" s="90"/>
      <c r="F60" s="90"/>
      <c r="G60" s="90"/>
      <c r="H60" s="91"/>
      <c r="J60" s="89"/>
      <c r="K60" s="90"/>
      <c r="L60" s="90"/>
      <c r="M60" s="90"/>
      <c r="N60" s="90"/>
      <c r="O60" s="90"/>
      <c r="P60" s="91"/>
      <c r="R60" s="6"/>
      <c r="S60" s="28"/>
      <c r="T60" s="28"/>
      <c r="U60" s="29"/>
      <c r="V60" s="29"/>
      <c r="W60" s="29"/>
      <c r="X60" s="29"/>
      <c r="Y60" s="31"/>
      <c r="AA60" s="169"/>
      <c r="AB60" s="28"/>
      <c r="AC60" s="29"/>
      <c r="AD60" s="29"/>
      <c r="AE60" s="29"/>
      <c r="AF60" s="29"/>
      <c r="AG60" s="31"/>
    </row>
    <row r="61" spans="2:33" ht="19.5" customHeight="1" thickBot="1">
      <c r="B61" s="306" t="s">
        <v>380</v>
      </c>
      <c r="C61" s="307"/>
      <c r="D61" s="307"/>
      <c r="E61" s="307"/>
      <c r="F61" s="307"/>
      <c r="G61" s="307"/>
      <c r="H61" s="308"/>
      <c r="J61" s="306" t="s">
        <v>380</v>
      </c>
      <c r="K61" s="307"/>
      <c r="L61" s="307"/>
      <c r="M61" s="307"/>
      <c r="N61" s="307"/>
      <c r="O61" s="307"/>
      <c r="P61" s="308"/>
      <c r="R61" s="14"/>
      <c r="S61" s="258" t="s">
        <v>380</v>
      </c>
      <c r="T61" s="258"/>
      <c r="U61" s="258"/>
      <c r="V61" s="258"/>
      <c r="W61" s="258"/>
      <c r="X61" s="258"/>
      <c r="Y61" s="259"/>
      <c r="AA61" s="255" t="s">
        <v>380</v>
      </c>
      <c r="AB61" s="256"/>
      <c r="AC61" s="256"/>
      <c r="AD61" s="256"/>
      <c r="AE61" s="256"/>
      <c r="AF61" s="256"/>
      <c r="AG61" s="257"/>
    </row>
    <row r="62" spans="2:33" s="13" customFormat="1" ht="15.75" customHeight="1">
      <c r="B62" s="92" t="s">
        <v>369</v>
      </c>
      <c r="C62" s="93" t="s">
        <v>370</v>
      </c>
      <c r="D62" s="94" t="s">
        <v>0</v>
      </c>
      <c r="E62" s="94" t="s">
        <v>371</v>
      </c>
      <c r="F62" s="94" t="s">
        <v>1</v>
      </c>
      <c r="G62" s="94" t="s">
        <v>372</v>
      </c>
      <c r="H62" s="95" t="s">
        <v>373</v>
      </c>
      <c r="J62" s="92" t="s">
        <v>369</v>
      </c>
      <c r="K62" s="93" t="s">
        <v>370</v>
      </c>
      <c r="L62" s="94" t="s">
        <v>0</v>
      </c>
      <c r="M62" s="94" t="s">
        <v>371</v>
      </c>
      <c r="N62" s="94" t="s">
        <v>1</v>
      </c>
      <c r="O62" s="94" t="s">
        <v>372</v>
      </c>
      <c r="P62" s="95" t="s">
        <v>373</v>
      </c>
      <c r="R62" s="16"/>
      <c r="S62" s="92" t="s">
        <v>369</v>
      </c>
      <c r="T62" s="93" t="s">
        <v>370</v>
      </c>
      <c r="U62" s="94" t="s">
        <v>0</v>
      </c>
      <c r="V62" s="94" t="s">
        <v>371</v>
      </c>
      <c r="W62" s="94" t="s">
        <v>1</v>
      </c>
      <c r="X62" s="94" t="s">
        <v>372</v>
      </c>
      <c r="Y62" s="95" t="s">
        <v>373</v>
      </c>
      <c r="AA62" s="92" t="s">
        <v>369</v>
      </c>
      <c r="AB62" s="93" t="s">
        <v>370</v>
      </c>
      <c r="AC62" s="94" t="s">
        <v>0</v>
      </c>
      <c r="AD62" s="94" t="s">
        <v>371</v>
      </c>
      <c r="AE62" s="94" t="s">
        <v>1</v>
      </c>
      <c r="AF62" s="94" t="s">
        <v>372</v>
      </c>
      <c r="AG62" s="95" t="s">
        <v>373</v>
      </c>
    </row>
    <row r="63" spans="2:33" ht="15.75" customHeight="1">
      <c r="B63" s="105" t="s">
        <v>250</v>
      </c>
      <c r="C63" s="97" t="s">
        <v>137</v>
      </c>
      <c r="D63" s="74">
        <v>3</v>
      </c>
      <c r="E63" s="74">
        <v>0</v>
      </c>
      <c r="F63" s="74">
        <v>0</v>
      </c>
      <c r="G63" s="74">
        <v>3</v>
      </c>
      <c r="H63" s="78">
        <v>5</v>
      </c>
      <c r="J63" s="146" t="s">
        <v>345</v>
      </c>
      <c r="K63" s="147" t="s">
        <v>89</v>
      </c>
      <c r="L63" s="148">
        <v>3</v>
      </c>
      <c r="M63" s="148">
        <v>0</v>
      </c>
      <c r="N63" s="148">
        <v>2</v>
      </c>
      <c r="O63" s="148">
        <v>4</v>
      </c>
      <c r="P63" s="149">
        <v>6</v>
      </c>
      <c r="R63" s="137" t="s">
        <v>410</v>
      </c>
      <c r="S63" s="150" t="s">
        <v>345</v>
      </c>
      <c r="T63" s="151" t="s">
        <v>89</v>
      </c>
      <c r="U63" s="127">
        <v>3</v>
      </c>
      <c r="V63" s="127">
        <v>0</v>
      </c>
      <c r="W63" s="127">
        <v>2</v>
      </c>
      <c r="X63" s="127">
        <v>4</v>
      </c>
      <c r="Y63" s="128">
        <v>6</v>
      </c>
      <c r="AA63" s="132" t="s">
        <v>345</v>
      </c>
      <c r="AB63" s="133" t="s">
        <v>89</v>
      </c>
      <c r="AC63" s="134">
        <v>3</v>
      </c>
      <c r="AD63" s="134">
        <v>0</v>
      </c>
      <c r="AE63" s="134">
        <v>2</v>
      </c>
      <c r="AF63" s="134">
        <v>4</v>
      </c>
      <c r="AG63" s="135">
        <v>6</v>
      </c>
    </row>
    <row r="64" spans="2:33" ht="15.75" customHeight="1">
      <c r="B64" s="72" t="s">
        <v>258</v>
      </c>
      <c r="C64" s="73" t="s">
        <v>440</v>
      </c>
      <c r="D64" s="74">
        <v>3</v>
      </c>
      <c r="E64" s="74">
        <v>0</v>
      </c>
      <c r="F64" s="74">
        <v>0</v>
      </c>
      <c r="G64" s="74">
        <v>3</v>
      </c>
      <c r="H64" s="78">
        <v>5</v>
      </c>
      <c r="J64" s="146" t="s">
        <v>346</v>
      </c>
      <c r="K64" s="147" t="s">
        <v>90</v>
      </c>
      <c r="L64" s="148">
        <v>3</v>
      </c>
      <c r="M64" s="148">
        <v>0</v>
      </c>
      <c r="N64" s="148">
        <v>2</v>
      </c>
      <c r="O64" s="148">
        <v>4</v>
      </c>
      <c r="P64" s="149">
        <v>6</v>
      </c>
      <c r="R64" s="137" t="s">
        <v>410</v>
      </c>
      <c r="S64" s="150" t="s">
        <v>346</v>
      </c>
      <c r="T64" s="151" t="s">
        <v>90</v>
      </c>
      <c r="U64" s="127">
        <v>3</v>
      </c>
      <c r="V64" s="127">
        <v>0</v>
      </c>
      <c r="W64" s="127">
        <v>2</v>
      </c>
      <c r="X64" s="127">
        <v>4</v>
      </c>
      <c r="Y64" s="128">
        <v>6</v>
      </c>
      <c r="AA64" s="132" t="s">
        <v>346</v>
      </c>
      <c r="AB64" s="133" t="s">
        <v>90</v>
      </c>
      <c r="AC64" s="134">
        <v>3</v>
      </c>
      <c r="AD64" s="134">
        <v>0</v>
      </c>
      <c r="AE64" s="134">
        <v>2</v>
      </c>
      <c r="AF64" s="134">
        <v>4</v>
      </c>
      <c r="AG64" s="135">
        <v>6</v>
      </c>
    </row>
    <row r="65" spans="2:33" ht="15.75" customHeight="1">
      <c r="B65" s="103" t="s">
        <v>441</v>
      </c>
      <c r="C65" s="97" t="s">
        <v>251</v>
      </c>
      <c r="D65" s="101">
        <v>2</v>
      </c>
      <c r="E65" s="101">
        <v>0</v>
      </c>
      <c r="F65" s="101">
        <v>0</v>
      </c>
      <c r="G65" s="101">
        <v>2</v>
      </c>
      <c r="H65" s="102">
        <v>3</v>
      </c>
      <c r="J65" s="146" t="s">
        <v>347</v>
      </c>
      <c r="K65" s="147" t="s">
        <v>263</v>
      </c>
      <c r="L65" s="148">
        <v>2</v>
      </c>
      <c r="M65" s="148">
        <v>0</v>
      </c>
      <c r="N65" s="148">
        <v>2</v>
      </c>
      <c r="O65" s="148">
        <v>3</v>
      </c>
      <c r="P65" s="149">
        <v>5</v>
      </c>
      <c r="R65" s="137" t="s">
        <v>410</v>
      </c>
      <c r="S65" s="150" t="s">
        <v>347</v>
      </c>
      <c r="T65" s="151" t="s">
        <v>263</v>
      </c>
      <c r="U65" s="127">
        <v>2</v>
      </c>
      <c r="V65" s="127">
        <v>0</v>
      </c>
      <c r="W65" s="127">
        <v>2</v>
      </c>
      <c r="X65" s="127">
        <v>3</v>
      </c>
      <c r="Y65" s="128">
        <v>5</v>
      </c>
      <c r="AA65" s="132"/>
      <c r="AB65" s="133"/>
      <c r="AC65" s="134"/>
      <c r="AD65" s="134"/>
      <c r="AE65" s="134"/>
      <c r="AF65" s="134"/>
      <c r="AG65" s="135"/>
    </row>
    <row r="66" spans="2:33" ht="15.75" customHeight="1">
      <c r="B66" s="103" t="s">
        <v>442</v>
      </c>
      <c r="C66" s="97" t="s">
        <v>443</v>
      </c>
      <c r="D66" s="101">
        <v>2</v>
      </c>
      <c r="E66" s="101">
        <v>0</v>
      </c>
      <c r="F66" s="101">
        <v>2</v>
      </c>
      <c r="G66" s="101">
        <v>3</v>
      </c>
      <c r="H66" s="102">
        <v>5</v>
      </c>
      <c r="J66" s="146" t="s">
        <v>348</v>
      </c>
      <c r="K66" s="147" t="s">
        <v>95</v>
      </c>
      <c r="L66" s="148">
        <v>3</v>
      </c>
      <c r="M66" s="148">
        <v>0</v>
      </c>
      <c r="N66" s="148">
        <v>0</v>
      </c>
      <c r="O66" s="148">
        <v>3</v>
      </c>
      <c r="P66" s="149">
        <v>5</v>
      </c>
      <c r="R66" s="137" t="s">
        <v>410</v>
      </c>
      <c r="S66" s="150" t="s">
        <v>348</v>
      </c>
      <c r="T66" s="151" t="s">
        <v>95</v>
      </c>
      <c r="U66" s="127">
        <v>3</v>
      </c>
      <c r="V66" s="127">
        <v>0</v>
      </c>
      <c r="W66" s="127">
        <v>0</v>
      </c>
      <c r="X66" s="127">
        <v>3</v>
      </c>
      <c r="Y66" s="128">
        <v>5</v>
      </c>
      <c r="AA66" s="132"/>
      <c r="AB66" s="133"/>
      <c r="AC66" s="134"/>
      <c r="AD66" s="134"/>
      <c r="AE66" s="134"/>
      <c r="AF66" s="134"/>
      <c r="AG66" s="135"/>
    </row>
    <row r="67" spans="2:33" ht="15.75" customHeight="1">
      <c r="B67" s="103" t="s">
        <v>117</v>
      </c>
      <c r="C67" s="73" t="s">
        <v>291</v>
      </c>
      <c r="D67" s="74">
        <v>3</v>
      </c>
      <c r="E67" s="74">
        <v>0</v>
      </c>
      <c r="F67" s="74">
        <v>0</v>
      </c>
      <c r="G67" s="74">
        <v>3</v>
      </c>
      <c r="H67" s="78">
        <v>5</v>
      </c>
      <c r="J67" s="146" t="s">
        <v>18</v>
      </c>
      <c r="K67" s="147" t="s">
        <v>19</v>
      </c>
      <c r="L67" s="148">
        <v>2</v>
      </c>
      <c r="M67" s="148">
        <v>0</v>
      </c>
      <c r="N67" s="148">
        <v>0</v>
      </c>
      <c r="O67" s="148">
        <v>2</v>
      </c>
      <c r="P67" s="149">
        <v>3</v>
      </c>
      <c r="R67" s="6"/>
      <c r="S67" s="281" t="s">
        <v>411</v>
      </c>
      <c r="T67" s="282"/>
      <c r="U67" s="127">
        <f>SUM(U63:U66)</f>
        <v>11</v>
      </c>
      <c r="V67" s="127">
        <f>SUM(V63:V66)</f>
        <v>0</v>
      </c>
      <c r="W67" s="127">
        <f>SUM(W63:W66)</f>
        <v>6</v>
      </c>
      <c r="X67" s="127">
        <f>SUM(X63:X66)</f>
        <v>14</v>
      </c>
      <c r="Y67" s="128">
        <f>SUM(Y63:Y66)</f>
        <v>22</v>
      </c>
      <c r="AA67" s="132"/>
      <c r="AB67" s="133"/>
      <c r="AC67" s="134"/>
      <c r="AD67" s="134"/>
      <c r="AE67" s="134"/>
      <c r="AF67" s="134"/>
      <c r="AG67" s="135"/>
    </row>
    <row r="68" spans="2:33" ht="15.75" customHeight="1" thickBot="1">
      <c r="B68" s="106" t="s">
        <v>6</v>
      </c>
      <c r="C68" s="182" t="s">
        <v>292</v>
      </c>
      <c r="D68" s="74">
        <v>3</v>
      </c>
      <c r="E68" s="74">
        <v>0</v>
      </c>
      <c r="F68" s="74">
        <v>0</v>
      </c>
      <c r="G68" s="74">
        <v>3</v>
      </c>
      <c r="H68" s="78">
        <v>5</v>
      </c>
      <c r="J68" s="158" t="s">
        <v>6</v>
      </c>
      <c r="K68" s="159" t="s">
        <v>67</v>
      </c>
      <c r="L68" s="160">
        <v>3</v>
      </c>
      <c r="M68" s="160">
        <v>0</v>
      </c>
      <c r="N68" s="160">
        <v>0</v>
      </c>
      <c r="O68" s="160">
        <v>3</v>
      </c>
      <c r="P68" s="178">
        <v>5</v>
      </c>
      <c r="R68" s="139" t="s">
        <v>412</v>
      </c>
      <c r="S68" s="80" t="s">
        <v>18</v>
      </c>
      <c r="T68" s="81" t="s">
        <v>19</v>
      </c>
      <c r="U68" s="129">
        <v>2</v>
      </c>
      <c r="V68" s="129">
        <v>0</v>
      </c>
      <c r="W68" s="129">
        <v>0</v>
      </c>
      <c r="X68" s="129">
        <v>2</v>
      </c>
      <c r="Y68" s="130">
        <v>3</v>
      </c>
      <c r="AA68" s="132"/>
      <c r="AB68" s="133"/>
      <c r="AC68" s="134"/>
      <c r="AD68" s="134"/>
      <c r="AE68" s="134"/>
      <c r="AF68" s="134"/>
      <c r="AG68" s="135"/>
    </row>
    <row r="69" spans="2:33" ht="15.75" customHeight="1" thickBot="1">
      <c r="B69" s="172" t="s">
        <v>397</v>
      </c>
      <c r="C69" s="108" t="s">
        <v>67</v>
      </c>
      <c r="D69" s="109">
        <v>3</v>
      </c>
      <c r="E69" s="109">
        <v>0</v>
      </c>
      <c r="F69" s="109">
        <v>0</v>
      </c>
      <c r="G69" s="109">
        <v>3</v>
      </c>
      <c r="H69" s="178">
        <v>5</v>
      </c>
      <c r="J69" s="260" t="s">
        <v>131</v>
      </c>
      <c r="K69" s="261"/>
      <c r="L69" s="122">
        <f>SUM(L63:L68)</f>
        <v>16</v>
      </c>
      <c r="M69" s="122">
        <f>SUM(M63:M68)</f>
        <v>0</v>
      </c>
      <c r="N69" s="122">
        <f>SUM(N63:N68)</f>
        <v>6</v>
      </c>
      <c r="O69" s="122">
        <f>SUM(O63:O68)</f>
        <v>19</v>
      </c>
      <c r="P69" s="123">
        <f>SUM(P63:P68)</f>
        <v>30</v>
      </c>
      <c r="R69" s="139" t="s">
        <v>412</v>
      </c>
      <c r="S69" s="80" t="s">
        <v>6</v>
      </c>
      <c r="T69" s="81" t="s">
        <v>67</v>
      </c>
      <c r="U69" s="129">
        <v>3</v>
      </c>
      <c r="V69" s="129">
        <v>0</v>
      </c>
      <c r="W69" s="129">
        <v>0</v>
      </c>
      <c r="X69" s="129">
        <v>3</v>
      </c>
      <c r="Y69" s="130">
        <v>5</v>
      </c>
      <c r="AA69" s="132"/>
      <c r="AB69" s="133"/>
      <c r="AC69" s="134"/>
      <c r="AD69" s="134"/>
      <c r="AE69" s="134"/>
      <c r="AF69" s="134"/>
      <c r="AG69" s="135"/>
    </row>
    <row r="70" spans="2:33" ht="15.75" customHeight="1" thickBot="1">
      <c r="B70" s="260" t="s">
        <v>131</v>
      </c>
      <c r="C70" s="261"/>
      <c r="D70" s="122">
        <f>SUM(D63:D69)</f>
        <v>19</v>
      </c>
      <c r="E70" s="122">
        <f>SUM(E63:E69)</f>
        <v>0</v>
      </c>
      <c r="F70" s="122">
        <f>SUM(F63:F69)</f>
        <v>2</v>
      </c>
      <c r="G70" s="122">
        <f>SUM(G63:G69)</f>
        <v>20</v>
      </c>
      <c r="H70" s="123">
        <f>SUM(H63:H69)</f>
        <v>33</v>
      </c>
      <c r="J70" s="162"/>
      <c r="K70" s="163"/>
      <c r="L70" s="110"/>
      <c r="M70" s="110"/>
      <c r="N70" s="110"/>
      <c r="O70" s="110"/>
      <c r="P70" s="111"/>
      <c r="R70" s="6"/>
      <c r="S70" s="283" t="s">
        <v>413</v>
      </c>
      <c r="T70" s="284"/>
      <c r="U70" s="131">
        <f>SUM(U68:U69)</f>
        <v>5</v>
      </c>
      <c r="V70" s="131">
        <f>SUM(V68:V69)</f>
        <v>0</v>
      </c>
      <c r="W70" s="131">
        <f>SUM(W68:W69)</f>
        <v>0</v>
      </c>
      <c r="X70" s="131">
        <f>SUM(X68:X69)</f>
        <v>5</v>
      </c>
      <c r="Y70" s="135">
        <f>SUM(Y68:Y69)</f>
        <v>8</v>
      </c>
      <c r="AA70" s="132"/>
      <c r="AB70" s="133"/>
      <c r="AC70" s="134"/>
      <c r="AD70" s="134"/>
      <c r="AE70" s="134"/>
      <c r="AF70" s="134"/>
      <c r="AG70" s="135"/>
    </row>
    <row r="71" spans="2:33" ht="15.75" customHeight="1" thickBot="1">
      <c r="B71" s="162"/>
      <c r="C71" s="163"/>
      <c r="D71" s="110"/>
      <c r="E71" s="110"/>
      <c r="F71" s="110"/>
      <c r="G71" s="110"/>
      <c r="H71" s="111"/>
      <c r="J71" s="162"/>
      <c r="K71" s="163"/>
      <c r="L71" s="110"/>
      <c r="M71" s="110"/>
      <c r="N71" s="110"/>
      <c r="O71" s="110"/>
      <c r="P71" s="111"/>
      <c r="R71" s="6"/>
      <c r="S71" s="260" t="s">
        <v>131</v>
      </c>
      <c r="T71" s="261"/>
      <c r="U71" s="122">
        <f>U67+U70</f>
        <v>16</v>
      </c>
      <c r="V71" s="122">
        <f>V67+V70</f>
        <v>0</v>
      </c>
      <c r="W71" s="122">
        <f>W67+W70</f>
        <v>6</v>
      </c>
      <c r="X71" s="122">
        <f>X67+X70</f>
        <v>19</v>
      </c>
      <c r="Y71" s="123">
        <f>Y67+Y70</f>
        <v>30</v>
      </c>
      <c r="AA71" s="260" t="s">
        <v>131</v>
      </c>
      <c r="AB71" s="261"/>
      <c r="AC71" s="122">
        <f>SUM(AC63:AC70)</f>
        <v>6</v>
      </c>
      <c r="AD71" s="122">
        <f>SUM(AD63:AD70)</f>
        <v>0</v>
      </c>
      <c r="AE71" s="122">
        <f>SUM(AE63:AE70)</f>
        <v>4</v>
      </c>
      <c r="AF71" s="122">
        <f>SUM(AF63:AF70)</f>
        <v>8</v>
      </c>
      <c r="AG71" s="123">
        <f>SUM(AG63:AG70)</f>
        <v>12</v>
      </c>
    </row>
    <row r="72" spans="2:34" ht="15.75" customHeight="1">
      <c r="B72" s="162"/>
      <c r="C72" s="163"/>
      <c r="D72" s="110"/>
      <c r="E72" s="110"/>
      <c r="F72" s="110"/>
      <c r="G72" s="110"/>
      <c r="H72" s="111"/>
      <c r="J72" s="162"/>
      <c r="K72" s="163"/>
      <c r="L72" s="110"/>
      <c r="M72" s="110"/>
      <c r="N72" s="110"/>
      <c r="O72" s="110"/>
      <c r="P72" s="111"/>
      <c r="R72" s="14"/>
      <c r="S72" s="54"/>
      <c r="T72" s="54"/>
      <c r="U72" s="64"/>
      <c r="V72" s="64"/>
      <c r="W72" s="64"/>
      <c r="X72" s="64"/>
      <c r="Y72" s="65"/>
      <c r="AA72" s="6"/>
      <c r="AB72" s="18"/>
      <c r="AC72" s="18"/>
      <c r="AD72" s="19"/>
      <c r="AE72" s="19"/>
      <c r="AF72" s="19"/>
      <c r="AG72" s="20"/>
      <c r="AH72" s="18"/>
    </row>
    <row r="73" spans="2:34" ht="19.5" customHeight="1" thickBot="1">
      <c r="B73" s="306" t="s">
        <v>381</v>
      </c>
      <c r="C73" s="307"/>
      <c r="D73" s="307"/>
      <c r="E73" s="307"/>
      <c r="F73" s="307"/>
      <c r="G73" s="307"/>
      <c r="H73" s="308"/>
      <c r="I73" s="13"/>
      <c r="J73" s="306" t="s">
        <v>381</v>
      </c>
      <c r="K73" s="307"/>
      <c r="L73" s="307"/>
      <c r="M73" s="307"/>
      <c r="N73" s="307"/>
      <c r="O73" s="307"/>
      <c r="P73" s="308"/>
      <c r="Q73" s="13"/>
      <c r="R73" s="6"/>
      <c r="S73" s="258" t="s">
        <v>381</v>
      </c>
      <c r="T73" s="258"/>
      <c r="U73" s="258"/>
      <c r="V73" s="258"/>
      <c r="W73" s="258"/>
      <c r="X73" s="258"/>
      <c r="Y73" s="259"/>
      <c r="AA73" s="255" t="s">
        <v>381</v>
      </c>
      <c r="AB73" s="256"/>
      <c r="AC73" s="256"/>
      <c r="AD73" s="256"/>
      <c r="AE73" s="256"/>
      <c r="AF73" s="256"/>
      <c r="AG73" s="257"/>
      <c r="AH73" s="18"/>
    </row>
    <row r="74" spans="2:34" s="13" customFormat="1" ht="15.75" customHeight="1">
      <c r="B74" s="92" t="s">
        <v>369</v>
      </c>
      <c r="C74" s="93" t="s">
        <v>370</v>
      </c>
      <c r="D74" s="94" t="s">
        <v>0</v>
      </c>
      <c r="E74" s="94" t="s">
        <v>371</v>
      </c>
      <c r="F74" s="94" t="s">
        <v>1</v>
      </c>
      <c r="G74" s="94" t="s">
        <v>372</v>
      </c>
      <c r="H74" s="95" t="s">
        <v>373</v>
      </c>
      <c r="I74" s="15"/>
      <c r="J74" s="92" t="s">
        <v>369</v>
      </c>
      <c r="K74" s="93" t="s">
        <v>370</v>
      </c>
      <c r="L74" s="94" t="s">
        <v>0</v>
      </c>
      <c r="M74" s="94" t="s">
        <v>371</v>
      </c>
      <c r="N74" s="94" t="s">
        <v>1</v>
      </c>
      <c r="O74" s="94" t="s">
        <v>372</v>
      </c>
      <c r="P74" s="95" t="s">
        <v>373</v>
      </c>
      <c r="Q74" s="15"/>
      <c r="R74" s="16"/>
      <c r="S74" s="92" t="s">
        <v>369</v>
      </c>
      <c r="T74" s="93" t="s">
        <v>370</v>
      </c>
      <c r="U74" s="94" t="s">
        <v>0</v>
      </c>
      <c r="V74" s="94" t="s">
        <v>371</v>
      </c>
      <c r="W74" s="94" t="s">
        <v>1</v>
      </c>
      <c r="X74" s="94" t="s">
        <v>372</v>
      </c>
      <c r="Y74" s="95" t="s">
        <v>373</v>
      </c>
      <c r="AA74" s="92" t="s">
        <v>369</v>
      </c>
      <c r="AB74" s="93" t="s">
        <v>370</v>
      </c>
      <c r="AC74" s="94" t="s">
        <v>0</v>
      </c>
      <c r="AD74" s="94" t="s">
        <v>371</v>
      </c>
      <c r="AE74" s="94" t="s">
        <v>1</v>
      </c>
      <c r="AF74" s="94" t="s">
        <v>372</v>
      </c>
      <c r="AG74" s="95" t="s">
        <v>373</v>
      </c>
      <c r="AH74" s="23"/>
    </row>
    <row r="75" spans="2:34" ht="15.75" customHeight="1">
      <c r="B75" s="103" t="s">
        <v>136</v>
      </c>
      <c r="C75" s="97" t="s">
        <v>444</v>
      </c>
      <c r="D75" s="74">
        <v>0</v>
      </c>
      <c r="E75" s="74">
        <v>0</v>
      </c>
      <c r="F75" s="74">
        <v>4</v>
      </c>
      <c r="G75" s="74">
        <v>2</v>
      </c>
      <c r="H75" s="78">
        <v>3</v>
      </c>
      <c r="J75" s="146" t="s">
        <v>349</v>
      </c>
      <c r="K75" s="147" t="s">
        <v>91</v>
      </c>
      <c r="L75" s="148">
        <v>3</v>
      </c>
      <c r="M75" s="148">
        <v>0</v>
      </c>
      <c r="N75" s="148">
        <v>2</v>
      </c>
      <c r="O75" s="148">
        <v>4</v>
      </c>
      <c r="P75" s="149">
        <v>6</v>
      </c>
      <c r="R75" s="137" t="s">
        <v>410</v>
      </c>
      <c r="S75" s="150" t="s">
        <v>349</v>
      </c>
      <c r="T75" s="151" t="s">
        <v>91</v>
      </c>
      <c r="U75" s="127">
        <v>3</v>
      </c>
      <c r="V75" s="127">
        <v>0</v>
      </c>
      <c r="W75" s="127">
        <v>2</v>
      </c>
      <c r="X75" s="127">
        <v>4</v>
      </c>
      <c r="Y75" s="128">
        <v>6</v>
      </c>
      <c r="AA75" s="132" t="s">
        <v>350</v>
      </c>
      <c r="AB75" s="133" t="s">
        <v>92</v>
      </c>
      <c r="AC75" s="134">
        <v>3</v>
      </c>
      <c r="AD75" s="134">
        <v>0</v>
      </c>
      <c r="AE75" s="134">
        <v>0</v>
      </c>
      <c r="AF75" s="134">
        <v>3</v>
      </c>
      <c r="AG75" s="135">
        <v>5</v>
      </c>
      <c r="AH75" s="18"/>
    </row>
    <row r="76" spans="2:34" ht="15.75" customHeight="1">
      <c r="B76" s="104" t="s">
        <v>445</v>
      </c>
      <c r="C76" s="73" t="s">
        <v>252</v>
      </c>
      <c r="D76" s="74">
        <v>3</v>
      </c>
      <c r="E76" s="74">
        <v>0</v>
      </c>
      <c r="F76" s="74">
        <v>0</v>
      </c>
      <c r="G76" s="74">
        <v>3</v>
      </c>
      <c r="H76" s="78">
        <v>4</v>
      </c>
      <c r="J76" s="146" t="s">
        <v>350</v>
      </c>
      <c r="K76" s="147" t="s">
        <v>92</v>
      </c>
      <c r="L76" s="148">
        <v>3</v>
      </c>
      <c r="M76" s="148">
        <v>0</v>
      </c>
      <c r="N76" s="148">
        <v>0</v>
      </c>
      <c r="O76" s="148">
        <v>3</v>
      </c>
      <c r="P76" s="149">
        <v>5</v>
      </c>
      <c r="R76" s="137" t="s">
        <v>410</v>
      </c>
      <c r="S76" s="150" t="s">
        <v>350</v>
      </c>
      <c r="T76" s="151" t="s">
        <v>92</v>
      </c>
      <c r="U76" s="127">
        <v>3</v>
      </c>
      <c r="V76" s="127">
        <v>0</v>
      </c>
      <c r="W76" s="127">
        <v>0</v>
      </c>
      <c r="X76" s="127">
        <v>3</v>
      </c>
      <c r="Y76" s="128">
        <v>5</v>
      </c>
      <c r="AA76" s="132"/>
      <c r="AB76" s="133"/>
      <c r="AC76" s="134"/>
      <c r="AD76" s="134"/>
      <c r="AE76" s="134"/>
      <c r="AF76" s="134"/>
      <c r="AG76" s="135"/>
      <c r="AH76" s="18"/>
    </row>
    <row r="77" spans="2:34" ht="15.75" customHeight="1">
      <c r="B77" s="104" t="s">
        <v>117</v>
      </c>
      <c r="C77" s="73" t="s">
        <v>298</v>
      </c>
      <c r="D77" s="74">
        <v>3</v>
      </c>
      <c r="E77" s="74">
        <v>0</v>
      </c>
      <c r="F77" s="74">
        <v>0</v>
      </c>
      <c r="G77" s="74">
        <v>3</v>
      </c>
      <c r="H77" s="78">
        <v>5</v>
      </c>
      <c r="J77" s="146" t="s">
        <v>351</v>
      </c>
      <c r="K77" s="147" t="s">
        <v>59</v>
      </c>
      <c r="L77" s="148">
        <v>3</v>
      </c>
      <c r="M77" s="148">
        <v>0</v>
      </c>
      <c r="N77" s="148">
        <v>0</v>
      </c>
      <c r="O77" s="148">
        <v>3</v>
      </c>
      <c r="P77" s="149">
        <v>5</v>
      </c>
      <c r="R77" s="137" t="s">
        <v>410</v>
      </c>
      <c r="S77" s="150" t="s">
        <v>351</v>
      </c>
      <c r="T77" s="151" t="s">
        <v>59</v>
      </c>
      <c r="U77" s="127">
        <v>3</v>
      </c>
      <c r="V77" s="127">
        <v>0</v>
      </c>
      <c r="W77" s="127">
        <v>0</v>
      </c>
      <c r="X77" s="127">
        <v>3</v>
      </c>
      <c r="Y77" s="128">
        <v>5</v>
      </c>
      <c r="AA77" s="132"/>
      <c r="AB77" s="133"/>
      <c r="AC77" s="134"/>
      <c r="AD77" s="134"/>
      <c r="AE77" s="134"/>
      <c r="AF77" s="134"/>
      <c r="AG77" s="135"/>
      <c r="AH77" s="18"/>
    </row>
    <row r="78" spans="2:34" ht="15.75" customHeight="1">
      <c r="B78" s="103" t="s">
        <v>253</v>
      </c>
      <c r="C78" s="97" t="s">
        <v>124</v>
      </c>
      <c r="D78" s="74">
        <v>3</v>
      </c>
      <c r="E78" s="74">
        <v>0</v>
      </c>
      <c r="F78" s="74">
        <v>0</v>
      </c>
      <c r="G78" s="74">
        <v>3</v>
      </c>
      <c r="H78" s="78">
        <v>5</v>
      </c>
      <c r="J78" s="146" t="s">
        <v>351</v>
      </c>
      <c r="K78" s="147" t="s">
        <v>60</v>
      </c>
      <c r="L78" s="148">
        <v>3</v>
      </c>
      <c r="M78" s="148">
        <v>0</v>
      </c>
      <c r="N78" s="148">
        <v>0</v>
      </c>
      <c r="O78" s="148">
        <v>3</v>
      </c>
      <c r="P78" s="149">
        <v>5</v>
      </c>
      <c r="R78" s="137" t="s">
        <v>410</v>
      </c>
      <c r="S78" s="150" t="s">
        <v>351</v>
      </c>
      <c r="T78" s="151" t="s">
        <v>60</v>
      </c>
      <c r="U78" s="127">
        <v>3</v>
      </c>
      <c r="V78" s="127">
        <v>0</v>
      </c>
      <c r="W78" s="127">
        <v>0</v>
      </c>
      <c r="X78" s="127">
        <v>3</v>
      </c>
      <c r="Y78" s="128">
        <v>5</v>
      </c>
      <c r="AA78" s="132"/>
      <c r="AB78" s="133"/>
      <c r="AC78" s="134"/>
      <c r="AD78" s="134"/>
      <c r="AE78" s="134"/>
      <c r="AF78" s="134"/>
      <c r="AG78" s="135"/>
      <c r="AH78" s="18"/>
    </row>
    <row r="79" spans="2:34" ht="15.75" customHeight="1">
      <c r="B79" s="103" t="s">
        <v>446</v>
      </c>
      <c r="C79" s="97" t="s">
        <v>447</v>
      </c>
      <c r="D79" s="74">
        <v>3</v>
      </c>
      <c r="E79" s="74">
        <v>0</v>
      </c>
      <c r="F79" s="74">
        <v>2</v>
      </c>
      <c r="G79" s="74">
        <v>4</v>
      </c>
      <c r="H79" s="78">
        <v>5</v>
      </c>
      <c r="J79" s="146" t="s">
        <v>6</v>
      </c>
      <c r="K79" s="147" t="s">
        <v>68</v>
      </c>
      <c r="L79" s="148">
        <v>3</v>
      </c>
      <c r="M79" s="148">
        <v>0</v>
      </c>
      <c r="N79" s="148">
        <v>0</v>
      </c>
      <c r="O79" s="148">
        <v>3</v>
      </c>
      <c r="P79" s="149">
        <v>5</v>
      </c>
      <c r="R79" s="6"/>
      <c r="S79" s="281" t="s">
        <v>411</v>
      </c>
      <c r="T79" s="282"/>
      <c r="U79" s="127">
        <f>SUM(U75:U78)</f>
        <v>12</v>
      </c>
      <c r="V79" s="127">
        <f>SUM(V75:V78)</f>
        <v>0</v>
      </c>
      <c r="W79" s="127">
        <f>SUM(W75:W78)</f>
        <v>2</v>
      </c>
      <c r="X79" s="127">
        <f>SUM(X75:X78)</f>
        <v>13</v>
      </c>
      <c r="Y79" s="128">
        <f>SUM(Y75:Y78)</f>
        <v>21</v>
      </c>
      <c r="AA79" s="132"/>
      <c r="AB79" s="133"/>
      <c r="AC79" s="134"/>
      <c r="AD79" s="134"/>
      <c r="AE79" s="134"/>
      <c r="AF79" s="134"/>
      <c r="AG79" s="135"/>
      <c r="AH79" s="18"/>
    </row>
    <row r="80" spans="2:34" ht="15.75" customHeight="1" thickBot="1">
      <c r="B80" s="106" t="s">
        <v>448</v>
      </c>
      <c r="C80" s="73" t="s">
        <v>449</v>
      </c>
      <c r="D80" s="74">
        <v>0</v>
      </c>
      <c r="E80" s="74">
        <v>0</v>
      </c>
      <c r="F80" s="74">
        <v>0</v>
      </c>
      <c r="G80" s="74">
        <v>0</v>
      </c>
      <c r="H80" s="78">
        <v>5</v>
      </c>
      <c r="J80" s="158" t="s">
        <v>382</v>
      </c>
      <c r="K80" s="159" t="s">
        <v>64</v>
      </c>
      <c r="L80" s="160">
        <v>0</v>
      </c>
      <c r="M80" s="160">
        <v>0</v>
      </c>
      <c r="N80" s="160">
        <v>0</v>
      </c>
      <c r="O80" s="160">
        <v>0</v>
      </c>
      <c r="P80" s="178">
        <v>5</v>
      </c>
      <c r="R80" s="139" t="s">
        <v>412</v>
      </c>
      <c r="S80" s="80" t="s">
        <v>6</v>
      </c>
      <c r="T80" s="81" t="s">
        <v>68</v>
      </c>
      <c r="U80" s="129">
        <v>3</v>
      </c>
      <c r="V80" s="129">
        <v>0</v>
      </c>
      <c r="W80" s="129">
        <v>0</v>
      </c>
      <c r="X80" s="129">
        <v>3</v>
      </c>
      <c r="Y80" s="130">
        <v>5</v>
      </c>
      <c r="AA80" s="132"/>
      <c r="AB80" s="133"/>
      <c r="AC80" s="134"/>
      <c r="AD80" s="134"/>
      <c r="AE80" s="134"/>
      <c r="AF80" s="134"/>
      <c r="AG80" s="135"/>
      <c r="AH80" s="18"/>
    </row>
    <row r="81" spans="2:34" ht="15.75" customHeight="1" thickBot="1">
      <c r="B81" s="107" t="s">
        <v>117</v>
      </c>
      <c r="C81" s="108" t="s">
        <v>302</v>
      </c>
      <c r="D81" s="109">
        <v>3</v>
      </c>
      <c r="E81" s="109">
        <v>0</v>
      </c>
      <c r="F81" s="109">
        <v>0</v>
      </c>
      <c r="G81" s="109">
        <v>3</v>
      </c>
      <c r="H81" s="178">
        <v>5</v>
      </c>
      <c r="J81" s="260" t="s">
        <v>131</v>
      </c>
      <c r="K81" s="261"/>
      <c r="L81" s="122">
        <f>SUM(L75:L80)</f>
        <v>15</v>
      </c>
      <c r="M81" s="122">
        <f>SUM(M75:M80)</f>
        <v>0</v>
      </c>
      <c r="N81" s="122">
        <f>SUM(N75:N80)</f>
        <v>2</v>
      </c>
      <c r="O81" s="122">
        <f>SUM(O75:O80)</f>
        <v>16</v>
      </c>
      <c r="P81" s="123">
        <f>SUM(P75:P80)</f>
        <v>31</v>
      </c>
      <c r="R81" s="139" t="s">
        <v>412</v>
      </c>
      <c r="S81" s="80" t="s">
        <v>352</v>
      </c>
      <c r="T81" s="81" t="s">
        <v>64</v>
      </c>
      <c r="U81" s="129">
        <v>0</v>
      </c>
      <c r="V81" s="129">
        <v>0</v>
      </c>
      <c r="W81" s="129">
        <v>0</v>
      </c>
      <c r="X81" s="129">
        <v>0</v>
      </c>
      <c r="Y81" s="130">
        <v>4</v>
      </c>
      <c r="AA81" s="132"/>
      <c r="AB81" s="133"/>
      <c r="AC81" s="134"/>
      <c r="AD81" s="134"/>
      <c r="AE81" s="134"/>
      <c r="AF81" s="134"/>
      <c r="AG81" s="135"/>
      <c r="AH81" s="18"/>
    </row>
    <row r="82" spans="2:34" ht="15.75" customHeight="1" thickBot="1">
      <c r="B82" s="260" t="s">
        <v>131</v>
      </c>
      <c r="C82" s="261"/>
      <c r="D82" s="122">
        <f>SUM(D75:D81)</f>
        <v>15</v>
      </c>
      <c r="E82" s="122">
        <f>SUM(E75:E81)</f>
        <v>0</v>
      </c>
      <c r="F82" s="122">
        <f>SUM(F75:F81)</f>
        <v>6</v>
      </c>
      <c r="G82" s="122">
        <f>SUM(G75:G81)</f>
        <v>18</v>
      </c>
      <c r="H82" s="123">
        <f>SUM(H75:H81)</f>
        <v>32</v>
      </c>
      <c r="I82" s="13"/>
      <c r="J82" s="312"/>
      <c r="K82" s="313"/>
      <c r="L82" s="110"/>
      <c r="M82" s="110"/>
      <c r="N82" s="110"/>
      <c r="O82" s="110"/>
      <c r="P82" s="111"/>
      <c r="Q82" s="13"/>
      <c r="R82" s="6"/>
      <c r="S82" s="283" t="s">
        <v>413</v>
      </c>
      <c r="T82" s="284"/>
      <c r="U82" s="131">
        <f>SUM(U80:U81)</f>
        <v>3</v>
      </c>
      <c r="V82" s="131">
        <f>SUM(V80:V81)</f>
        <v>0</v>
      </c>
      <c r="W82" s="131">
        <f>SUM(W80:W81)</f>
        <v>0</v>
      </c>
      <c r="X82" s="131">
        <f>SUM(X80:X81)</f>
        <v>3</v>
      </c>
      <c r="Y82" s="135">
        <f>SUM(Y80:Y81)</f>
        <v>9</v>
      </c>
      <c r="AA82" s="132"/>
      <c r="AB82" s="133"/>
      <c r="AC82" s="134"/>
      <c r="AD82" s="134"/>
      <c r="AE82" s="134"/>
      <c r="AF82" s="134"/>
      <c r="AG82" s="135"/>
      <c r="AH82" s="18"/>
    </row>
    <row r="83" spans="2:34" s="13" customFormat="1" ht="15.75" customHeight="1" thickBot="1">
      <c r="B83" s="162"/>
      <c r="C83" s="163"/>
      <c r="D83" s="110"/>
      <c r="E83" s="110"/>
      <c r="F83" s="110"/>
      <c r="G83" s="110"/>
      <c r="H83" s="111"/>
      <c r="I83" s="15"/>
      <c r="J83" s="162"/>
      <c r="K83" s="163"/>
      <c r="L83" s="110"/>
      <c r="M83" s="110"/>
      <c r="N83" s="110"/>
      <c r="O83" s="110"/>
      <c r="P83" s="111"/>
      <c r="Q83" s="15"/>
      <c r="R83" s="6"/>
      <c r="S83" s="260" t="s">
        <v>131</v>
      </c>
      <c r="T83" s="261"/>
      <c r="U83" s="122">
        <f>U79+U82</f>
        <v>15</v>
      </c>
      <c r="V83" s="122">
        <f>V79+V82</f>
        <v>0</v>
      </c>
      <c r="W83" s="122">
        <f>W79+W82</f>
        <v>2</v>
      </c>
      <c r="X83" s="122">
        <f>X79+X82</f>
        <v>16</v>
      </c>
      <c r="Y83" s="123">
        <f>Y79+Y82</f>
        <v>30</v>
      </c>
      <c r="AA83" s="260" t="s">
        <v>131</v>
      </c>
      <c r="AB83" s="261"/>
      <c r="AC83" s="122">
        <f>SUM(AC75:AC82)</f>
        <v>3</v>
      </c>
      <c r="AD83" s="122">
        <f>SUM(AD75:AD82)</f>
        <v>0</v>
      </c>
      <c r="AE83" s="122">
        <f>SUM(AE75:AE82)</f>
        <v>0</v>
      </c>
      <c r="AF83" s="122">
        <f>SUM(AF75:AF82)</f>
        <v>3</v>
      </c>
      <c r="AG83" s="123">
        <f>SUM(AG75:AG82)</f>
        <v>5</v>
      </c>
      <c r="AH83" s="23"/>
    </row>
    <row r="84" spans="2:34" ht="15.75" customHeight="1">
      <c r="B84" s="162"/>
      <c r="C84" s="163"/>
      <c r="D84" s="110"/>
      <c r="E84" s="110"/>
      <c r="F84" s="110"/>
      <c r="G84" s="110"/>
      <c r="H84" s="111"/>
      <c r="J84" s="89"/>
      <c r="K84" s="90"/>
      <c r="L84" s="90"/>
      <c r="M84" s="90"/>
      <c r="N84" s="90"/>
      <c r="O84" s="90"/>
      <c r="P84" s="91"/>
      <c r="R84" s="6"/>
      <c r="S84" s="18"/>
      <c r="T84" s="18"/>
      <c r="U84" s="18"/>
      <c r="V84" s="18"/>
      <c r="W84" s="18"/>
      <c r="X84" s="18"/>
      <c r="Y84" s="22"/>
      <c r="AA84" s="6"/>
      <c r="AB84" s="18"/>
      <c r="AC84" s="18"/>
      <c r="AD84" s="18"/>
      <c r="AE84" s="18"/>
      <c r="AF84" s="18"/>
      <c r="AG84" s="21"/>
      <c r="AH84" s="18"/>
    </row>
    <row r="85" spans="2:34" ht="19.5" customHeight="1" thickBot="1">
      <c r="B85" s="309" t="s">
        <v>383</v>
      </c>
      <c r="C85" s="310"/>
      <c r="D85" s="310"/>
      <c r="E85" s="310"/>
      <c r="F85" s="310"/>
      <c r="G85" s="310"/>
      <c r="H85" s="311"/>
      <c r="J85" s="309" t="s">
        <v>383</v>
      </c>
      <c r="K85" s="310"/>
      <c r="L85" s="310"/>
      <c r="M85" s="310"/>
      <c r="N85" s="310"/>
      <c r="O85" s="310"/>
      <c r="P85" s="311"/>
      <c r="R85" s="6"/>
      <c r="S85" s="258" t="s">
        <v>383</v>
      </c>
      <c r="T85" s="258"/>
      <c r="U85" s="258"/>
      <c r="V85" s="258"/>
      <c r="W85" s="258"/>
      <c r="X85" s="258"/>
      <c r="Y85" s="259"/>
      <c r="AA85" s="318" t="s">
        <v>383</v>
      </c>
      <c r="AB85" s="319"/>
      <c r="AC85" s="319"/>
      <c r="AD85" s="319"/>
      <c r="AE85" s="319"/>
      <c r="AF85" s="319"/>
      <c r="AG85" s="320"/>
      <c r="AH85" s="18"/>
    </row>
    <row r="86" spans="2:34" ht="15.75" customHeight="1">
      <c r="B86" s="92" t="s">
        <v>369</v>
      </c>
      <c r="C86" s="93" t="s">
        <v>370</v>
      </c>
      <c r="D86" s="94" t="s">
        <v>0</v>
      </c>
      <c r="E86" s="94" t="s">
        <v>371</v>
      </c>
      <c r="F86" s="94" t="s">
        <v>1</v>
      </c>
      <c r="G86" s="94" t="s">
        <v>372</v>
      </c>
      <c r="H86" s="95" t="s">
        <v>373</v>
      </c>
      <c r="J86" s="92" t="s">
        <v>369</v>
      </c>
      <c r="K86" s="93" t="s">
        <v>370</v>
      </c>
      <c r="L86" s="94" t="s">
        <v>0</v>
      </c>
      <c r="M86" s="94" t="s">
        <v>371</v>
      </c>
      <c r="N86" s="94" t="s">
        <v>1</v>
      </c>
      <c r="O86" s="94" t="s">
        <v>372</v>
      </c>
      <c r="P86" s="95" t="s">
        <v>373</v>
      </c>
      <c r="R86" s="16"/>
      <c r="S86" s="92" t="s">
        <v>369</v>
      </c>
      <c r="T86" s="93" t="s">
        <v>370</v>
      </c>
      <c r="U86" s="94" t="s">
        <v>0</v>
      </c>
      <c r="V86" s="94" t="s">
        <v>371</v>
      </c>
      <c r="W86" s="94" t="s">
        <v>1</v>
      </c>
      <c r="X86" s="94" t="s">
        <v>372</v>
      </c>
      <c r="Y86" s="95" t="s">
        <v>373</v>
      </c>
      <c r="AA86" s="92" t="s">
        <v>369</v>
      </c>
      <c r="AB86" s="93" t="s">
        <v>370</v>
      </c>
      <c r="AC86" s="94" t="s">
        <v>0</v>
      </c>
      <c r="AD86" s="94" t="s">
        <v>371</v>
      </c>
      <c r="AE86" s="94" t="s">
        <v>1</v>
      </c>
      <c r="AF86" s="94" t="s">
        <v>372</v>
      </c>
      <c r="AG86" s="95" t="s">
        <v>373</v>
      </c>
      <c r="AH86" s="18"/>
    </row>
    <row r="87" spans="2:34" ht="15.75" customHeight="1">
      <c r="B87" s="106" t="s">
        <v>450</v>
      </c>
      <c r="C87" s="73" t="s">
        <v>451</v>
      </c>
      <c r="D87" s="74">
        <v>2</v>
      </c>
      <c r="E87" s="74">
        <v>2</v>
      </c>
      <c r="F87" s="74">
        <v>0</v>
      </c>
      <c r="G87" s="74">
        <v>3</v>
      </c>
      <c r="H87" s="78">
        <v>5</v>
      </c>
      <c r="J87" s="146" t="s">
        <v>353</v>
      </c>
      <c r="K87" s="147" t="s">
        <v>22</v>
      </c>
      <c r="L87" s="148">
        <v>2</v>
      </c>
      <c r="M87" s="148">
        <v>0</v>
      </c>
      <c r="N87" s="148">
        <v>0</v>
      </c>
      <c r="O87" s="148">
        <v>2</v>
      </c>
      <c r="P87" s="149">
        <v>8</v>
      </c>
      <c r="R87" s="137" t="s">
        <v>410</v>
      </c>
      <c r="S87" s="150" t="s">
        <v>353</v>
      </c>
      <c r="T87" s="151" t="s">
        <v>22</v>
      </c>
      <c r="U87" s="127">
        <v>2</v>
      </c>
      <c r="V87" s="127">
        <v>0</v>
      </c>
      <c r="W87" s="127">
        <v>0</v>
      </c>
      <c r="X87" s="127">
        <v>2</v>
      </c>
      <c r="Y87" s="128">
        <v>8</v>
      </c>
      <c r="AA87" s="132"/>
      <c r="AB87" s="133"/>
      <c r="AC87" s="134"/>
      <c r="AD87" s="134"/>
      <c r="AE87" s="134"/>
      <c r="AF87" s="134"/>
      <c r="AG87" s="135"/>
      <c r="AH87" s="18"/>
    </row>
    <row r="88" spans="2:34" ht="15.75" customHeight="1">
      <c r="B88" s="103" t="s">
        <v>452</v>
      </c>
      <c r="C88" s="97" t="s">
        <v>139</v>
      </c>
      <c r="D88" s="74">
        <v>3</v>
      </c>
      <c r="E88" s="74">
        <v>0</v>
      </c>
      <c r="F88" s="74">
        <v>0</v>
      </c>
      <c r="G88" s="74">
        <v>3</v>
      </c>
      <c r="H88" s="78">
        <v>5</v>
      </c>
      <c r="J88" s="146" t="s">
        <v>354</v>
      </c>
      <c r="K88" s="147" t="s">
        <v>20</v>
      </c>
      <c r="L88" s="148">
        <v>3</v>
      </c>
      <c r="M88" s="148">
        <v>0</v>
      </c>
      <c r="N88" s="148">
        <v>0</v>
      </c>
      <c r="O88" s="148">
        <v>3</v>
      </c>
      <c r="P88" s="149">
        <v>5</v>
      </c>
      <c r="R88" s="137" t="s">
        <v>410</v>
      </c>
      <c r="S88" s="150" t="s">
        <v>354</v>
      </c>
      <c r="T88" s="151" t="s">
        <v>20</v>
      </c>
      <c r="U88" s="127">
        <v>3</v>
      </c>
      <c r="V88" s="127">
        <v>0</v>
      </c>
      <c r="W88" s="127">
        <v>0</v>
      </c>
      <c r="X88" s="127">
        <v>3</v>
      </c>
      <c r="Y88" s="128">
        <v>5</v>
      </c>
      <c r="AA88" s="132"/>
      <c r="AB88" s="133"/>
      <c r="AC88" s="134"/>
      <c r="AD88" s="134"/>
      <c r="AE88" s="134"/>
      <c r="AF88" s="134"/>
      <c r="AG88" s="135"/>
      <c r="AH88" s="18"/>
    </row>
    <row r="89" spans="2:34" ht="15.75" customHeight="1">
      <c r="B89" s="106" t="s">
        <v>126</v>
      </c>
      <c r="C89" s="182" t="s">
        <v>127</v>
      </c>
      <c r="D89" s="101">
        <v>2</v>
      </c>
      <c r="E89" s="101">
        <v>0</v>
      </c>
      <c r="F89" s="101">
        <v>0</v>
      </c>
      <c r="G89" s="101">
        <v>2</v>
      </c>
      <c r="H89" s="102">
        <v>3</v>
      </c>
      <c r="J89" s="146" t="s">
        <v>354</v>
      </c>
      <c r="K89" s="147" t="s">
        <v>23</v>
      </c>
      <c r="L89" s="148">
        <v>3</v>
      </c>
      <c r="M89" s="148">
        <v>0</v>
      </c>
      <c r="N89" s="148">
        <v>0</v>
      </c>
      <c r="O89" s="148">
        <v>3</v>
      </c>
      <c r="P89" s="149">
        <v>5</v>
      </c>
      <c r="R89" s="137" t="s">
        <v>410</v>
      </c>
      <c r="S89" s="150" t="s">
        <v>354</v>
      </c>
      <c r="T89" s="151" t="s">
        <v>23</v>
      </c>
      <c r="U89" s="127">
        <v>3</v>
      </c>
      <c r="V89" s="127">
        <v>0</v>
      </c>
      <c r="W89" s="127">
        <v>0</v>
      </c>
      <c r="X89" s="127">
        <v>3</v>
      </c>
      <c r="Y89" s="128">
        <v>5</v>
      </c>
      <c r="AA89" s="132"/>
      <c r="AB89" s="133"/>
      <c r="AC89" s="134"/>
      <c r="AD89" s="134"/>
      <c r="AE89" s="134"/>
      <c r="AF89" s="134"/>
      <c r="AG89" s="135"/>
      <c r="AH89" s="18"/>
    </row>
    <row r="90" spans="2:34" ht="15.75" customHeight="1">
      <c r="B90" s="106" t="s">
        <v>6</v>
      </c>
      <c r="C90" s="182" t="s">
        <v>299</v>
      </c>
      <c r="D90" s="74">
        <v>3</v>
      </c>
      <c r="E90" s="74">
        <v>0</v>
      </c>
      <c r="F90" s="74">
        <v>0</v>
      </c>
      <c r="G90" s="74">
        <v>3</v>
      </c>
      <c r="H90" s="78">
        <v>5</v>
      </c>
      <c r="J90" s="146" t="s">
        <v>6</v>
      </c>
      <c r="K90" s="147" t="s">
        <v>17</v>
      </c>
      <c r="L90" s="148">
        <v>3</v>
      </c>
      <c r="M90" s="148">
        <v>0</v>
      </c>
      <c r="N90" s="148">
        <v>0</v>
      </c>
      <c r="O90" s="148">
        <v>3</v>
      </c>
      <c r="P90" s="149">
        <v>5</v>
      </c>
      <c r="R90" s="6"/>
      <c r="S90" s="281" t="s">
        <v>411</v>
      </c>
      <c r="T90" s="282"/>
      <c r="U90" s="127">
        <f>SUM(U87:U89)</f>
        <v>8</v>
      </c>
      <c r="V90" s="127">
        <f>SUM(V87:V89)</f>
        <v>0</v>
      </c>
      <c r="W90" s="127">
        <f>SUM(W87:W89)</f>
        <v>0</v>
      </c>
      <c r="X90" s="127">
        <f>SUM(X87:X89)</f>
        <v>8</v>
      </c>
      <c r="Y90" s="128">
        <f>SUM(Y87:Y89)</f>
        <v>18</v>
      </c>
      <c r="AA90" s="132"/>
      <c r="AB90" s="133"/>
      <c r="AC90" s="134"/>
      <c r="AD90" s="134"/>
      <c r="AE90" s="134"/>
      <c r="AF90" s="134"/>
      <c r="AG90" s="135"/>
      <c r="AH90" s="18"/>
    </row>
    <row r="91" spans="2:34" ht="15.75" customHeight="1">
      <c r="B91" s="105" t="s">
        <v>6</v>
      </c>
      <c r="C91" s="97" t="s">
        <v>300</v>
      </c>
      <c r="D91" s="74">
        <v>3</v>
      </c>
      <c r="E91" s="74">
        <v>0</v>
      </c>
      <c r="F91" s="74">
        <v>0</v>
      </c>
      <c r="G91" s="74">
        <v>3</v>
      </c>
      <c r="H91" s="78">
        <v>5</v>
      </c>
      <c r="J91" s="146" t="s">
        <v>79</v>
      </c>
      <c r="K91" s="147" t="s">
        <v>80</v>
      </c>
      <c r="L91" s="148">
        <v>2</v>
      </c>
      <c r="M91" s="148">
        <v>0</v>
      </c>
      <c r="N91" s="148">
        <v>0</v>
      </c>
      <c r="O91" s="148">
        <v>2</v>
      </c>
      <c r="P91" s="149">
        <v>2</v>
      </c>
      <c r="R91" s="139" t="s">
        <v>412</v>
      </c>
      <c r="S91" s="80" t="s">
        <v>6</v>
      </c>
      <c r="T91" s="81" t="s">
        <v>17</v>
      </c>
      <c r="U91" s="129">
        <v>3</v>
      </c>
      <c r="V91" s="129">
        <v>0</v>
      </c>
      <c r="W91" s="129">
        <v>0</v>
      </c>
      <c r="X91" s="129">
        <v>3</v>
      </c>
      <c r="Y91" s="130">
        <v>5</v>
      </c>
      <c r="AA91" s="132"/>
      <c r="AB91" s="133"/>
      <c r="AC91" s="134"/>
      <c r="AD91" s="134"/>
      <c r="AE91" s="134"/>
      <c r="AF91" s="134"/>
      <c r="AG91" s="135"/>
      <c r="AH91" s="18"/>
    </row>
    <row r="92" spans="2:34" ht="15.75" customHeight="1" thickBot="1">
      <c r="B92" s="106" t="s">
        <v>117</v>
      </c>
      <c r="C92" s="73" t="s">
        <v>303</v>
      </c>
      <c r="D92" s="74">
        <v>3</v>
      </c>
      <c r="E92" s="74">
        <v>0</v>
      </c>
      <c r="F92" s="74">
        <v>0</v>
      </c>
      <c r="G92" s="74">
        <v>3</v>
      </c>
      <c r="H92" s="78">
        <v>5</v>
      </c>
      <c r="I92" s="13"/>
      <c r="J92" s="146" t="s">
        <v>6</v>
      </c>
      <c r="K92" s="147" t="s">
        <v>84</v>
      </c>
      <c r="L92" s="148">
        <v>3</v>
      </c>
      <c r="M92" s="148">
        <v>0</v>
      </c>
      <c r="N92" s="148">
        <v>0</v>
      </c>
      <c r="O92" s="148">
        <v>3</v>
      </c>
      <c r="P92" s="178">
        <v>5</v>
      </c>
      <c r="Q92" s="13"/>
      <c r="R92" s="139" t="s">
        <v>412</v>
      </c>
      <c r="S92" s="80" t="s">
        <v>79</v>
      </c>
      <c r="T92" s="81" t="s">
        <v>80</v>
      </c>
      <c r="U92" s="129">
        <v>2</v>
      </c>
      <c r="V92" s="129">
        <v>0</v>
      </c>
      <c r="W92" s="129">
        <v>0</v>
      </c>
      <c r="X92" s="129">
        <v>2</v>
      </c>
      <c r="Y92" s="130">
        <v>2</v>
      </c>
      <c r="AA92" s="132"/>
      <c r="AB92" s="133"/>
      <c r="AC92" s="134"/>
      <c r="AD92" s="134"/>
      <c r="AE92" s="134"/>
      <c r="AF92" s="134"/>
      <c r="AG92" s="135"/>
      <c r="AH92" s="18"/>
    </row>
    <row r="93" spans="2:34" ht="15.75" customHeight="1" thickBot="1">
      <c r="B93" s="112" t="s">
        <v>142</v>
      </c>
      <c r="C93" s="108" t="s">
        <v>211</v>
      </c>
      <c r="D93" s="109">
        <v>2</v>
      </c>
      <c r="E93" s="109">
        <v>0</v>
      </c>
      <c r="F93" s="109">
        <v>0</v>
      </c>
      <c r="G93" s="109">
        <v>2</v>
      </c>
      <c r="H93" s="178">
        <v>2</v>
      </c>
      <c r="J93" s="260" t="s">
        <v>131</v>
      </c>
      <c r="K93" s="261"/>
      <c r="L93" s="122">
        <f>SUM(L87:L92)</f>
        <v>16</v>
      </c>
      <c r="M93" s="122">
        <f>SUM(M87:M92)</f>
        <v>0</v>
      </c>
      <c r="N93" s="122">
        <f>SUM(N87:N92)</f>
        <v>0</v>
      </c>
      <c r="O93" s="122">
        <f>SUM(O87:O92)</f>
        <v>16</v>
      </c>
      <c r="P93" s="123">
        <f>SUM(P87:P92)</f>
        <v>30</v>
      </c>
      <c r="R93" s="139" t="s">
        <v>412</v>
      </c>
      <c r="S93" s="80" t="s">
        <v>6</v>
      </c>
      <c r="T93" s="81" t="s">
        <v>84</v>
      </c>
      <c r="U93" s="129">
        <v>3</v>
      </c>
      <c r="V93" s="129">
        <v>0</v>
      </c>
      <c r="W93" s="129">
        <v>0</v>
      </c>
      <c r="X93" s="129">
        <v>3</v>
      </c>
      <c r="Y93" s="130">
        <v>5</v>
      </c>
      <c r="AA93" s="132"/>
      <c r="AB93" s="133"/>
      <c r="AC93" s="134"/>
      <c r="AD93" s="134"/>
      <c r="AE93" s="134"/>
      <c r="AF93" s="134"/>
      <c r="AG93" s="135"/>
      <c r="AH93" s="18"/>
    </row>
    <row r="94" spans="2:34" ht="15.75" customHeight="1" thickBot="1">
      <c r="B94" s="260" t="s">
        <v>131</v>
      </c>
      <c r="C94" s="261"/>
      <c r="D94" s="122">
        <f>SUM(D87:D93)</f>
        <v>18</v>
      </c>
      <c r="E94" s="122">
        <f>SUM(E87:E93)</f>
        <v>2</v>
      </c>
      <c r="F94" s="122">
        <f>SUM(F87:F93)</f>
        <v>0</v>
      </c>
      <c r="G94" s="122">
        <f>SUM(G87:G93)</f>
        <v>19</v>
      </c>
      <c r="H94" s="123">
        <f>SUM(H87:H93)</f>
        <v>30</v>
      </c>
      <c r="J94" s="162"/>
      <c r="K94" s="163"/>
      <c r="L94" s="110"/>
      <c r="M94" s="110"/>
      <c r="N94" s="110"/>
      <c r="O94" s="110"/>
      <c r="P94" s="111"/>
      <c r="R94" s="6"/>
      <c r="S94" s="283" t="s">
        <v>413</v>
      </c>
      <c r="T94" s="284"/>
      <c r="U94" s="131">
        <f>SUM(U91:U93)</f>
        <v>8</v>
      </c>
      <c r="V94" s="131">
        <f>SUM(V91:V93)</f>
        <v>0</v>
      </c>
      <c r="W94" s="131">
        <f>SUM(W91:W93)</f>
        <v>0</v>
      </c>
      <c r="X94" s="131">
        <f>SUM(X91:X93)</f>
        <v>8</v>
      </c>
      <c r="Y94" s="135">
        <f>SUM(Y91:Y93)</f>
        <v>12</v>
      </c>
      <c r="AA94" s="132"/>
      <c r="AB94" s="133"/>
      <c r="AC94" s="134"/>
      <c r="AD94" s="134"/>
      <c r="AE94" s="134"/>
      <c r="AF94" s="134"/>
      <c r="AG94" s="135"/>
      <c r="AH94" s="18"/>
    </row>
    <row r="95" spans="2:34" ht="15.75" customHeight="1" thickBot="1">
      <c r="B95" s="162"/>
      <c r="C95" s="163"/>
      <c r="D95" s="110"/>
      <c r="E95" s="110"/>
      <c r="F95" s="110"/>
      <c r="G95" s="110"/>
      <c r="H95" s="111"/>
      <c r="J95" s="162"/>
      <c r="K95" s="163"/>
      <c r="L95" s="110"/>
      <c r="M95" s="110"/>
      <c r="N95" s="110"/>
      <c r="O95" s="110"/>
      <c r="P95" s="111"/>
      <c r="R95" s="6"/>
      <c r="S95" s="260" t="s">
        <v>131</v>
      </c>
      <c r="T95" s="261"/>
      <c r="U95" s="122">
        <f>U90+U94</f>
        <v>16</v>
      </c>
      <c r="V95" s="122">
        <f>V90+V94</f>
        <v>0</v>
      </c>
      <c r="W95" s="122">
        <f>W90+W94</f>
        <v>0</v>
      </c>
      <c r="X95" s="122">
        <f>X90+X94</f>
        <v>16</v>
      </c>
      <c r="Y95" s="123">
        <f>Y90+Y94</f>
        <v>30</v>
      </c>
      <c r="AA95" s="260" t="s">
        <v>131</v>
      </c>
      <c r="AB95" s="261"/>
      <c r="AC95" s="122">
        <f>SUM(AC87:AC94)</f>
        <v>0</v>
      </c>
      <c r="AD95" s="122">
        <f>SUM(AD87:AD94)</f>
        <v>0</v>
      </c>
      <c r="AE95" s="122">
        <f>SUM(AE87:AE94)</f>
        <v>0</v>
      </c>
      <c r="AF95" s="122">
        <f>SUM(AF87:AF94)</f>
        <v>0</v>
      </c>
      <c r="AG95" s="123">
        <f>SUM(AG87:AG94)</f>
        <v>0</v>
      </c>
      <c r="AH95" s="18"/>
    </row>
    <row r="96" spans="2:34" ht="15.75" customHeight="1">
      <c r="B96" s="162"/>
      <c r="C96" s="163"/>
      <c r="D96" s="110"/>
      <c r="E96" s="110"/>
      <c r="F96" s="110"/>
      <c r="G96" s="110"/>
      <c r="H96" s="111"/>
      <c r="J96" s="162"/>
      <c r="K96" s="163"/>
      <c r="L96" s="110"/>
      <c r="M96" s="110"/>
      <c r="N96" s="110"/>
      <c r="O96" s="110"/>
      <c r="P96" s="111"/>
      <c r="R96" s="6"/>
      <c r="S96" s="54"/>
      <c r="T96" s="54"/>
      <c r="U96" s="64"/>
      <c r="V96" s="64"/>
      <c r="W96" s="64"/>
      <c r="X96" s="64"/>
      <c r="Y96" s="65"/>
      <c r="AA96" s="6"/>
      <c r="AB96" s="18"/>
      <c r="AC96" s="18"/>
      <c r="AD96" s="18"/>
      <c r="AE96" s="18"/>
      <c r="AF96" s="18"/>
      <c r="AG96" s="21"/>
      <c r="AH96" s="18"/>
    </row>
    <row r="97" spans="2:34" ht="19.5" customHeight="1" thickBot="1">
      <c r="B97" s="306" t="s">
        <v>384</v>
      </c>
      <c r="C97" s="307"/>
      <c r="D97" s="307"/>
      <c r="E97" s="307"/>
      <c r="F97" s="307"/>
      <c r="G97" s="307"/>
      <c r="H97" s="308"/>
      <c r="J97" s="183" t="s">
        <v>384</v>
      </c>
      <c r="K97" s="184"/>
      <c r="L97" s="184"/>
      <c r="M97" s="184"/>
      <c r="N97" s="184"/>
      <c r="O97" s="184"/>
      <c r="P97" s="185"/>
      <c r="R97" s="6"/>
      <c r="S97" s="258" t="s">
        <v>384</v>
      </c>
      <c r="T97" s="258"/>
      <c r="U97" s="258"/>
      <c r="V97" s="258"/>
      <c r="W97" s="258"/>
      <c r="X97" s="258"/>
      <c r="Y97" s="259"/>
      <c r="AA97" s="255" t="s">
        <v>384</v>
      </c>
      <c r="AB97" s="256"/>
      <c r="AC97" s="256"/>
      <c r="AD97" s="256"/>
      <c r="AE97" s="256"/>
      <c r="AF97" s="256"/>
      <c r="AG97" s="257"/>
      <c r="AH97" s="18"/>
    </row>
    <row r="98" spans="2:34" ht="15.75" customHeight="1">
      <c r="B98" s="92" t="s">
        <v>369</v>
      </c>
      <c r="C98" s="93" t="s">
        <v>370</v>
      </c>
      <c r="D98" s="94" t="s">
        <v>0</v>
      </c>
      <c r="E98" s="94" t="s">
        <v>371</v>
      </c>
      <c r="F98" s="94" t="s">
        <v>1</v>
      </c>
      <c r="G98" s="94" t="s">
        <v>372</v>
      </c>
      <c r="H98" s="95" t="s">
        <v>373</v>
      </c>
      <c r="J98" s="92" t="s">
        <v>369</v>
      </c>
      <c r="K98" s="93" t="s">
        <v>370</v>
      </c>
      <c r="L98" s="94" t="s">
        <v>0</v>
      </c>
      <c r="M98" s="94" t="s">
        <v>371</v>
      </c>
      <c r="N98" s="94" t="s">
        <v>1</v>
      </c>
      <c r="O98" s="94" t="s">
        <v>372</v>
      </c>
      <c r="P98" s="95" t="s">
        <v>373</v>
      </c>
      <c r="R98" s="16"/>
      <c r="S98" s="92" t="s">
        <v>369</v>
      </c>
      <c r="T98" s="93" t="s">
        <v>370</v>
      </c>
      <c r="U98" s="94" t="s">
        <v>0</v>
      </c>
      <c r="V98" s="94" t="s">
        <v>371</v>
      </c>
      <c r="W98" s="94" t="s">
        <v>1</v>
      </c>
      <c r="X98" s="94" t="s">
        <v>372</v>
      </c>
      <c r="Y98" s="95" t="s">
        <v>373</v>
      </c>
      <c r="AA98" s="92" t="s">
        <v>369</v>
      </c>
      <c r="AB98" s="93" t="s">
        <v>370</v>
      </c>
      <c r="AC98" s="94" t="s">
        <v>0</v>
      </c>
      <c r="AD98" s="94" t="s">
        <v>371</v>
      </c>
      <c r="AE98" s="94" t="s">
        <v>1</v>
      </c>
      <c r="AF98" s="94" t="s">
        <v>372</v>
      </c>
      <c r="AG98" s="95" t="s">
        <v>373</v>
      </c>
      <c r="AH98" s="18"/>
    </row>
    <row r="99" spans="2:34" ht="15.75" customHeight="1">
      <c r="B99" s="106" t="s">
        <v>143</v>
      </c>
      <c r="C99" s="97" t="s">
        <v>453</v>
      </c>
      <c r="D99" s="74">
        <v>1</v>
      </c>
      <c r="E99" s="74">
        <v>8</v>
      </c>
      <c r="F99" s="74">
        <v>0</v>
      </c>
      <c r="G99" s="74">
        <v>5</v>
      </c>
      <c r="H99" s="78">
        <v>8</v>
      </c>
      <c r="J99" s="146" t="s">
        <v>355</v>
      </c>
      <c r="K99" s="147" t="s">
        <v>24</v>
      </c>
      <c r="L99" s="148">
        <v>0</v>
      </c>
      <c r="M99" s="148">
        <v>4</v>
      </c>
      <c r="N99" s="148">
        <v>0</v>
      </c>
      <c r="O99" s="148">
        <v>2</v>
      </c>
      <c r="P99" s="149">
        <v>8</v>
      </c>
      <c r="R99" s="137" t="s">
        <v>410</v>
      </c>
      <c r="S99" s="150" t="s">
        <v>355</v>
      </c>
      <c r="T99" s="151" t="s">
        <v>24</v>
      </c>
      <c r="U99" s="127">
        <v>0</v>
      </c>
      <c r="V99" s="127">
        <v>4</v>
      </c>
      <c r="W99" s="127">
        <v>0</v>
      </c>
      <c r="X99" s="127">
        <v>2</v>
      </c>
      <c r="Y99" s="128">
        <v>8</v>
      </c>
      <c r="AA99" s="132"/>
      <c r="AB99" s="133"/>
      <c r="AC99" s="134"/>
      <c r="AD99" s="134"/>
      <c r="AE99" s="134"/>
      <c r="AF99" s="134"/>
      <c r="AG99" s="135"/>
      <c r="AH99" s="18"/>
    </row>
    <row r="100" spans="2:34" ht="15.75" customHeight="1">
      <c r="B100" s="106" t="s">
        <v>117</v>
      </c>
      <c r="C100" s="73" t="s">
        <v>309</v>
      </c>
      <c r="D100" s="74">
        <v>3</v>
      </c>
      <c r="E100" s="74">
        <v>0</v>
      </c>
      <c r="F100" s="74">
        <v>0</v>
      </c>
      <c r="G100" s="74">
        <v>3</v>
      </c>
      <c r="H100" s="78">
        <v>5</v>
      </c>
      <c r="J100" s="146" t="s">
        <v>354</v>
      </c>
      <c r="K100" s="147" t="s">
        <v>65</v>
      </c>
      <c r="L100" s="148">
        <v>3</v>
      </c>
      <c r="M100" s="148">
        <v>0</v>
      </c>
      <c r="N100" s="148">
        <v>0</v>
      </c>
      <c r="O100" s="148">
        <v>3</v>
      </c>
      <c r="P100" s="149">
        <v>5</v>
      </c>
      <c r="R100" s="137" t="s">
        <v>410</v>
      </c>
      <c r="S100" s="150" t="s">
        <v>354</v>
      </c>
      <c r="T100" s="151" t="s">
        <v>65</v>
      </c>
      <c r="U100" s="127">
        <v>3</v>
      </c>
      <c r="V100" s="127">
        <v>0</v>
      </c>
      <c r="W100" s="127">
        <v>0</v>
      </c>
      <c r="X100" s="127">
        <v>3</v>
      </c>
      <c r="Y100" s="128">
        <v>5</v>
      </c>
      <c r="AA100" s="132"/>
      <c r="AB100" s="133"/>
      <c r="AC100" s="134"/>
      <c r="AD100" s="134"/>
      <c r="AE100" s="134"/>
      <c r="AF100" s="134"/>
      <c r="AG100" s="135"/>
      <c r="AH100" s="18"/>
    </row>
    <row r="101" spans="2:34" ht="15.75" customHeight="1">
      <c r="B101" s="106" t="s">
        <v>117</v>
      </c>
      <c r="C101" s="73" t="s">
        <v>310</v>
      </c>
      <c r="D101" s="74">
        <v>3</v>
      </c>
      <c r="E101" s="74">
        <v>0</v>
      </c>
      <c r="F101" s="74">
        <v>0</v>
      </c>
      <c r="G101" s="74">
        <v>3</v>
      </c>
      <c r="H101" s="78">
        <v>5</v>
      </c>
      <c r="J101" s="146" t="s">
        <v>354</v>
      </c>
      <c r="K101" s="147" t="s">
        <v>66</v>
      </c>
      <c r="L101" s="148">
        <v>3</v>
      </c>
      <c r="M101" s="148">
        <v>0</v>
      </c>
      <c r="N101" s="148">
        <v>0</v>
      </c>
      <c r="O101" s="148">
        <v>3</v>
      </c>
      <c r="P101" s="149">
        <v>5</v>
      </c>
      <c r="R101" s="137" t="s">
        <v>410</v>
      </c>
      <c r="S101" s="150" t="s">
        <v>354</v>
      </c>
      <c r="T101" s="151" t="s">
        <v>66</v>
      </c>
      <c r="U101" s="127">
        <v>3</v>
      </c>
      <c r="V101" s="127">
        <v>0</v>
      </c>
      <c r="W101" s="127">
        <v>0</v>
      </c>
      <c r="X101" s="127">
        <v>3</v>
      </c>
      <c r="Y101" s="128">
        <v>5</v>
      </c>
      <c r="AA101" s="132"/>
      <c r="AB101" s="133"/>
      <c r="AC101" s="134"/>
      <c r="AD101" s="134"/>
      <c r="AE101" s="134"/>
      <c r="AF101" s="134"/>
      <c r="AG101" s="135"/>
      <c r="AH101" s="18"/>
    </row>
    <row r="102" spans="2:34" ht="15.75" customHeight="1">
      <c r="B102" s="106" t="s">
        <v>6</v>
      </c>
      <c r="C102" s="182" t="s">
        <v>454</v>
      </c>
      <c r="D102" s="74">
        <v>3</v>
      </c>
      <c r="E102" s="74">
        <v>0</v>
      </c>
      <c r="F102" s="74">
        <v>0</v>
      </c>
      <c r="G102" s="74">
        <v>3</v>
      </c>
      <c r="H102" s="78">
        <v>5</v>
      </c>
      <c r="J102" s="146" t="s">
        <v>6</v>
      </c>
      <c r="K102" s="147" t="s">
        <v>25</v>
      </c>
      <c r="L102" s="148">
        <v>3</v>
      </c>
      <c r="M102" s="148">
        <v>0</v>
      </c>
      <c r="N102" s="148">
        <v>0</v>
      </c>
      <c r="O102" s="148">
        <v>3</v>
      </c>
      <c r="P102" s="149">
        <v>5</v>
      </c>
      <c r="R102" s="6"/>
      <c r="S102" s="281" t="s">
        <v>411</v>
      </c>
      <c r="T102" s="282"/>
      <c r="U102" s="127">
        <f>SUM(U99:U101)</f>
        <v>6</v>
      </c>
      <c r="V102" s="127">
        <f>SUM(V99:V101)</f>
        <v>4</v>
      </c>
      <c r="W102" s="127">
        <f>SUM(W99:W101)</f>
        <v>0</v>
      </c>
      <c r="X102" s="127">
        <f>SUM(X99:X101)</f>
        <v>8</v>
      </c>
      <c r="Y102" s="128">
        <f>SUM(Y99:Y101)</f>
        <v>18</v>
      </c>
      <c r="AA102" s="132"/>
      <c r="AB102" s="133"/>
      <c r="AC102" s="134"/>
      <c r="AD102" s="134"/>
      <c r="AE102" s="134"/>
      <c r="AF102" s="134"/>
      <c r="AG102" s="135"/>
      <c r="AH102" s="18"/>
    </row>
    <row r="103" spans="2:34" s="13" customFormat="1" ht="15.75" customHeight="1">
      <c r="B103" s="106" t="s">
        <v>6</v>
      </c>
      <c r="C103" s="182" t="s">
        <v>455</v>
      </c>
      <c r="D103" s="74">
        <v>3</v>
      </c>
      <c r="E103" s="74">
        <v>0</v>
      </c>
      <c r="F103" s="74">
        <v>0</v>
      </c>
      <c r="G103" s="74">
        <v>3</v>
      </c>
      <c r="H103" s="78">
        <v>5</v>
      </c>
      <c r="I103" s="15"/>
      <c r="J103" s="146" t="s">
        <v>82</v>
      </c>
      <c r="K103" s="147" t="s">
        <v>83</v>
      </c>
      <c r="L103" s="148">
        <v>2</v>
      </c>
      <c r="M103" s="148">
        <v>0</v>
      </c>
      <c r="N103" s="148">
        <v>0</v>
      </c>
      <c r="O103" s="148">
        <v>2</v>
      </c>
      <c r="P103" s="149">
        <v>2</v>
      </c>
      <c r="Q103" s="15"/>
      <c r="R103" s="139" t="s">
        <v>412</v>
      </c>
      <c r="S103" s="80" t="s">
        <v>6</v>
      </c>
      <c r="T103" s="81" t="s">
        <v>25</v>
      </c>
      <c r="U103" s="129">
        <v>3</v>
      </c>
      <c r="V103" s="129">
        <v>0</v>
      </c>
      <c r="W103" s="129">
        <v>0</v>
      </c>
      <c r="X103" s="129">
        <v>3</v>
      </c>
      <c r="Y103" s="130">
        <v>5</v>
      </c>
      <c r="AA103" s="132"/>
      <c r="AB103" s="133"/>
      <c r="AC103" s="134"/>
      <c r="AD103" s="134"/>
      <c r="AE103" s="134"/>
      <c r="AF103" s="134"/>
      <c r="AG103" s="135"/>
      <c r="AH103" s="23"/>
    </row>
    <row r="104" spans="2:34" ht="15.75" customHeight="1" thickBot="1">
      <c r="B104" s="112" t="s">
        <v>147</v>
      </c>
      <c r="C104" s="108" t="s">
        <v>311</v>
      </c>
      <c r="D104" s="109">
        <v>2</v>
      </c>
      <c r="E104" s="109">
        <v>0</v>
      </c>
      <c r="F104" s="109">
        <v>0</v>
      </c>
      <c r="G104" s="109">
        <v>2</v>
      </c>
      <c r="H104" s="178">
        <v>2</v>
      </c>
      <c r="J104" s="158" t="s">
        <v>6</v>
      </c>
      <c r="K104" s="159" t="s">
        <v>78</v>
      </c>
      <c r="L104" s="160">
        <v>3</v>
      </c>
      <c r="M104" s="160">
        <v>0</v>
      </c>
      <c r="N104" s="160">
        <v>0</v>
      </c>
      <c r="O104" s="160">
        <v>3</v>
      </c>
      <c r="P104" s="178">
        <v>5</v>
      </c>
      <c r="R104" s="139" t="s">
        <v>412</v>
      </c>
      <c r="S104" s="80" t="s">
        <v>82</v>
      </c>
      <c r="T104" s="81" t="s">
        <v>83</v>
      </c>
      <c r="U104" s="129">
        <v>2</v>
      </c>
      <c r="V104" s="129">
        <v>0</v>
      </c>
      <c r="W104" s="129">
        <v>0</v>
      </c>
      <c r="X104" s="129">
        <v>2</v>
      </c>
      <c r="Y104" s="130">
        <v>2</v>
      </c>
      <c r="AA104" s="132"/>
      <c r="AB104" s="133"/>
      <c r="AC104" s="134"/>
      <c r="AD104" s="134"/>
      <c r="AE104" s="134"/>
      <c r="AF104" s="134"/>
      <c r="AG104" s="135"/>
      <c r="AH104" s="18"/>
    </row>
    <row r="105" spans="2:34" ht="15.75" customHeight="1" thickBot="1">
      <c r="B105" s="260" t="s">
        <v>131</v>
      </c>
      <c r="C105" s="261"/>
      <c r="D105" s="122">
        <f>SUM(D99:D104)</f>
        <v>15</v>
      </c>
      <c r="E105" s="122">
        <f>SUM(E99:E104)</f>
        <v>8</v>
      </c>
      <c r="F105" s="122">
        <f>SUM(F99:F104)</f>
        <v>0</v>
      </c>
      <c r="G105" s="122">
        <f>SUM(G99:G104)</f>
        <v>19</v>
      </c>
      <c r="H105" s="123">
        <f>SUM(H99:H104)</f>
        <v>30</v>
      </c>
      <c r="J105" s="175" t="s">
        <v>131</v>
      </c>
      <c r="K105" s="176"/>
      <c r="L105" s="122">
        <f>SUM(L99:L104)</f>
        <v>14</v>
      </c>
      <c r="M105" s="122">
        <f>SUM(M99:M104)</f>
        <v>4</v>
      </c>
      <c r="N105" s="122">
        <f>SUM(N99:N104)</f>
        <v>0</v>
      </c>
      <c r="O105" s="122">
        <f>SUM(O99:O104)</f>
        <v>16</v>
      </c>
      <c r="P105" s="123">
        <f>SUM(P99:P104)</f>
        <v>30</v>
      </c>
      <c r="R105" s="139" t="s">
        <v>412</v>
      </c>
      <c r="S105" s="80" t="s">
        <v>6</v>
      </c>
      <c r="T105" s="81" t="s">
        <v>78</v>
      </c>
      <c r="U105" s="129">
        <v>3</v>
      </c>
      <c r="V105" s="129">
        <v>0</v>
      </c>
      <c r="W105" s="129">
        <v>0</v>
      </c>
      <c r="X105" s="129">
        <v>3</v>
      </c>
      <c r="Y105" s="130">
        <v>5</v>
      </c>
      <c r="AA105" s="132"/>
      <c r="AB105" s="133"/>
      <c r="AC105" s="134"/>
      <c r="AD105" s="134"/>
      <c r="AE105" s="134"/>
      <c r="AF105" s="134"/>
      <c r="AG105" s="135"/>
      <c r="AH105" s="18"/>
    </row>
    <row r="106" spans="2:34" ht="15.75" customHeight="1" thickBot="1">
      <c r="B106" s="312"/>
      <c r="C106" s="313"/>
      <c r="D106" s="110"/>
      <c r="E106" s="110"/>
      <c r="F106" s="110"/>
      <c r="G106" s="110"/>
      <c r="H106" s="111"/>
      <c r="J106" s="113"/>
      <c r="K106" s="90"/>
      <c r="L106" s="90"/>
      <c r="M106" s="90"/>
      <c r="N106" s="90"/>
      <c r="O106" s="90"/>
      <c r="P106" s="91"/>
      <c r="R106" s="14"/>
      <c r="S106" s="283" t="s">
        <v>413</v>
      </c>
      <c r="T106" s="284"/>
      <c r="U106" s="131">
        <f>SUM(U103:U105)</f>
        <v>8</v>
      </c>
      <c r="V106" s="131">
        <f>SUM(V103:V105)</f>
        <v>0</v>
      </c>
      <c r="W106" s="131">
        <f>SUM(W103:W105)</f>
        <v>0</v>
      </c>
      <c r="X106" s="131">
        <f>SUM(X103:X105)</f>
        <v>8</v>
      </c>
      <c r="Y106" s="135">
        <f>SUM(Y103:Y105)</f>
        <v>12</v>
      </c>
      <c r="AA106" s="132"/>
      <c r="AB106" s="133"/>
      <c r="AC106" s="134"/>
      <c r="AD106" s="134"/>
      <c r="AE106" s="134"/>
      <c r="AF106" s="134"/>
      <c r="AG106" s="135"/>
      <c r="AH106" s="18"/>
    </row>
    <row r="107" spans="2:34" ht="15.75" customHeight="1" thickBot="1">
      <c r="B107" s="113"/>
      <c r="C107" s="90"/>
      <c r="D107" s="90"/>
      <c r="E107" s="90"/>
      <c r="F107" s="90"/>
      <c r="G107" s="90"/>
      <c r="H107" s="91"/>
      <c r="I107" s="13"/>
      <c r="J107" s="113"/>
      <c r="K107" s="90"/>
      <c r="L107" s="90"/>
      <c r="M107" s="90"/>
      <c r="N107" s="90"/>
      <c r="O107" s="90"/>
      <c r="P107" s="91"/>
      <c r="Q107" s="13"/>
      <c r="R107" s="6"/>
      <c r="S107" s="260" t="s">
        <v>131</v>
      </c>
      <c r="T107" s="261"/>
      <c r="U107" s="122">
        <f>U102+U106</f>
        <v>14</v>
      </c>
      <c r="V107" s="122">
        <f>V102+V106</f>
        <v>4</v>
      </c>
      <c r="W107" s="122">
        <f>W102+W106</f>
        <v>0</v>
      </c>
      <c r="X107" s="122">
        <f>X102+X106</f>
        <v>16</v>
      </c>
      <c r="Y107" s="123">
        <f>Y102+Y106</f>
        <v>30</v>
      </c>
      <c r="AA107" s="260" t="s">
        <v>131</v>
      </c>
      <c r="AB107" s="261"/>
      <c r="AC107" s="122">
        <f>SUM(AC99:AC106)</f>
        <v>0</v>
      </c>
      <c r="AD107" s="122">
        <f>SUM(AD99:AD106)</f>
        <v>0</v>
      </c>
      <c r="AE107" s="122">
        <f>SUM(AE99:AE106)</f>
        <v>0</v>
      </c>
      <c r="AF107" s="122">
        <f>SUM(AF99:AF106)</f>
        <v>0</v>
      </c>
      <c r="AG107" s="123">
        <f>SUM(AG99:AG106)</f>
        <v>0</v>
      </c>
      <c r="AH107" s="18"/>
    </row>
    <row r="108" spans="2:34" ht="15.75" customHeight="1">
      <c r="B108" s="113"/>
      <c r="C108" s="90"/>
      <c r="D108" s="90"/>
      <c r="E108" s="90"/>
      <c r="F108" s="90"/>
      <c r="G108" s="90"/>
      <c r="H108" s="91"/>
      <c r="I108" s="13"/>
      <c r="J108" s="113"/>
      <c r="K108" s="90"/>
      <c r="L108" s="90"/>
      <c r="M108" s="90"/>
      <c r="N108" s="90"/>
      <c r="O108" s="90"/>
      <c r="P108" s="91"/>
      <c r="Q108" s="13"/>
      <c r="R108" s="6"/>
      <c r="S108" s="163"/>
      <c r="T108" s="163"/>
      <c r="U108" s="110"/>
      <c r="V108" s="110"/>
      <c r="W108" s="110"/>
      <c r="X108" s="110"/>
      <c r="Y108" s="111"/>
      <c r="AA108" s="162"/>
      <c r="AB108" s="163"/>
      <c r="AC108" s="110"/>
      <c r="AD108" s="110"/>
      <c r="AE108" s="110"/>
      <c r="AF108" s="110"/>
      <c r="AG108" s="111"/>
      <c r="AH108" s="18"/>
    </row>
    <row r="109" spans="2:34" ht="15.75" customHeight="1">
      <c r="B109" s="113"/>
      <c r="C109" s="90"/>
      <c r="D109" s="90"/>
      <c r="E109" s="90"/>
      <c r="F109" s="90"/>
      <c r="G109" s="90"/>
      <c r="H109" s="91"/>
      <c r="I109" s="13"/>
      <c r="J109" s="113"/>
      <c r="K109" s="90"/>
      <c r="L109" s="90"/>
      <c r="M109" s="90"/>
      <c r="N109" s="90"/>
      <c r="O109" s="90"/>
      <c r="P109" s="91"/>
      <c r="Q109" s="13"/>
      <c r="R109" s="6"/>
      <c r="S109" s="268" t="s">
        <v>415</v>
      </c>
      <c r="T109" s="268"/>
      <c r="U109" s="269">
        <f>SUM(X12,X27,X41,X55,X67,X79,X90,X102)</f>
        <v>81</v>
      </c>
      <c r="V109" s="270"/>
      <c r="W109" s="270"/>
      <c r="X109" s="271"/>
      <c r="Y109" s="111"/>
      <c r="AA109" s="162"/>
      <c r="AB109" s="163"/>
      <c r="AC109" s="110"/>
      <c r="AD109" s="110"/>
      <c r="AE109" s="110"/>
      <c r="AF109" s="110"/>
      <c r="AG109" s="111"/>
      <c r="AH109" s="18"/>
    </row>
    <row r="110" spans="2:34" ht="15.75" customHeight="1">
      <c r="B110" s="113"/>
      <c r="H110" s="91"/>
      <c r="I110" s="13"/>
      <c r="J110" s="113"/>
      <c r="K110" s="90"/>
      <c r="L110" s="90"/>
      <c r="M110" s="90"/>
      <c r="N110" s="90"/>
      <c r="O110" s="90"/>
      <c r="P110" s="91"/>
      <c r="Q110" s="13"/>
      <c r="R110" s="6"/>
      <c r="S110" s="268" t="s">
        <v>385</v>
      </c>
      <c r="T110" s="268"/>
      <c r="U110" s="272">
        <f>SUM(X20,X33,X46,X59,X71,X83,X95,X107)</f>
        <v>147</v>
      </c>
      <c r="V110" s="273"/>
      <c r="W110" s="273"/>
      <c r="X110" s="274"/>
      <c r="Y110" s="65"/>
      <c r="AA110" s="30"/>
      <c r="AB110" s="177"/>
      <c r="AC110" s="64"/>
      <c r="AD110" s="64"/>
      <c r="AE110" s="64"/>
      <c r="AF110" s="64"/>
      <c r="AG110" s="12"/>
      <c r="AH110" s="18"/>
    </row>
    <row r="111" spans="2:34" ht="21.75" customHeight="1">
      <c r="B111" s="253" t="s">
        <v>385</v>
      </c>
      <c r="C111" s="254"/>
      <c r="D111" s="304">
        <f>SUM(G18,G32,G44,G58,G70,G82,G94,G105)</f>
        <v>157</v>
      </c>
      <c r="E111" s="304"/>
      <c r="F111" s="304"/>
      <c r="G111" s="305"/>
      <c r="H111" s="91"/>
      <c r="I111" s="13"/>
      <c r="J111" s="253" t="s">
        <v>385</v>
      </c>
      <c r="K111" s="254"/>
      <c r="L111" s="272">
        <f>SUM(O18,O31,O44,O57,O69,O81,O93,O105)</f>
        <v>147</v>
      </c>
      <c r="M111" s="273"/>
      <c r="N111" s="273"/>
      <c r="O111" s="274"/>
      <c r="P111" s="91"/>
      <c r="Q111" s="13"/>
      <c r="R111" s="6"/>
      <c r="S111" s="268" t="s">
        <v>414</v>
      </c>
      <c r="T111" s="268"/>
      <c r="U111" s="272">
        <f>SUM(Y12,Y27,Y41,Y55,Y67,Y79,Y90,Y102)</f>
        <v>139</v>
      </c>
      <c r="V111" s="273"/>
      <c r="W111" s="273"/>
      <c r="X111" s="274"/>
      <c r="Y111" s="65"/>
      <c r="AA111" s="253" t="s">
        <v>415</v>
      </c>
      <c r="AB111" s="254"/>
      <c r="AC111" s="314">
        <f>AF20+AF33+AF46+AF59+AF71+AF83+AF95+AF107</f>
        <v>24</v>
      </c>
      <c r="AD111" s="315"/>
      <c r="AE111" s="315"/>
      <c r="AF111" s="316"/>
      <c r="AG111" s="60"/>
      <c r="AH111" s="18"/>
    </row>
    <row r="112" spans="2:34" ht="15" customHeight="1">
      <c r="B112" s="253" t="s">
        <v>386</v>
      </c>
      <c r="C112" s="254"/>
      <c r="D112" s="275">
        <f>SUM(H18,H32,H44,H58,H70,H82,H94,H105)</f>
        <v>247</v>
      </c>
      <c r="E112" s="276"/>
      <c r="F112" s="276"/>
      <c r="G112" s="277"/>
      <c r="H112" s="114"/>
      <c r="J112" s="253" t="s">
        <v>386</v>
      </c>
      <c r="K112" s="254"/>
      <c r="L112" s="278">
        <f>SUM(P105,P93,P81,P69,P57,P44,P31,P18)</f>
        <v>242</v>
      </c>
      <c r="M112" s="279"/>
      <c r="N112" s="279"/>
      <c r="O112" s="280"/>
      <c r="P112" s="114"/>
      <c r="R112" s="6"/>
      <c r="S112" s="268" t="s">
        <v>386</v>
      </c>
      <c r="T112" s="268"/>
      <c r="U112" s="272">
        <f>SUM(Y20,Y33,Y46,Y59,Y71,Y83,Y95,Y107)</f>
        <v>240</v>
      </c>
      <c r="V112" s="273"/>
      <c r="W112" s="273"/>
      <c r="X112" s="274"/>
      <c r="Y112" s="20"/>
      <c r="AA112" s="253" t="s">
        <v>416</v>
      </c>
      <c r="AB112" s="254"/>
      <c r="AC112" s="314">
        <f>AG20+AG33+AG46+AG59+AG71+AG83+AG95+AG107</f>
        <v>36</v>
      </c>
      <c r="AD112" s="315"/>
      <c r="AE112" s="315"/>
      <c r="AF112" s="316"/>
      <c r="AG112" s="20"/>
      <c r="AH112" s="18"/>
    </row>
    <row r="113" spans="2:33" ht="15" customHeight="1" thickBot="1">
      <c r="B113" s="116"/>
      <c r="C113" s="117"/>
      <c r="D113" s="117"/>
      <c r="E113" s="117"/>
      <c r="F113" s="117"/>
      <c r="G113" s="117"/>
      <c r="H113" s="118"/>
      <c r="J113" s="116"/>
      <c r="K113" s="117"/>
      <c r="L113" s="117"/>
      <c r="M113" s="117"/>
      <c r="N113" s="117"/>
      <c r="O113" s="117"/>
      <c r="P113" s="118"/>
      <c r="R113" s="116"/>
      <c r="S113" s="117"/>
      <c r="T113" s="117"/>
      <c r="U113" s="117"/>
      <c r="V113" s="117"/>
      <c r="W113" s="117"/>
      <c r="X113" s="117"/>
      <c r="Y113" s="118"/>
      <c r="AA113" s="116"/>
      <c r="AB113" s="117"/>
      <c r="AC113" s="117"/>
      <c r="AD113" s="117"/>
      <c r="AE113" s="117"/>
      <c r="AF113" s="117"/>
      <c r="AG113" s="118"/>
    </row>
    <row r="114" ht="15" customHeight="1"/>
    <row r="120" spans="19:25" ht="15">
      <c r="S120" s="54"/>
      <c r="T120" s="54"/>
      <c r="U120" s="64"/>
      <c r="V120" s="64"/>
      <c r="W120" s="64"/>
      <c r="X120" s="64"/>
      <c r="Y120" s="51"/>
    </row>
    <row r="121" spans="19:25" ht="15">
      <c r="S121" s="61"/>
      <c r="T121" s="18"/>
      <c r="U121" s="18"/>
      <c r="V121" s="18"/>
      <c r="W121" s="18"/>
      <c r="X121" s="18"/>
      <c r="Y121" s="52"/>
    </row>
    <row r="122" spans="19:25" ht="15">
      <c r="S122" s="18"/>
      <c r="Y122" s="53"/>
    </row>
    <row r="123" spans="19:25" ht="15">
      <c r="S123" s="9"/>
      <c r="Y123" s="52"/>
    </row>
    <row r="134" ht="15">
      <c r="Y134" s="15"/>
    </row>
  </sheetData>
  <sheetProtection/>
  <mergeCells count="112">
    <mergeCell ref="B111:C111"/>
    <mergeCell ref="J69:K69"/>
    <mergeCell ref="J73:P73"/>
    <mergeCell ref="D112:G112"/>
    <mergeCell ref="L112:O112"/>
    <mergeCell ref="B112:C112"/>
    <mergeCell ref="J111:K111"/>
    <mergeCell ref="J112:K112"/>
    <mergeCell ref="J93:K93"/>
    <mergeCell ref="B48:H48"/>
    <mergeCell ref="B61:H61"/>
    <mergeCell ref="B73:H73"/>
    <mergeCell ref="B97:H97"/>
    <mergeCell ref="B94:C94"/>
    <mergeCell ref="J81:K81"/>
    <mergeCell ref="J85:P85"/>
    <mergeCell ref="U112:X112"/>
    <mergeCell ref="B105:C105"/>
    <mergeCell ref="S102:T102"/>
    <mergeCell ref="S106:T106"/>
    <mergeCell ref="S107:T107"/>
    <mergeCell ref="U111:X111"/>
    <mergeCell ref="S109:T109"/>
    <mergeCell ref="U109:X109"/>
    <mergeCell ref="S110:T110"/>
    <mergeCell ref="U110:X110"/>
    <mergeCell ref="S55:T55"/>
    <mergeCell ref="S59:T59"/>
    <mergeCell ref="B35:H35"/>
    <mergeCell ref="B2:AG2"/>
    <mergeCell ref="J4:P4"/>
    <mergeCell ref="J5:P5"/>
    <mergeCell ref="J6:P6"/>
    <mergeCell ref="AA6:AG7"/>
    <mergeCell ref="B7:H7"/>
    <mergeCell ref="B6:H6"/>
    <mergeCell ref="B5:H5"/>
    <mergeCell ref="B4:H4"/>
    <mergeCell ref="J7:P7"/>
    <mergeCell ref="J9:P9"/>
    <mergeCell ref="S9:Y9"/>
    <mergeCell ref="R6:Y7"/>
    <mergeCell ref="S27:T27"/>
    <mergeCell ref="J31:K31"/>
    <mergeCell ref="AA9:AG9"/>
    <mergeCell ref="S12:T12"/>
    <mergeCell ref="B9:H9"/>
    <mergeCell ref="J18:K18"/>
    <mergeCell ref="S19:T19"/>
    <mergeCell ref="S20:T20"/>
    <mergeCell ref="B18:C18"/>
    <mergeCell ref="S32:T32"/>
    <mergeCell ref="S33:T33"/>
    <mergeCell ref="B22:H22"/>
    <mergeCell ref="B32:C32"/>
    <mergeCell ref="S45:T45"/>
    <mergeCell ref="S41:T41"/>
    <mergeCell ref="J22:P22"/>
    <mergeCell ref="S22:Y22"/>
    <mergeCell ref="J45:K45"/>
    <mergeCell ref="B44:C44"/>
    <mergeCell ref="S46:T46"/>
    <mergeCell ref="J48:P48"/>
    <mergeCell ref="S48:Y48"/>
    <mergeCell ref="AA48:AG48"/>
    <mergeCell ref="J35:P35"/>
    <mergeCell ref="S35:Y35"/>
    <mergeCell ref="AA35:AG35"/>
    <mergeCell ref="J44:K44"/>
    <mergeCell ref="S70:T70"/>
    <mergeCell ref="S58:T58"/>
    <mergeCell ref="J57:K57"/>
    <mergeCell ref="S61:Y61"/>
    <mergeCell ref="S67:T67"/>
    <mergeCell ref="J61:P61"/>
    <mergeCell ref="AA85:AG85"/>
    <mergeCell ref="J82:K82"/>
    <mergeCell ref="AA73:AG73"/>
    <mergeCell ref="S82:T82"/>
    <mergeCell ref="AA107:AB107"/>
    <mergeCell ref="S95:T95"/>
    <mergeCell ref="S73:Y73"/>
    <mergeCell ref="S79:T79"/>
    <mergeCell ref="S83:T83"/>
    <mergeCell ref="AC112:AF112"/>
    <mergeCell ref="S85:Y85"/>
    <mergeCell ref="AA97:AG97"/>
    <mergeCell ref="S97:Y97"/>
    <mergeCell ref="S90:T90"/>
    <mergeCell ref="S94:T94"/>
    <mergeCell ref="S111:T111"/>
    <mergeCell ref="S112:T112"/>
    <mergeCell ref="AA111:AB111"/>
    <mergeCell ref="AA112:AB112"/>
    <mergeCell ref="B58:C58"/>
    <mergeCell ref="B70:C70"/>
    <mergeCell ref="B82:C82"/>
    <mergeCell ref="B106:C106"/>
    <mergeCell ref="B85:H85"/>
    <mergeCell ref="AC111:AF111"/>
    <mergeCell ref="L111:O111"/>
    <mergeCell ref="D111:G111"/>
    <mergeCell ref="AA95:AB95"/>
    <mergeCell ref="S71:T71"/>
    <mergeCell ref="AA20:AB20"/>
    <mergeCell ref="AA33:AB33"/>
    <mergeCell ref="AA46:AB46"/>
    <mergeCell ref="AA59:AB59"/>
    <mergeCell ref="AA71:AB71"/>
    <mergeCell ref="AA83:AB83"/>
    <mergeCell ref="AA61:AG61"/>
    <mergeCell ref="AA22:AG22"/>
  </mergeCells>
  <hyperlinks>
    <hyperlink ref="K41" r:id="rId1" display="http://tureng.com/tr/turkce-ingilizce/physicochemistry"/>
    <hyperlink ref="C38" r:id="rId2" display="http://tureng.com/tr/turkce-ingilizce/physicochemistry"/>
  </hyperlinks>
  <printOptions/>
  <pageMargins left="0.7" right="0.7" top="0.75" bottom="0.75" header="0.3" footer="0.3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AH124"/>
  <sheetViews>
    <sheetView zoomScale="70" zoomScaleNormal="70" zoomScalePageLayoutView="0" workbookViewId="0" topLeftCell="A88">
      <selection activeCell="Y106" sqref="Y106:Y107"/>
    </sheetView>
  </sheetViews>
  <sheetFormatPr defaultColWidth="9.140625" defaultRowHeight="12.75"/>
  <cols>
    <col min="1" max="1" width="9.140625" style="15" customWidth="1"/>
    <col min="2" max="2" width="10.57421875" style="15" customWidth="1"/>
    <col min="3" max="3" width="53.8515625" style="15" customWidth="1"/>
    <col min="4" max="7" width="3.00390625" style="15" customWidth="1"/>
    <col min="8" max="8" width="5.7109375" style="15" customWidth="1"/>
    <col min="9" max="9" width="5.28125" style="15" customWidth="1"/>
    <col min="10" max="10" width="13.00390625" style="15" customWidth="1"/>
    <col min="11" max="11" width="47.57421875" style="15" customWidth="1"/>
    <col min="12" max="15" width="3.00390625" style="15" customWidth="1"/>
    <col min="16" max="16" width="5.7109375" style="15" customWidth="1"/>
    <col min="17" max="17" width="5.140625" style="15" customWidth="1"/>
    <col min="18" max="18" width="10.57421875" style="15" bestFit="1" customWidth="1"/>
    <col min="19" max="19" width="12.28125" style="15" customWidth="1"/>
    <col min="20" max="20" width="47.57421875" style="15" customWidth="1"/>
    <col min="21" max="24" width="3.00390625" style="15" customWidth="1"/>
    <col min="25" max="25" width="5.7109375" style="50" customWidth="1"/>
    <col min="26" max="26" width="3.8515625" style="15" customWidth="1"/>
    <col min="27" max="27" width="10.00390625" style="15" customWidth="1"/>
    <col min="28" max="28" width="48.140625" style="15" customWidth="1"/>
    <col min="29" max="32" width="3.00390625" style="15" customWidth="1"/>
    <col min="33" max="33" width="5.7109375" style="15" customWidth="1"/>
    <col min="34" max="16384" width="9.140625" style="15" customWidth="1"/>
  </cols>
  <sheetData>
    <row r="1" ht="15.75" thickBot="1"/>
    <row r="2" spans="2:33" ht="45" customHeight="1" thickBot="1">
      <c r="B2" s="285" t="s">
        <v>366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7"/>
    </row>
    <row r="3" spans="2:33" ht="33.75" customHeight="1" thickBo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39"/>
      <c r="Z3" s="59"/>
      <c r="AA3" s="59"/>
      <c r="AB3" s="59"/>
      <c r="AC3" s="59"/>
      <c r="AD3" s="59"/>
      <c r="AE3" s="59"/>
      <c r="AF3" s="59"/>
      <c r="AG3" s="59"/>
    </row>
    <row r="4" spans="2:33" s="13" customFormat="1" ht="19.5" customHeight="1">
      <c r="B4" s="296" t="s">
        <v>368</v>
      </c>
      <c r="C4" s="297"/>
      <c r="D4" s="297"/>
      <c r="E4" s="297"/>
      <c r="F4" s="297"/>
      <c r="G4" s="297"/>
      <c r="H4" s="298"/>
      <c r="J4" s="296" t="s">
        <v>368</v>
      </c>
      <c r="K4" s="297"/>
      <c r="L4" s="297"/>
      <c r="M4" s="297"/>
      <c r="N4" s="297"/>
      <c r="O4" s="297"/>
      <c r="P4" s="298"/>
      <c r="R4" s="40"/>
      <c r="S4" s="41"/>
      <c r="T4" s="41"/>
      <c r="U4" s="41"/>
      <c r="V4" s="41"/>
      <c r="W4" s="41"/>
      <c r="X4" s="41"/>
      <c r="Y4" s="42"/>
      <c r="AA4" s="40"/>
      <c r="AB4" s="41"/>
      <c r="AC4" s="41"/>
      <c r="AD4" s="41"/>
      <c r="AE4" s="41"/>
      <c r="AF4" s="41"/>
      <c r="AG4" s="43"/>
    </row>
    <row r="5" spans="2:33" s="13" customFormat="1" ht="19.5" customHeight="1">
      <c r="B5" s="299" t="s">
        <v>356</v>
      </c>
      <c r="C5" s="300"/>
      <c r="D5" s="300"/>
      <c r="E5" s="300"/>
      <c r="F5" s="300"/>
      <c r="G5" s="300"/>
      <c r="H5" s="301"/>
      <c r="J5" s="299" t="s">
        <v>356</v>
      </c>
      <c r="K5" s="300"/>
      <c r="L5" s="300"/>
      <c r="M5" s="300"/>
      <c r="N5" s="300"/>
      <c r="O5" s="300"/>
      <c r="P5" s="301"/>
      <c r="R5" s="14"/>
      <c r="S5" s="23"/>
      <c r="T5" s="23"/>
      <c r="U5" s="23"/>
      <c r="V5" s="23"/>
      <c r="W5" s="23"/>
      <c r="X5" s="23"/>
      <c r="Y5" s="44"/>
      <c r="AA5" s="14"/>
      <c r="AB5" s="23"/>
      <c r="AC5" s="23"/>
      <c r="AD5" s="23"/>
      <c r="AE5" s="23"/>
      <c r="AF5" s="23"/>
      <c r="AG5" s="38"/>
    </row>
    <row r="6" spans="2:33" s="13" customFormat="1" ht="19.5" customHeight="1">
      <c r="B6" s="299" t="s">
        <v>456</v>
      </c>
      <c r="C6" s="300"/>
      <c r="D6" s="300"/>
      <c r="E6" s="300"/>
      <c r="F6" s="300"/>
      <c r="G6" s="300"/>
      <c r="H6" s="301"/>
      <c r="J6" s="299" t="s">
        <v>357</v>
      </c>
      <c r="K6" s="300"/>
      <c r="L6" s="300"/>
      <c r="M6" s="300"/>
      <c r="N6" s="300"/>
      <c r="O6" s="300"/>
      <c r="P6" s="301"/>
      <c r="R6" s="262" t="s">
        <v>408</v>
      </c>
      <c r="S6" s="263"/>
      <c r="T6" s="263"/>
      <c r="U6" s="263"/>
      <c r="V6" s="263"/>
      <c r="W6" s="263"/>
      <c r="X6" s="263"/>
      <c r="Y6" s="264"/>
      <c r="AA6" s="262" t="s">
        <v>409</v>
      </c>
      <c r="AB6" s="291"/>
      <c r="AC6" s="291"/>
      <c r="AD6" s="291"/>
      <c r="AE6" s="291"/>
      <c r="AF6" s="291"/>
      <c r="AG6" s="292"/>
    </row>
    <row r="7" spans="2:33" s="13" customFormat="1" ht="19.5" customHeight="1" thickBot="1">
      <c r="B7" s="288" t="s">
        <v>359</v>
      </c>
      <c r="C7" s="289"/>
      <c r="D7" s="289"/>
      <c r="E7" s="289"/>
      <c r="F7" s="289"/>
      <c r="G7" s="289"/>
      <c r="H7" s="290"/>
      <c r="J7" s="288" t="s">
        <v>359</v>
      </c>
      <c r="K7" s="289"/>
      <c r="L7" s="289"/>
      <c r="M7" s="289"/>
      <c r="N7" s="289"/>
      <c r="O7" s="289"/>
      <c r="P7" s="290"/>
      <c r="R7" s="265"/>
      <c r="S7" s="266"/>
      <c r="T7" s="266"/>
      <c r="U7" s="266"/>
      <c r="V7" s="266"/>
      <c r="W7" s="266"/>
      <c r="X7" s="266"/>
      <c r="Y7" s="267"/>
      <c r="AA7" s="293"/>
      <c r="AB7" s="294"/>
      <c r="AC7" s="294"/>
      <c r="AD7" s="294"/>
      <c r="AE7" s="294"/>
      <c r="AF7" s="294"/>
      <c r="AG7" s="295"/>
    </row>
    <row r="8" spans="2:33" s="13" customFormat="1" ht="11.25" customHeight="1">
      <c r="B8" s="119"/>
      <c r="C8" s="120"/>
      <c r="D8" s="120"/>
      <c r="E8" s="120"/>
      <c r="F8" s="120"/>
      <c r="G8" s="120"/>
      <c r="H8" s="121"/>
      <c r="J8" s="119"/>
      <c r="K8" s="120"/>
      <c r="L8" s="120"/>
      <c r="M8" s="120"/>
      <c r="N8" s="120"/>
      <c r="O8" s="120"/>
      <c r="P8" s="121"/>
      <c r="R8" s="14"/>
      <c r="S8" s="23"/>
      <c r="T8" s="23"/>
      <c r="U8" s="23"/>
      <c r="V8" s="23"/>
      <c r="W8" s="23"/>
      <c r="X8" s="23"/>
      <c r="Y8" s="44"/>
      <c r="AA8" s="14"/>
      <c r="AB8" s="23"/>
      <c r="AC8" s="23"/>
      <c r="AD8" s="23"/>
      <c r="AE8" s="23"/>
      <c r="AF8" s="23"/>
      <c r="AG8" s="38"/>
    </row>
    <row r="9" spans="2:33" s="13" customFormat="1" ht="19.5" customHeight="1" thickBot="1">
      <c r="B9" s="306" t="s">
        <v>360</v>
      </c>
      <c r="C9" s="307"/>
      <c r="D9" s="307"/>
      <c r="E9" s="307"/>
      <c r="F9" s="307"/>
      <c r="G9" s="307"/>
      <c r="H9" s="308"/>
      <c r="J9" s="306" t="s">
        <v>360</v>
      </c>
      <c r="K9" s="307"/>
      <c r="L9" s="307"/>
      <c r="M9" s="307"/>
      <c r="N9" s="307"/>
      <c r="O9" s="307"/>
      <c r="P9" s="308"/>
      <c r="R9" s="14"/>
      <c r="S9" s="258" t="s">
        <v>360</v>
      </c>
      <c r="T9" s="258"/>
      <c r="U9" s="258"/>
      <c r="V9" s="258"/>
      <c r="W9" s="258"/>
      <c r="X9" s="258"/>
      <c r="Y9" s="259"/>
      <c r="AA9" s="317" t="s">
        <v>360</v>
      </c>
      <c r="AB9" s="258"/>
      <c r="AC9" s="258"/>
      <c r="AD9" s="258"/>
      <c r="AE9" s="258"/>
      <c r="AF9" s="258"/>
      <c r="AG9" s="259"/>
    </row>
    <row r="10" spans="2:33" s="13" customFormat="1" ht="15.75" customHeight="1">
      <c r="B10" s="92" t="s">
        <v>369</v>
      </c>
      <c r="C10" s="93" t="s">
        <v>370</v>
      </c>
      <c r="D10" s="94" t="s">
        <v>0</v>
      </c>
      <c r="E10" s="94" t="s">
        <v>371</v>
      </c>
      <c r="F10" s="94" t="s">
        <v>1</v>
      </c>
      <c r="G10" s="94" t="s">
        <v>372</v>
      </c>
      <c r="H10" s="95" t="s">
        <v>373</v>
      </c>
      <c r="J10" s="92" t="s">
        <v>369</v>
      </c>
      <c r="K10" s="93" t="s">
        <v>370</v>
      </c>
      <c r="L10" s="94" t="s">
        <v>0</v>
      </c>
      <c r="M10" s="94" t="s">
        <v>371</v>
      </c>
      <c r="N10" s="94" t="s">
        <v>1</v>
      </c>
      <c r="O10" s="94" t="s">
        <v>372</v>
      </c>
      <c r="P10" s="95" t="s">
        <v>373</v>
      </c>
      <c r="R10" s="14"/>
      <c r="S10" s="92" t="s">
        <v>369</v>
      </c>
      <c r="T10" s="93" t="s">
        <v>370</v>
      </c>
      <c r="U10" s="94" t="s">
        <v>0</v>
      </c>
      <c r="V10" s="94" t="s">
        <v>371</v>
      </c>
      <c r="W10" s="94" t="s">
        <v>1</v>
      </c>
      <c r="X10" s="94" t="s">
        <v>372</v>
      </c>
      <c r="Y10" s="95" t="s">
        <v>373</v>
      </c>
      <c r="AA10" s="92" t="s">
        <v>369</v>
      </c>
      <c r="AB10" s="93" t="s">
        <v>370</v>
      </c>
      <c r="AC10" s="94" t="s">
        <v>0</v>
      </c>
      <c r="AD10" s="94" t="s">
        <v>371</v>
      </c>
      <c r="AE10" s="94" t="s">
        <v>1</v>
      </c>
      <c r="AF10" s="94" t="s">
        <v>372</v>
      </c>
      <c r="AG10" s="95" t="s">
        <v>373</v>
      </c>
    </row>
    <row r="11" spans="2:33" ht="15.75" customHeight="1">
      <c r="B11" s="146" t="s">
        <v>9</v>
      </c>
      <c r="C11" s="147" t="s">
        <v>27</v>
      </c>
      <c r="D11" s="148">
        <v>3</v>
      </c>
      <c r="E11" s="148">
        <v>2</v>
      </c>
      <c r="F11" s="148">
        <v>0</v>
      </c>
      <c r="G11" s="148">
        <v>4</v>
      </c>
      <c r="H11" s="149">
        <v>6</v>
      </c>
      <c r="J11" s="146" t="s">
        <v>9</v>
      </c>
      <c r="K11" s="147" t="s">
        <v>27</v>
      </c>
      <c r="L11" s="148">
        <v>3</v>
      </c>
      <c r="M11" s="148">
        <v>2</v>
      </c>
      <c r="N11" s="148">
        <v>0</v>
      </c>
      <c r="O11" s="148">
        <v>4</v>
      </c>
      <c r="P11" s="149">
        <v>6</v>
      </c>
      <c r="R11" s="137" t="s">
        <v>410</v>
      </c>
      <c r="S11" s="45" t="s">
        <v>331</v>
      </c>
      <c r="T11" s="47" t="s">
        <v>332</v>
      </c>
      <c r="U11" s="46">
        <v>2</v>
      </c>
      <c r="V11" s="46">
        <v>0</v>
      </c>
      <c r="W11" s="46">
        <v>0</v>
      </c>
      <c r="X11" s="46">
        <v>2</v>
      </c>
      <c r="Y11" s="57">
        <v>3</v>
      </c>
      <c r="AA11" s="32"/>
      <c r="AB11" s="4"/>
      <c r="AC11" s="55"/>
      <c r="AD11" s="55"/>
      <c r="AE11" s="55"/>
      <c r="AF11" s="55"/>
      <c r="AG11" s="33"/>
    </row>
    <row r="12" spans="2:33" ht="15.75" customHeight="1">
      <c r="B12" s="146" t="s">
        <v>10</v>
      </c>
      <c r="C12" s="147" t="s">
        <v>28</v>
      </c>
      <c r="D12" s="148">
        <v>3</v>
      </c>
      <c r="E12" s="148">
        <v>0</v>
      </c>
      <c r="F12" s="148">
        <v>2</v>
      </c>
      <c r="G12" s="148">
        <v>4</v>
      </c>
      <c r="H12" s="149">
        <v>6</v>
      </c>
      <c r="J12" s="146" t="s">
        <v>10</v>
      </c>
      <c r="K12" s="147" t="s">
        <v>28</v>
      </c>
      <c r="L12" s="148">
        <v>3</v>
      </c>
      <c r="M12" s="148">
        <v>0</v>
      </c>
      <c r="N12" s="148">
        <v>2</v>
      </c>
      <c r="O12" s="148">
        <v>4</v>
      </c>
      <c r="P12" s="149">
        <v>6</v>
      </c>
      <c r="R12" s="16"/>
      <c r="S12" s="281" t="s">
        <v>411</v>
      </c>
      <c r="T12" s="282"/>
      <c r="U12" s="5">
        <f>SUM(U11)</f>
        <v>2</v>
      </c>
      <c r="V12" s="5">
        <f>SUM(V11)</f>
        <v>0</v>
      </c>
      <c r="W12" s="5">
        <f>SUM(W11)</f>
        <v>0</v>
      </c>
      <c r="X12" s="5">
        <f>SUM(X11)</f>
        <v>2</v>
      </c>
      <c r="Y12" s="128">
        <f>SUM(Y11)</f>
        <v>3</v>
      </c>
      <c r="AA12" s="32"/>
      <c r="AB12" s="4"/>
      <c r="AC12" s="55"/>
      <c r="AD12" s="55"/>
      <c r="AE12" s="55"/>
      <c r="AF12" s="55"/>
      <c r="AG12" s="33"/>
    </row>
    <row r="13" spans="2:33" ht="15.75" customHeight="1">
      <c r="B13" s="146" t="s">
        <v>11</v>
      </c>
      <c r="C13" s="147" t="s">
        <v>99</v>
      </c>
      <c r="D13" s="148">
        <v>3</v>
      </c>
      <c r="E13" s="148">
        <v>0</v>
      </c>
      <c r="F13" s="148">
        <v>2</v>
      </c>
      <c r="G13" s="148">
        <v>4</v>
      </c>
      <c r="H13" s="149">
        <v>6</v>
      </c>
      <c r="J13" s="146" t="s">
        <v>11</v>
      </c>
      <c r="K13" s="147" t="s">
        <v>99</v>
      </c>
      <c r="L13" s="148">
        <v>3</v>
      </c>
      <c r="M13" s="148">
        <v>0</v>
      </c>
      <c r="N13" s="148">
        <v>2</v>
      </c>
      <c r="O13" s="148">
        <v>4</v>
      </c>
      <c r="P13" s="149">
        <v>6</v>
      </c>
      <c r="R13" s="139" t="s">
        <v>412</v>
      </c>
      <c r="S13" s="36" t="s">
        <v>9</v>
      </c>
      <c r="T13" s="36" t="s">
        <v>27</v>
      </c>
      <c r="U13" s="55">
        <v>3</v>
      </c>
      <c r="V13" s="55">
        <v>2</v>
      </c>
      <c r="W13" s="55">
        <v>0</v>
      </c>
      <c r="X13" s="55">
        <v>4</v>
      </c>
      <c r="Y13" s="3">
        <v>6</v>
      </c>
      <c r="AA13" s="32"/>
      <c r="AB13" s="4"/>
      <c r="AC13" s="55"/>
      <c r="AD13" s="55"/>
      <c r="AE13" s="55"/>
      <c r="AF13" s="55"/>
      <c r="AG13" s="33"/>
    </row>
    <row r="14" spans="2:33" ht="15.75" customHeight="1">
      <c r="B14" s="146" t="s">
        <v>149</v>
      </c>
      <c r="C14" s="147" t="s">
        <v>7</v>
      </c>
      <c r="D14" s="148">
        <v>3</v>
      </c>
      <c r="E14" s="148">
        <v>0</v>
      </c>
      <c r="F14" s="148">
        <v>0</v>
      </c>
      <c r="G14" s="148">
        <v>3</v>
      </c>
      <c r="H14" s="149">
        <v>3</v>
      </c>
      <c r="J14" s="146" t="s">
        <v>331</v>
      </c>
      <c r="K14" s="147" t="s">
        <v>332</v>
      </c>
      <c r="L14" s="148">
        <v>2</v>
      </c>
      <c r="M14" s="148">
        <v>0</v>
      </c>
      <c r="N14" s="148">
        <v>0</v>
      </c>
      <c r="O14" s="148">
        <v>2</v>
      </c>
      <c r="P14" s="149">
        <v>3</v>
      </c>
      <c r="R14" s="139" t="s">
        <v>412</v>
      </c>
      <c r="S14" s="36" t="s">
        <v>10</v>
      </c>
      <c r="T14" s="36" t="s">
        <v>28</v>
      </c>
      <c r="U14" s="55">
        <v>3</v>
      </c>
      <c r="V14" s="55">
        <v>0</v>
      </c>
      <c r="W14" s="55">
        <v>2</v>
      </c>
      <c r="X14" s="55">
        <v>4</v>
      </c>
      <c r="Y14" s="3">
        <v>6</v>
      </c>
      <c r="AA14" s="32"/>
      <c r="AB14" s="4"/>
      <c r="AC14" s="55"/>
      <c r="AD14" s="55"/>
      <c r="AE14" s="55"/>
      <c r="AF14" s="55"/>
      <c r="AG14" s="33"/>
    </row>
    <row r="15" spans="2:33" ht="15.75" customHeight="1">
      <c r="B15" s="146" t="s">
        <v>3</v>
      </c>
      <c r="C15" s="153" t="s">
        <v>376</v>
      </c>
      <c r="D15" s="148">
        <v>2</v>
      </c>
      <c r="E15" s="148">
        <v>0</v>
      </c>
      <c r="F15" s="148">
        <v>0</v>
      </c>
      <c r="G15" s="148">
        <v>2</v>
      </c>
      <c r="H15" s="149">
        <v>3</v>
      </c>
      <c r="J15" s="146" t="s">
        <v>149</v>
      </c>
      <c r="K15" s="153" t="s">
        <v>7</v>
      </c>
      <c r="L15" s="148">
        <v>3</v>
      </c>
      <c r="M15" s="148">
        <v>0</v>
      </c>
      <c r="N15" s="148">
        <v>0</v>
      </c>
      <c r="O15" s="148">
        <v>3</v>
      </c>
      <c r="P15" s="149">
        <v>3</v>
      </c>
      <c r="R15" s="139" t="s">
        <v>412</v>
      </c>
      <c r="S15" s="36" t="s">
        <v>11</v>
      </c>
      <c r="T15" s="4" t="s">
        <v>99</v>
      </c>
      <c r="U15" s="55">
        <v>3</v>
      </c>
      <c r="V15" s="55">
        <v>0</v>
      </c>
      <c r="W15" s="55">
        <v>2</v>
      </c>
      <c r="X15" s="55">
        <v>4</v>
      </c>
      <c r="Y15" s="3">
        <v>6</v>
      </c>
      <c r="AA15" s="32"/>
      <c r="AB15" s="4"/>
      <c r="AC15" s="55"/>
      <c r="AD15" s="55"/>
      <c r="AE15" s="55"/>
      <c r="AF15" s="55"/>
      <c r="AG15" s="33"/>
    </row>
    <row r="16" spans="2:33" ht="15.75" customHeight="1">
      <c r="B16" s="146" t="s">
        <v>13</v>
      </c>
      <c r="C16" s="157" t="s">
        <v>31</v>
      </c>
      <c r="D16" s="148">
        <v>3</v>
      </c>
      <c r="E16" s="148">
        <v>0</v>
      </c>
      <c r="F16" s="148">
        <v>0</v>
      </c>
      <c r="G16" s="148">
        <v>3</v>
      </c>
      <c r="H16" s="149">
        <v>5</v>
      </c>
      <c r="J16" s="146" t="s">
        <v>13</v>
      </c>
      <c r="K16" s="157" t="s">
        <v>31</v>
      </c>
      <c r="L16" s="148">
        <v>3</v>
      </c>
      <c r="M16" s="148">
        <v>0</v>
      </c>
      <c r="N16" s="148">
        <v>0</v>
      </c>
      <c r="O16" s="148">
        <v>3</v>
      </c>
      <c r="P16" s="149">
        <v>5</v>
      </c>
      <c r="R16" s="139" t="s">
        <v>412</v>
      </c>
      <c r="S16" s="36" t="s">
        <v>149</v>
      </c>
      <c r="T16" s="17" t="s">
        <v>7</v>
      </c>
      <c r="U16" s="55">
        <v>3</v>
      </c>
      <c r="V16" s="55">
        <v>0</v>
      </c>
      <c r="W16" s="55">
        <v>0</v>
      </c>
      <c r="X16" s="55">
        <v>3</v>
      </c>
      <c r="Y16" s="3">
        <v>3</v>
      </c>
      <c r="AA16" s="32"/>
      <c r="AB16" s="4"/>
      <c r="AC16" s="55"/>
      <c r="AD16" s="55"/>
      <c r="AE16" s="55"/>
      <c r="AF16" s="55"/>
      <c r="AG16" s="33"/>
    </row>
    <row r="17" spans="2:33" ht="15.75" customHeight="1" thickBot="1">
      <c r="B17" s="158" t="s">
        <v>12</v>
      </c>
      <c r="C17" s="159" t="s">
        <v>70</v>
      </c>
      <c r="D17" s="160">
        <v>0</v>
      </c>
      <c r="E17" s="160">
        <v>2</v>
      </c>
      <c r="F17" s="160">
        <v>0</v>
      </c>
      <c r="G17" s="160">
        <v>1</v>
      </c>
      <c r="H17" s="161">
        <v>1</v>
      </c>
      <c r="J17" s="158" t="s">
        <v>12</v>
      </c>
      <c r="K17" s="159" t="s">
        <v>70</v>
      </c>
      <c r="L17" s="160">
        <v>0</v>
      </c>
      <c r="M17" s="160">
        <v>2</v>
      </c>
      <c r="N17" s="160">
        <v>0</v>
      </c>
      <c r="O17" s="160">
        <v>1</v>
      </c>
      <c r="P17" s="161">
        <v>1</v>
      </c>
      <c r="R17" s="139" t="s">
        <v>412</v>
      </c>
      <c r="S17" s="36" t="s">
        <v>13</v>
      </c>
      <c r="T17" s="4" t="s">
        <v>31</v>
      </c>
      <c r="U17" s="55">
        <v>3</v>
      </c>
      <c r="V17" s="55">
        <v>0</v>
      </c>
      <c r="W17" s="55">
        <v>0</v>
      </c>
      <c r="X17" s="55">
        <v>3</v>
      </c>
      <c r="Y17" s="3">
        <v>5</v>
      </c>
      <c r="AA17" s="32"/>
      <c r="AB17" s="4"/>
      <c r="AC17" s="55"/>
      <c r="AD17" s="55"/>
      <c r="AE17" s="55"/>
      <c r="AF17" s="55"/>
      <c r="AG17" s="33"/>
    </row>
    <row r="18" spans="2:33" ht="15.75" customHeight="1" thickBot="1">
      <c r="B18" s="260" t="s">
        <v>131</v>
      </c>
      <c r="C18" s="261"/>
      <c r="D18" s="122">
        <f>SUM(D11:D17)</f>
        <v>17</v>
      </c>
      <c r="E18" s="122">
        <f>SUM(E11:E17)</f>
        <v>4</v>
      </c>
      <c r="F18" s="122">
        <f>SUM(F11:F17)</f>
        <v>4</v>
      </c>
      <c r="G18" s="122">
        <f>SUM(G11:G17)</f>
        <v>21</v>
      </c>
      <c r="H18" s="123">
        <f>SUM(H11:H17)</f>
        <v>30</v>
      </c>
      <c r="J18" s="260" t="s">
        <v>131</v>
      </c>
      <c r="K18" s="261"/>
      <c r="L18" s="122">
        <f>SUM(L11:L17)</f>
        <v>17</v>
      </c>
      <c r="M18" s="122">
        <f>SUM(M11:M17)</f>
        <v>4</v>
      </c>
      <c r="N18" s="122">
        <f>SUM(N11:N17)</f>
        <v>4</v>
      </c>
      <c r="O18" s="122">
        <f>SUM(O11:O17)</f>
        <v>21</v>
      </c>
      <c r="P18" s="123">
        <f>SUM(P11:P17)</f>
        <v>30</v>
      </c>
      <c r="R18" s="139" t="s">
        <v>412</v>
      </c>
      <c r="S18" s="36" t="s">
        <v>12</v>
      </c>
      <c r="T18" s="4" t="s">
        <v>70</v>
      </c>
      <c r="U18" s="55">
        <v>0</v>
      </c>
      <c r="V18" s="55">
        <v>2</v>
      </c>
      <c r="W18" s="55">
        <v>0</v>
      </c>
      <c r="X18" s="55">
        <v>1</v>
      </c>
      <c r="Y18" s="3">
        <v>1</v>
      </c>
      <c r="AA18" s="32"/>
      <c r="AB18" s="4"/>
      <c r="AC18" s="55"/>
      <c r="AD18" s="55"/>
      <c r="AE18" s="55"/>
      <c r="AF18" s="55"/>
      <c r="AG18" s="33"/>
    </row>
    <row r="19" spans="2:33" ht="15.75" customHeight="1" thickBot="1">
      <c r="B19" s="167"/>
      <c r="C19" s="168"/>
      <c r="D19" s="110"/>
      <c r="E19" s="110"/>
      <c r="F19" s="110"/>
      <c r="G19" s="110"/>
      <c r="H19" s="111"/>
      <c r="J19" s="167"/>
      <c r="K19" s="168"/>
      <c r="L19" s="110"/>
      <c r="M19" s="110"/>
      <c r="N19" s="110"/>
      <c r="O19" s="110"/>
      <c r="P19" s="111"/>
      <c r="R19" s="6"/>
      <c r="S19" s="283" t="s">
        <v>413</v>
      </c>
      <c r="T19" s="284"/>
      <c r="U19" s="7">
        <f>SUM(U13:U18)</f>
        <v>15</v>
      </c>
      <c r="V19" s="7">
        <f>SUM(V13:V18)</f>
        <v>4</v>
      </c>
      <c r="W19" s="7">
        <f>SUM(W13:W18)</f>
        <v>4</v>
      </c>
      <c r="X19" s="7">
        <f>SUM(X13:X18)</f>
        <v>19</v>
      </c>
      <c r="Y19" s="135">
        <f>SUM(Y13:Y18)</f>
        <v>27</v>
      </c>
      <c r="AA19" s="32"/>
      <c r="AB19" s="4"/>
      <c r="AC19" s="55"/>
      <c r="AD19" s="55"/>
      <c r="AE19" s="55"/>
      <c r="AF19" s="55"/>
      <c r="AG19" s="33"/>
    </row>
    <row r="20" spans="2:33" ht="15.75" customHeight="1" thickBot="1">
      <c r="B20" s="167"/>
      <c r="C20" s="168"/>
      <c r="D20" s="110"/>
      <c r="E20" s="110"/>
      <c r="F20" s="110"/>
      <c r="G20" s="110"/>
      <c r="H20" s="111"/>
      <c r="J20" s="167"/>
      <c r="K20" s="168"/>
      <c r="L20" s="110"/>
      <c r="M20" s="110"/>
      <c r="N20" s="110"/>
      <c r="O20" s="110"/>
      <c r="P20" s="111"/>
      <c r="R20" s="6"/>
      <c r="S20" s="260" t="s">
        <v>131</v>
      </c>
      <c r="T20" s="261"/>
      <c r="U20" s="122">
        <f>U12+U19</f>
        <v>17</v>
      </c>
      <c r="V20" s="122">
        <f>V12+V19</f>
        <v>4</v>
      </c>
      <c r="W20" s="122">
        <f>W12+W19</f>
        <v>4</v>
      </c>
      <c r="X20" s="122">
        <f>X12+X19</f>
        <v>21</v>
      </c>
      <c r="Y20" s="123">
        <f>Y12+Y19</f>
        <v>30</v>
      </c>
      <c r="AA20" s="260" t="s">
        <v>131</v>
      </c>
      <c r="AB20" s="261"/>
      <c r="AC20" s="122">
        <f>SUM(AC11:AC19)</f>
        <v>0</v>
      </c>
      <c r="AD20" s="122">
        <f>SUM(AD11:AD19)</f>
        <v>0</v>
      </c>
      <c r="AE20" s="122">
        <f>SUM(AE11:AE19)</f>
        <v>0</v>
      </c>
      <c r="AF20" s="122">
        <f>SUM(AF11:AF19)</f>
        <v>0</v>
      </c>
      <c r="AG20" s="123">
        <f>SUM(AG11:AG19)</f>
        <v>0</v>
      </c>
    </row>
    <row r="21" spans="2:33" ht="15.75" customHeight="1">
      <c r="B21" s="167"/>
      <c r="C21" s="168"/>
      <c r="D21" s="110"/>
      <c r="E21" s="110"/>
      <c r="F21" s="110"/>
      <c r="G21" s="110"/>
      <c r="H21" s="111"/>
      <c r="J21" s="167"/>
      <c r="K21" s="168"/>
      <c r="L21" s="110"/>
      <c r="M21" s="110"/>
      <c r="N21" s="110"/>
      <c r="O21" s="110"/>
      <c r="P21" s="111"/>
      <c r="R21" s="6"/>
      <c r="S21" s="8"/>
      <c r="T21" s="8"/>
      <c r="U21" s="9"/>
      <c r="V21" s="9"/>
      <c r="W21" s="9"/>
      <c r="X21" s="9"/>
      <c r="Y21" s="10"/>
      <c r="AA21" s="6"/>
      <c r="AB21" s="18"/>
      <c r="AC21" s="18"/>
      <c r="AD21" s="19"/>
      <c r="AE21" s="19"/>
      <c r="AF21" s="19"/>
      <c r="AG21" s="20"/>
    </row>
    <row r="22" spans="2:33" ht="19.5" customHeight="1" thickBot="1">
      <c r="B22" s="306" t="s">
        <v>374</v>
      </c>
      <c r="C22" s="307"/>
      <c r="D22" s="307"/>
      <c r="E22" s="307"/>
      <c r="F22" s="307"/>
      <c r="G22" s="307"/>
      <c r="H22" s="308"/>
      <c r="J22" s="306" t="s">
        <v>374</v>
      </c>
      <c r="K22" s="307"/>
      <c r="L22" s="307"/>
      <c r="M22" s="307"/>
      <c r="N22" s="307"/>
      <c r="O22" s="307"/>
      <c r="P22" s="308"/>
      <c r="R22" s="6"/>
      <c r="S22" s="258" t="s">
        <v>374</v>
      </c>
      <c r="T22" s="258"/>
      <c r="U22" s="258"/>
      <c r="V22" s="258"/>
      <c r="W22" s="258"/>
      <c r="X22" s="258"/>
      <c r="Y22" s="259"/>
      <c r="AA22" s="255" t="s">
        <v>374</v>
      </c>
      <c r="AB22" s="256"/>
      <c r="AC22" s="256"/>
      <c r="AD22" s="256"/>
      <c r="AE22" s="256"/>
      <c r="AF22" s="256"/>
      <c r="AG22" s="257"/>
    </row>
    <row r="23" spans="2:33" s="13" customFormat="1" ht="15.75" customHeight="1">
      <c r="B23" s="92" t="s">
        <v>369</v>
      </c>
      <c r="C23" s="93" t="s">
        <v>370</v>
      </c>
      <c r="D23" s="94" t="s">
        <v>0</v>
      </c>
      <c r="E23" s="94" t="s">
        <v>371</v>
      </c>
      <c r="F23" s="94" t="s">
        <v>1</v>
      </c>
      <c r="G23" s="94" t="s">
        <v>372</v>
      </c>
      <c r="H23" s="95" t="s">
        <v>373</v>
      </c>
      <c r="J23" s="92" t="s">
        <v>369</v>
      </c>
      <c r="K23" s="93" t="s">
        <v>370</v>
      </c>
      <c r="L23" s="94" t="s">
        <v>0</v>
      </c>
      <c r="M23" s="94" t="s">
        <v>371</v>
      </c>
      <c r="N23" s="94" t="s">
        <v>1</v>
      </c>
      <c r="O23" s="94" t="s">
        <v>372</v>
      </c>
      <c r="P23" s="95" t="s">
        <v>373</v>
      </c>
      <c r="R23" s="14"/>
      <c r="S23" s="92" t="s">
        <v>369</v>
      </c>
      <c r="T23" s="93" t="s">
        <v>370</v>
      </c>
      <c r="U23" s="94" t="s">
        <v>0</v>
      </c>
      <c r="V23" s="94" t="s">
        <v>371</v>
      </c>
      <c r="W23" s="94" t="s">
        <v>1</v>
      </c>
      <c r="X23" s="94" t="s">
        <v>372</v>
      </c>
      <c r="Y23" s="95" t="s">
        <v>373</v>
      </c>
      <c r="AA23" s="92" t="s">
        <v>369</v>
      </c>
      <c r="AB23" s="93" t="s">
        <v>370</v>
      </c>
      <c r="AC23" s="94" t="s">
        <v>0</v>
      </c>
      <c r="AD23" s="94" t="s">
        <v>371</v>
      </c>
      <c r="AE23" s="94" t="s">
        <v>1</v>
      </c>
      <c r="AF23" s="94" t="s">
        <v>372</v>
      </c>
      <c r="AG23" s="95" t="s">
        <v>373</v>
      </c>
    </row>
    <row r="24" spans="2:33" ht="15.75" customHeight="1">
      <c r="B24" s="146" t="s">
        <v>14</v>
      </c>
      <c r="C24" s="153" t="s">
        <v>268</v>
      </c>
      <c r="D24" s="148">
        <v>3</v>
      </c>
      <c r="E24" s="148">
        <v>2</v>
      </c>
      <c r="F24" s="148">
        <v>0</v>
      </c>
      <c r="G24" s="148">
        <v>4</v>
      </c>
      <c r="H24" s="149">
        <v>6</v>
      </c>
      <c r="J24" s="146" t="s">
        <v>32</v>
      </c>
      <c r="K24" s="153" t="s">
        <v>71</v>
      </c>
      <c r="L24" s="148">
        <v>2</v>
      </c>
      <c r="M24" s="148">
        <v>0</v>
      </c>
      <c r="N24" s="148">
        <v>2</v>
      </c>
      <c r="O24" s="148">
        <v>3</v>
      </c>
      <c r="P24" s="149">
        <v>4</v>
      </c>
      <c r="R24" s="137" t="s">
        <v>410</v>
      </c>
      <c r="S24" s="45" t="s">
        <v>333</v>
      </c>
      <c r="T24" s="17" t="s">
        <v>261</v>
      </c>
      <c r="U24" s="46">
        <v>3</v>
      </c>
      <c r="V24" s="46">
        <v>0</v>
      </c>
      <c r="W24" s="46">
        <v>0</v>
      </c>
      <c r="X24" s="46">
        <v>3</v>
      </c>
      <c r="Y24" s="3">
        <v>5</v>
      </c>
      <c r="AA24" s="32"/>
      <c r="AB24" s="4"/>
      <c r="AC24" s="55"/>
      <c r="AD24" s="55"/>
      <c r="AE24" s="55"/>
      <c r="AF24" s="55"/>
      <c r="AG24" s="33"/>
    </row>
    <row r="25" spans="2:33" ht="15.75" customHeight="1">
      <c r="B25" s="146" t="s">
        <v>15</v>
      </c>
      <c r="C25" s="153" t="s">
        <v>269</v>
      </c>
      <c r="D25" s="148">
        <v>3</v>
      </c>
      <c r="E25" s="148">
        <v>0</v>
      </c>
      <c r="F25" s="148">
        <v>2</v>
      </c>
      <c r="G25" s="148">
        <v>4</v>
      </c>
      <c r="H25" s="149">
        <v>6</v>
      </c>
      <c r="J25" s="146" t="s">
        <v>333</v>
      </c>
      <c r="K25" s="153" t="s">
        <v>261</v>
      </c>
      <c r="L25" s="148">
        <v>3</v>
      </c>
      <c r="M25" s="148">
        <v>0</v>
      </c>
      <c r="N25" s="148">
        <v>0</v>
      </c>
      <c r="O25" s="148">
        <v>3</v>
      </c>
      <c r="P25" s="149">
        <v>5</v>
      </c>
      <c r="R25" s="16"/>
      <c r="S25" s="281" t="s">
        <v>411</v>
      </c>
      <c r="T25" s="282"/>
      <c r="U25" s="5">
        <f>SUM(U24)</f>
        <v>3</v>
      </c>
      <c r="V25" s="5">
        <f>SUM(V24)</f>
        <v>0</v>
      </c>
      <c r="W25" s="5">
        <f>SUM(W24)</f>
        <v>0</v>
      </c>
      <c r="X25" s="5">
        <f>SUM(X24)</f>
        <v>3</v>
      </c>
      <c r="Y25" s="128">
        <f>SUM(Y24)</f>
        <v>5</v>
      </c>
      <c r="AA25" s="32"/>
      <c r="AB25" s="4"/>
      <c r="AC25" s="55"/>
      <c r="AD25" s="55"/>
      <c r="AE25" s="55"/>
      <c r="AF25" s="55"/>
      <c r="AG25" s="33"/>
    </row>
    <row r="26" spans="2:33" ht="15.75" customHeight="1">
      <c r="B26" s="146" t="s">
        <v>270</v>
      </c>
      <c r="C26" s="153" t="s">
        <v>148</v>
      </c>
      <c r="D26" s="148">
        <v>3</v>
      </c>
      <c r="E26" s="148">
        <v>0</v>
      </c>
      <c r="F26" s="148">
        <v>0</v>
      </c>
      <c r="G26" s="148">
        <v>3</v>
      </c>
      <c r="H26" s="149">
        <v>3</v>
      </c>
      <c r="J26" s="146" t="s">
        <v>14</v>
      </c>
      <c r="K26" s="153" t="s">
        <v>35</v>
      </c>
      <c r="L26" s="148">
        <v>3</v>
      </c>
      <c r="M26" s="148">
        <v>2</v>
      </c>
      <c r="N26" s="148">
        <v>0</v>
      </c>
      <c r="O26" s="148">
        <v>4</v>
      </c>
      <c r="P26" s="149">
        <v>6</v>
      </c>
      <c r="R26" s="139" t="s">
        <v>412</v>
      </c>
      <c r="S26" s="36" t="s">
        <v>32</v>
      </c>
      <c r="T26" s="36" t="s">
        <v>71</v>
      </c>
      <c r="U26" s="55">
        <v>2</v>
      </c>
      <c r="V26" s="55">
        <v>0</v>
      </c>
      <c r="W26" s="55">
        <v>2</v>
      </c>
      <c r="X26" s="55">
        <v>3</v>
      </c>
      <c r="Y26" s="3">
        <v>4</v>
      </c>
      <c r="AA26" s="32"/>
      <c r="AB26" s="4"/>
      <c r="AC26" s="55"/>
      <c r="AD26" s="55"/>
      <c r="AE26" s="55"/>
      <c r="AF26" s="55"/>
      <c r="AG26" s="33"/>
    </row>
    <row r="27" spans="2:33" ht="15.75" customHeight="1">
      <c r="B27" s="146" t="s">
        <v>152</v>
      </c>
      <c r="C27" s="153" t="s">
        <v>271</v>
      </c>
      <c r="D27" s="148">
        <v>3</v>
      </c>
      <c r="E27" s="148">
        <v>0</v>
      </c>
      <c r="F27" s="148">
        <v>0</v>
      </c>
      <c r="G27" s="148">
        <v>3</v>
      </c>
      <c r="H27" s="149">
        <v>3</v>
      </c>
      <c r="J27" s="146" t="s">
        <v>93</v>
      </c>
      <c r="K27" s="153" t="s">
        <v>94</v>
      </c>
      <c r="L27" s="148">
        <v>2</v>
      </c>
      <c r="M27" s="148">
        <v>2</v>
      </c>
      <c r="N27" s="148">
        <v>0</v>
      </c>
      <c r="O27" s="148">
        <v>3</v>
      </c>
      <c r="P27" s="149">
        <v>5</v>
      </c>
      <c r="R27" s="139" t="s">
        <v>412</v>
      </c>
      <c r="S27" s="32" t="s">
        <v>14</v>
      </c>
      <c r="T27" s="36" t="s">
        <v>35</v>
      </c>
      <c r="U27" s="55">
        <v>3</v>
      </c>
      <c r="V27" s="55">
        <v>2</v>
      </c>
      <c r="W27" s="55">
        <v>0</v>
      </c>
      <c r="X27" s="55">
        <v>4</v>
      </c>
      <c r="Y27" s="3">
        <v>6</v>
      </c>
      <c r="AA27" s="32"/>
      <c r="AB27" s="4"/>
      <c r="AC27" s="55"/>
      <c r="AD27" s="55"/>
      <c r="AE27" s="55"/>
      <c r="AF27" s="55"/>
      <c r="AG27" s="33"/>
    </row>
    <row r="28" spans="2:33" ht="30" customHeight="1">
      <c r="B28" s="146" t="s">
        <v>5</v>
      </c>
      <c r="C28" s="153" t="s">
        <v>436</v>
      </c>
      <c r="D28" s="148">
        <v>2</v>
      </c>
      <c r="E28" s="148">
        <v>0</v>
      </c>
      <c r="F28" s="148">
        <v>0</v>
      </c>
      <c r="G28" s="148">
        <v>2</v>
      </c>
      <c r="H28" s="149">
        <v>3</v>
      </c>
      <c r="J28" s="146" t="s">
        <v>15</v>
      </c>
      <c r="K28" s="153" t="s">
        <v>36</v>
      </c>
      <c r="L28" s="148">
        <v>3</v>
      </c>
      <c r="M28" s="148">
        <v>0</v>
      </c>
      <c r="N28" s="148">
        <v>2</v>
      </c>
      <c r="O28" s="148">
        <v>4</v>
      </c>
      <c r="P28" s="149">
        <v>6</v>
      </c>
      <c r="R28" s="139" t="s">
        <v>412</v>
      </c>
      <c r="S28" s="36" t="s">
        <v>93</v>
      </c>
      <c r="T28" s="36" t="s">
        <v>94</v>
      </c>
      <c r="U28" s="55">
        <v>2</v>
      </c>
      <c r="V28" s="55">
        <v>2</v>
      </c>
      <c r="W28" s="55">
        <v>0</v>
      </c>
      <c r="X28" s="55">
        <v>3</v>
      </c>
      <c r="Y28" s="3">
        <v>5</v>
      </c>
      <c r="AA28" s="32"/>
      <c r="AB28" s="4"/>
      <c r="AC28" s="55"/>
      <c r="AD28" s="55"/>
      <c r="AE28" s="55"/>
      <c r="AF28" s="55"/>
      <c r="AG28" s="33"/>
    </row>
    <row r="29" spans="2:33" ht="15.75" customHeight="1">
      <c r="B29" s="146" t="s">
        <v>150</v>
      </c>
      <c r="C29" s="153" t="s">
        <v>151</v>
      </c>
      <c r="D29" s="148">
        <v>2</v>
      </c>
      <c r="E29" s="148">
        <v>0</v>
      </c>
      <c r="F29" s="148">
        <v>2</v>
      </c>
      <c r="G29" s="148">
        <v>3</v>
      </c>
      <c r="H29" s="149">
        <v>4</v>
      </c>
      <c r="J29" s="146" t="s">
        <v>152</v>
      </c>
      <c r="K29" s="153" t="s">
        <v>8</v>
      </c>
      <c r="L29" s="148">
        <v>3</v>
      </c>
      <c r="M29" s="148">
        <v>0</v>
      </c>
      <c r="N29" s="148">
        <v>0</v>
      </c>
      <c r="O29" s="148">
        <v>3</v>
      </c>
      <c r="P29" s="149">
        <v>3</v>
      </c>
      <c r="R29" s="139" t="s">
        <v>412</v>
      </c>
      <c r="S29" s="36" t="s">
        <v>15</v>
      </c>
      <c r="T29" s="36" t="s">
        <v>36</v>
      </c>
      <c r="U29" s="55">
        <v>3</v>
      </c>
      <c r="V29" s="55">
        <v>0</v>
      </c>
      <c r="W29" s="55">
        <v>2</v>
      </c>
      <c r="X29" s="55">
        <v>4</v>
      </c>
      <c r="Y29" s="3">
        <v>6</v>
      </c>
      <c r="AA29" s="32"/>
      <c r="AB29" s="4"/>
      <c r="AC29" s="55"/>
      <c r="AD29" s="55"/>
      <c r="AE29" s="55"/>
      <c r="AF29" s="55"/>
      <c r="AG29" s="33"/>
    </row>
    <row r="30" spans="2:33" ht="15.75" customHeight="1" thickBot="1">
      <c r="B30" s="146" t="s">
        <v>93</v>
      </c>
      <c r="C30" s="153" t="s">
        <v>153</v>
      </c>
      <c r="D30" s="148">
        <v>2</v>
      </c>
      <c r="E30" s="148">
        <v>2</v>
      </c>
      <c r="F30" s="148">
        <v>0</v>
      </c>
      <c r="G30" s="148">
        <v>3</v>
      </c>
      <c r="H30" s="149">
        <v>5</v>
      </c>
      <c r="J30" s="146" t="s">
        <v>16</v>
      </c>
      <c r="K30" s="153" t="s">
        <v>73</v>
      </c>
      <c r="L30" s="148">
        <v>0</v>
      </c>
      <c r="M30" s="148">
        <v>2</v>
      </c>
      <c r="N30" s="148">
        <v>0</v>
      </c>
      <c r="O30" s="148">
        <v>1</v>
      </c>
      <c r="P30" s="149">
        <v>1</v>
      </c>
      <c r="R30" s="139" t="s">
        <v>412</v>
      </c>
      <c r="S30" s="36" t="s">
        <v>152</v>
      </c>
      <c r="T30" s="4" t="s">
        <v>8</v>
      </c>
      <c r="U30" s="55">
        <v>3</v>
      </c>
      <c r="V30" s="55">
        <v>0</v>
      </c>
      <c r="W30" s="55">
        <v>0</v>
      </c>
      <c r="X30" s="55">
        <v>3</v>
      </c>
      <c r="Y30" s="3">
        <v>3</v>
      </c>
      <c r="AA30" s="32"/>
      <c r="AB30" s="4"/>
      <c r="AC30" s="55"/>
      <c r="AD30" s="55"/>
      <c r="AE30" s="55"/>
      <c r="AF30" s="55"/>
      <c r="AG30" s="33"/>
    </row>
    <row r="31" spans="2:33" ht="15.75" customHeight="1" thickBot="1">
      <c r="B31" s="158" t="s">
        <v>114</v>
      </c>
      <c r="C31" s="197" t="s">
        <v>182</v>
      </c>
      <c r="D31" s="160">
        <v>0</v>
      </c>
      <c r="E31" s="160">
        <v>2</v>
      </c>
      <c r="F31" s="160">
        <v>0</v>
      </c>
      <c r="G31" s="160">
        <v>1</v>
      </c>
      <c r="H31" s="161">
        <v>1</v>
      </c>
      <c r="J31" s="260" t="s">
        <v>131</v>
      </c>
      <c r="K31" s="261"/>
      <c r="L31" s="122">
        <f>SUM(L24:L30)</f>
        <v>16</v>
      </c>
      <c r="M31" s="122">
        <f>SUM(M24:M30)</f>
        <v>6</v>
      </c>
      <c r="N31" s="122">
        <f>SUM(N24:N30)</f>
        <v>4</v>
      </c>
      <c r="O31" s="122">
        <f>SUM(O24:O30)</f>
        <v>21</v>
      </c>
      <c r="P31" s="123">
        <f>SUM(P24:P30)</f>
        <v>30</v>
      </c>
      <c r="R31" s="139" t="s">
        <v>412</v>
      </c>
      <c r="S31" s="36" t="s">
        <v>16</v>
      </c>
      <c r="T31" s="4" t="s">
        <v>73</v>
      </c>
      <c r="U31" s="55">
        <v>0</v>
      </c>
      <c r="V31" s="55">
        <v>2</v>
      </c>
      <c r="W31" s="55">
        <v>0</v>
      </c>
      <c r="X31" s="55">
        <v>1</v>
      </c>
      <c r="Y31" s="3">
        <v>1</v>
      </c>
      <c r="AA31" s="32"/>
      <c r="AB31" s="4"/>
      <c r="AC31" s="55"/>
      <c r="AD31" s="55"/>
      <c r="AE31" s="55"/>
      <c r="AF31" s="55"/>
      <c r="AG31" s="33"/>
    </row>
    <row r="32" spans="2:33" ht="15.75" customHeight="1" thickBot="1">
      <c r="B32" s="260" t="s">
        <v>131</v>
      </c>
      <c r="C32" s="261"/>
      <c r="D32" s="122">
        <f>SUM(D24:D31)</f>
        <v>18</v>
      </c>
      <c r="E32" s="122">
        <f>SUM(E24:E31)</f>
        <v>6</v>
      </c>
      <c r="F32" s="122">
        <f>SUM(F24:F31)</f>
        <v>4</v>
      </c>
      <c r="G32" s="122">
        <f>SUM(G24:G31)</f>
        <v>23</v>
      </c>
      <c r="H32" s="123">
        <f>SUM(H24:H31)</f>
        <v>31</v>
      </c>
      <c r="J32" s="167"/>
      <c r="K32" s="168"/>
      <c r="L32" s="110"/>
      <c r="M32" s="110"/>
      <c r="N32" s="110"/>
      <c r="O32" s="110"/>
      <c r="P32" s="111"/>
      <c r="R32" s="6"/>
      <c r="S32" s="283" t="s">
        <v>413</v>
      </c>
      <c r="T32" s="284"/>
      <c r="U32" s="5">
        <f>SUM(U26:U31)</f>
        <v>13</v>
      </c>
      <c r="V32" s="5">
        <f>SUM(V26:V31)</f>
        <v>6</v>
      </c>
      <c r="W32" s="5">
        <f>SUM(W26:W31)</f>
        <v>4</v>
      </c>
      <c r="X32" s="5">
        <f>SUM(X26:X31)</f>
        <v>18</v>
      </c>
      <c r="Y32" s="135">
        <f>SUM(Y26:Y31)</f>
        <v>25</v>
      </c>
      <c r="AA32" s="32"/>
      <c r="AB32" s="4"/>
      <c r="AC32" s="55"/>
      <c r="AD32" s="55"/>
      <c r="AE32" s="55"/>
      <c r="AF32" s="55"/>
      <c r="AG32" s="33"/>
    </row>
    <row r="33" spans="2:33" ht="15.75" customHeight="1" thickBot="1">
      <c r="B33" s="167"/>
      <c r="C33" s="168"/>
      <c r="D33" s="110"/>
      <c r="E33" s="110"/>
      <c r="F33" s="110"/>
      <c r="G33" s="110"/>
      <c r="H33" s="111"/>
      <c r="J33" s="167"/>
      <c r="K33" s="168"/>
      <c r="L33" s="110"/>
      <c r="M33" s="110"/>
      <c r="N33" s="110"/>
      <c r="O33" s="110"/>
      <c r="P33" s="111"/>
      <c r="R33" s="6"/>
      <c r="S33" s="260" t="s">
        <v>131</v>
      </c>
      <c r="T33" s="261"/>
      <c r="U33" s="122">
        <f>U25+U32</f>
        <v>16</v>
      </c>
      <c r="V33" s="122">
        <f>V25+V32</f>
        <v>6</v>
      </c>
      <c r="W33" s="122">
        <f>W25+W32</f>
        <v>4</v>
      </c>
      <c r="X33" s="122">
        <f>X25+X32</f>
        <v>21</v>
      </c>
      <c r="Y33" s="123">
        <f>Y25+Y32</f>
        <v>30</v>
      </c>
      <c r="AA33" s="260" t="s">
        <v>131</v>
      </c>
      <c r="AB33" s="261"/>
      <c r="AC33" s="122">
        <f>SUM(AC24:AC32)</f>
        <v>0</v>
      </c>
      <c r="AD33" s="122">
        <f>SUM(AD24:AD32)</f>
        <v>0</v>
      </c>
      <c r="AE33" s="122">
        <f>SUM(AE24:AE32)</f>
        <v>0</v>
      </c>
      <c r="AF33" s="122">
        <f>SUM(AF24:AF32)</f>
        <v>0</v>
      </c>
      <c r="AG33" s="123">
        <f>SUM(AG24:AG32)</f>
        <v>0</v>
      </c>
    </row>
    <row r="34" spans="2:33" ht="15.75" customHeight="1">
      <c r="B34" s="167"/>
      <c r="C34" s="168"/>
      <c r="D34" s="110"/>
      <c r="E34" s="110"/>
      <c r="F34" s="110"/>
      <c r="G34" s="110"/>
      <c r="H34" s="111"/>
      <c r="J34" s="167"/>
      <c r="K34" s="168"/>
      <c r="L34" s="110"/>
      <c r="M34" s="110"/>
      <c r="N34" s="110"/>
      <c r="O34" s="110"/>
      <c r="P34" s="111"/>
      <c r="R34" s="6"/>
      <c r="S34" s="18"/>
      <c r="T34" s="18"/>
      <c r="U34" s="18"/>
      <c r="V34" s="18"/>
      <c r="W34" s="18"/>
      <c r="X34" s="18"/>
      <c r="Y34" s="20"/>
      <c r="AA34" s="6"/>
      <c r="AB34" s="18"/>
      <c r="AC34" s="18"/>
      <c r="AD34" s="19"/>
      <c r="AE34" s="19"/>
      <c r="AF34" s="19"/>
      <c r="AG34" s="20"/>
    </row>
    <row r="35" spans="2:33" ht="19.5" customHeight="1" thickBot="1">
      <c r="B35" s="306" t="s">
        <v>375</v>
      </c>
      <c r="C35" s="307"/>
      <c r="D35" s="307"/>
      <c r="E35" s="307"/>
      <c r="F35" s="307"/>
      <c r="G35" s="307"/>
      <c r="H35" s="308"/>
      <c r="J35" s="306" t="s">
        <v>375</v>
      </c>
      <c r="K35" s="307"/>
      <c r="L35" s="307"/>
      <c r="M35" s="307"/>
      <c r="N35" s="307"/>
      <c r="O35" s="307"/>
      <c r="P35" s="308"/>
      <c r="R35" s="6"/>
      <c r="S35" s="258" t="s">
        <v>375</v>
      </c>
      <c r="T35" s="258"/>
      <c r="U35" s="258"/>
      <c r="V35" s="258"/>
      <c r="W35" s="258"/>
      <c r="X35" s="258"/>
      <c r="Y35" s="259"/>
      <c r="AA35" s="255" t="s">
        <v>375</v>
      </c>
      <c r="AB35" s="256"/>
      <c r="AC35" s="256"/>
      <c r="AD35" s="256"/>
      <c r="AE35" s="256"/>
      <c r="AF35" s="256"/>
      <c r="AG35" s="257"/>
    </row>
    <row r="36" spans="2:33" s="13" customFormat="1" ht="15.75" customHeight="1">
      <c r="B36" s="92" t="s">
        <v>369</v>
      </c>
      <c r="C36" s="93" t="s">
        <v>370</v>
      </c>
      <c r="D36" s="94" t="s">
        <v>0</v>
      </c>
      <c r="E36" s="94" t="s">
        <v>371</v>
      </c>
      <c r="F36" s="94" t="s">
        <v>1</v>
      </c>
      <c r="G36" s="94" t="s">
        <v>372</v>
      </c>
      <c r="H36" s="95" t="s">
        <v>373</v>
      </c>
      <c r="J36" s="92" t="s">
        <v>369</v>
      </c>
      <c r="K36" s="93" t="s">
        <v>370</v>
      </c>
      <c r="L36" s="94" t="s">
        <v>0</v>
      </c>
      <c r="M36" s="94" t="s">
        <v>371</v>
      </c>
      <c r="N36" s="94" t="s">
        <v>1</v>
      </c>
      <c r="O36" s="94" t="s">
        <v>372</v>
      </c>
      <c r="P36" s="95" t="s">
        <v>373</v>
      </c>
      <c r="R36" s="14"/>
      <c r="S36" s="92" t="s">
        <v>369</v>
      </c>
      <c r="T36" s="93" t="s">
        <v>370</v>
      </c>
      <c r="U36" s="94" t="s">
        <v>0</v>
      </c>
      <c r="V36" s="94" t="s">
        <v>371</v>
      </c>
      <c r="W36" s="94" t="s">
        <v>1</v>
      </c>
      <c r="X36" s="94" t="s">
        <v>372</v>
      </c>
      <c r="Y36" s="95" t="s">
        <v>373</v>
      </c>
      <c r="AA36" s="92" t="s">
        <v>369</v>
      </c>
      <c r="AB36" s="93" t="s">
        <v>370</v>
      </c>
      <c r="AC36" s="94" t="s">
        <v>0</v>
      </c>
      <c r="AD36" s="94" t="s">
        <v>371</v>
      </c>
      <c r="AE36" s="94" t="s">
        <v>1</v>
      </c>
      <c r="AF36" s="94" t="s">
        <v>372</v>
      </c>
      <c r="AG36" s="95" t="s">
        <v>373</v>
      </c>
    </row>
    <row r="37" spans="2:33" ht="15.75" customHeight="1">
      <c r="B37" s="146" t="s">
        <v>272</v>
      </c>
      <c r="C37" s="147" t="s">
        <v>273</v>
      </c>
      <c r="D37" s="148">
        <v>2</v>
      </c>
      <c r="E37" s="148">
        <v>2</v>
      </c>
      <c r="F37" s="148">
        <v>0</v>
      </c>
      <c r="G37" s="148">
        <v>3</v>
      </c>
      <c r="H37" s="149">
        <v>4</v>
      </c>
      <c r="J37" s="146" t="s">
        <v>334</v>
      </c>
      <c r="K37" s="147" t="s">
        <v>85</v>
      </c>
      <c r="L37" s="148">
        <v>3</v>
      </c>
      <c r="M37" s="148">
        <v>0</v>
      </c>
      <c r="N37" s="148">
        <v>2</v>
      </c>
      <c r="O37" s="148">
        <v>4</v>
      </c>
      <c r="P37" s="149">
        <v>5</v>
      </c>
      <c r="R37" s="137" t="s">
        <v>410</v>
      </c>
      <c r="S37" s="36" t="s">
        <v>334</v>
      </c>
      <c r="T37" s="4" t="s">
        <v>85</v>
      </c>
      <c r="U37" s="55">
        <v>3</v>
      </c>
      <c r="V37" s="55">
        <v>0</v>
      </c>
      <c r="W37" s="55">
        <v>2</v>
      </c>
      <c r="X37" s="55">
        <v>4</v>
      </c>
      <c r="Y37" s="33">
        <v>5</v>
      </c>
      <c r="AA37" s="32" t="s">
        <v>334</v>
      </c>
      <c r="AB37" s="4" t="s">
        <v>85</v>
      </c>
      <c r="AC37" s="55">
        <v>3</v>
      </c>
      <c r="AD37" s="55">
        <v>0</v>
      </c>
      <c r="AE37" s="55">
        <v>2</v>
      </c>
      <c r="AF37" s="55">
        <v>4</v>
      </c>
      <c r="AG37" s="33">
        <v>5</v>
      </c>
    </row>
    <row r="38" spans="2:33" ht="15.75" customHeight="1">
      <c r="B38" s="146" t="s">
        <v>43</v>
      </c>
      <c r="C38" s="147" t="s">
        <v>157</v>
      </c>
      <c r="D38" s="148">
        <v>2</v>
      </c>
      <c r="E38" s="148">
        <v>2</v>
      </c>
      <c r="F38" s="148">
        <v>0</v>
      </c>
      <c r="G38" s="148">
        <v>3</v>
      </c>
      <c r="H38" s="149">
        <v>5</v>
      </c>
      <c r="J38" s="146" t="s">
        <v>335</v>
      </c>
      <c r="K38" s="147" t="s">
        <v>336</v>
      </c>
      <c r="L38" s="148">
        <v>3</v>
      </c>
      <c r="M38" s="148">
        <v>0</v>
      </c>
      <c r="N38" s="148">
        <v>0</v>
      </c>
      <c r="O38" s="148">
        <v>3</v>
      </c>
      <c r="P38" s="149">
        <v>4</v>
      </c>
      <c r="R38" s="137" t="s">
        <v>410</v>
      </c>
      <c r="S38" s="36" t="s">
        <v>335</v>
      </c>
      <c r="T38" s="4" t="s">
        <v>336</v>
      </c>
      <c r="U38" s="55">
        <v>3</v>
      </c>
      <c r="V38" s="55">
        <v>0</v>
      </c>
      <c r="W38" s="55">
        <v>0</v>
      </c>
      <c r="X38" s="55">
        <v>3</v>
      </c>
      <c r="Y38" s="33">
        <v>4</v>
      </c>
      <c r="AA38" s="56" t="s">
        <v>335</v>
      </c>
      <c r="AB38" s="36" t="s">
        <v>336</v>
      </c>
      <c r="AC38" s="46">
        <v>3</v>
      </c>
      <c r="AD38" s="46">
        <v>0</v>
      </c>
      <c r="AE38" s="46">
        <v>0</v>
      </c>
      <c r="AF38" s="46">
        <v>3</v>
      </c>
      <c r="AG38" s="34">
        <v>4</v>
      </c>
    </row>
    <row r="39" spans="2:33" ht="15.75" customHeight="1">
      <c r="B39" s="146" t="s">
        <v>155</v>
      </c>
      <c r="C39" s="147" t="s">
        <v>156</v>
      </c>
      <c r="D39" s="148">
        <v>3</v>
      </c>
      <c r="E39" s="148">
        <v>0</v>
      </c>
      <c r="F39" s="148">
        <v>2</v>
      </c>
      <c r="G39" s="148">
        <v>4</v>
      </c>
      <c r="H39" s="149">
        <v>6</v>
      </c>
      <c r="J39" s="146" t="s">
        <v>337</v>
      </c>
      <c r="K39" s="147" t="s">
        <v>262</v>
      </c>
      <c r="L39" s="148">
        <v>3</v>
      </c>
      <c r="M39" s="148">
        <v>0</v>
      </c>
      <c r="N39" s="148">
        <v>2</v>
      </c>
      <c r="O39" s="148">
        <v>4</v>
      </c>
      <c r="P39" s="149">
        <v>6</v>
      </c>
      <c r="R39" s="137" t="s">
        <v>410</v>
      </c>
      <c r="S39" s="45" t="s">
        <v>337</v>
      </c>
      <c r="T39" s="45" t="s">
        <v>262</v>
      </c>
      <c r="U39" s="46">
        <v>3</v>
      </c>
      <c r="V39" s="46">
        <v>0</v>
      </c>
      <c r="W39" s="46">
        <v>2</v>
      </c>
      <c r="X39" s="46">
        <v>4</v>
      </c>
      <c r="Y39" s="3">
        <v>6</v>
      </c>
      <c r="AA39" s="32"/>
      <c r="AB39" s="36"/>
      <c r="AC39" s="55"/>
      <c r="AD39" s="55"/>
      <c r="AE39" s="55"/>
      <c r="AF39" s="55"/>
      <c r="AG39" s="3"/>
    </row>
    <row r="40" spans="2:33" ht="15.75" customHeight="1">
      <c r="B40" s="146" t="s">
        <v>154</v>
      </c>
      <c r="C40" s="147" t="s">
        <v>159</v>
      </c>
      <c r="D40" s="148">
        <v>2</v>
      </c>
      <c r="E40" s="148">
        <v>0</v>
      </c>
      <c r="F40" s="148">
        <v>2</v>
      </c>
      <c r="G40" s="148">
        <v>3</v>
      </c>
      <c r="H40" s="149">
        <v>4</v>
      </c>
      <c r="J40" s="146" t="s">
        <v>338</v>
      </c>
      <c r="K40" s="147" t="s">
        <v>86</v>
      </c>
      <c r="L40" s="148">
        <v>3</v>
      </c>
      <c r="M40" s="148">
        <v>0</v>
      </c>
      <c r="N40" s="148">
        <v>0</v>
      </c>
      <c r="O40" s="148">
        <v>3</v>
      </c>
      <c r="P40" s="149">
        <v>4</v>
      </c>
      <c r="R40" s="16"/>
      <c r="S40" s="281" t="s">
        <v>411</v>
      </c>
      <c r="T40" s="282"/>
      <c r="U40" s="5">
        <f>SUM(U37:U39)</f>
        <v>9</v>
      </c>
      <c r="V40" s="5">
        <f>SUM(V37:V39)</f>
        <v>0</v>
      </c>
      <c r="W40" s="5">
        <f>SUM(W37:W39)</f>
        <v>4</v>
      </c>
      <c r="X40" s="5">
        <f>SUM(X37:X39)</f>
        <v>11</v>
      </c>
      <c r="Y40" s="128">
        <f>SUM(Y37:Y39)</f>
        <v>15</v>
      </c>
      <c r="AA40" s="32"/>
      <c r="AB40" s="36"/>
      <c r="AC40" s="55"/>
      <c r="AD40" s="55"/>
      <c r="AE40" s="55"/>
      <c r="AF40" s="55"/>
      <c r="AG40" s="11"/>
    </row>
    <row r="41" spans="2:33" ht="15.75" customHeight="1">
      <c r="B41" s="146" t="s">
        <v>274</v>
      </c>
      <c r="C41" s="147" t="s">
        <v>275</v>
      </c>
      <c r="D41" s="148">
        <v>3</v>
      </c>
      <c r="E41" s="148">
        <v>0</v>
      </c>
      <c r="F41" s="148">
        <v>0</v>
      </c>
      <c r="G41" s="148">
        <v>3</v>
      </c>
      <c r="H41" s="149">
        <v>4</v>
      </c>
      <c r="J41" s="146" t="s">
        <v>2</v>
      </c>
      <c r="K41" s="147" t="s">
        <v>30</v>
      </c>
      <c r="L41" s="148">
        <v>2</v>
      </c>
      <c r="M41" s="148">
        <v>0</v>
      </c>
      <c r="N41" s="148">
        <v>0</v>
      </c>
      <c r="O41" s="148">
        <v>2</v>
      </c>
      <c r="P41" s="149">
        <v>3</v>
      </c>
      <c r="R41" s="139" t="s">
        <v>412</v>
      </c>
      <c r="S41" s="48" t="s">
        <v>338</v>
      </c>
      <c r="T41" s="36" t="s">
        <v>86</v>
      </c>
      <c r="U41" s="49">
        <v>3</v>
      </c>
      <c r="V41" s="49">
        <v>0</v>
      </c>
      <c r="W41" s="49">
        <v>0</v>
      </c>
      <c r="X41" s="49">
        <v>3</v>
      </c>
      <c r="Y41" s="35">
        <v>4</v>
      </c>
      <c r="AA41" s="32"/>
      <c r="AB41" s="4"/>
      <c r="AC41" s="55"/>
      <c r="AD41" s="55"/>
      <c r="AE41" s="55"/>
      <c r="AF41" s="55"/>
      <c r="AG41" s="33"/>
    </row>
    <row r="42" spans="2:33" ht="15.75" customHeight="1">
      <c r="B42" s="146" t="s">
        <v>2</v>
      </c>
      <c r="C42" s="147" t="s">
        <v>276</v>
      </c>
      <c r="D42" s="148">
        <v>2</v>
      </c>
      <c r="E42" s="148">
        <v>0</v>
      </c>
      <c r="F42" s="148">
        <v>0</v>
      </c>
      <c r="G42" s="148">
        <v>2</v>
      </c>
      <c r="H42" s="149">
        <v>3</v>
      </c>
      <c r="J42" s="146" t="s">
        <v>3</v>
      </c>
      <c r="K42" s="153" t="s">
        <v>376</v>
      </c>
      <c r="L42" s="148">
        <v>2</v>
      </c>
      <c r="M42" s="148">
        <v>0</v>
      </c>
      <c r="N42" s="148">
        <v>0</v>
      </c>
      <c r="O42" s="148">
        <v>2</v>
      </c>
      <c r="P42" s="149">
        <v>3</v>
      </c>
      <c r="R42" s="139" t="s">
        <v>412</v>
      </c>
      <c r="S42" s="32" t="s">
        <v>2</v>
      </c>
      <c r="T42" s="4" t="s">
        <v>30</v>
      </c>
      <c r="U42" s="55">
        <v>2</v>
      </c>
      <c r="V42" s="55">
        <v>0</v>
      </c>
      <c r="W42" s="55">
        <v>0</v>
      </c>
      <c r="X42" s="55">
        <v>2</v>
      </c>
      <c r="Y42" s="33">
        <v>3</v>
      </c>
      <c r="AA42" s="32"/>
      <c r="AB42" s="4"/>
      <c r="AC42" s="55"/>
      <c r="AD42" s="55"/>
      <c r="AE42" s="55"/>
      <c r="AF42" s="55"/>
      <c r="AG42" s="33"/>
    </row>
    <row r="43" spans="2:33" ht="15.75" customHeight="1" thickBot="1">
      <c r="B43" s="158" t="s">
        <v>277</v>
      </c>
      <c r="C43" s="159" t="s">
        <v>278</v>
      </c>
      <c r="D43" s="160">
        <v>3</v>
      </c>
      <c r="E43" s="160">
        <v>0</v>
      </c>
      <c r="F43" s="160">
        <v>0</v>
      </c>
      <c r="G43" s="160">
        <v>3</v>
      </c>
      <c r="H43" s="161">
        <v>4</v>
      </c>
      <c r="J43" s="158" t="s">
        <v>43</v>
      </c>
      <c r="K43" s="159" t="s">
        <v>44</v>
      </c>
      <c r="L43" s="160">
        <v>2</v>
      </c>
      <c r="M43" s="160">
        <v>2</v>
      </c>
      <c r="N43" s="160">
        <v>0</v>
      </c>
      <c r="O43" s="160">
        <v>3</v>
      </c>
      <c r="P43" s="161">
        <v>5</v>
      </c>
      <c r="R43" s="139" t="s">
        <v>412</v>
      </c>
      <c r="S43" s="32" t="s">
        <v>3</v>
      </c>
      <c r="T43" s="36" t="s">
        <v>45</v>
      </c>
      <c r="U43" s="55">
        <v>2</v>
      </c>
      <c r="V43" s="55">
        <v>0</v>
      </c>
      <c r="W43" s="55">
        <v>0</v>
      </c>
      <c r="X43" s="55">
        <v>2</v>
      </c>
      <c r="Y43" s="33">
        <v>3</v>
      </c>
      <c r="AA43" s="32"/>
      <c r="AB43" s="4"/>
      <c r="AC43" s="55"/>
      <c r="AD43" s="55"/>
      <c r="AE43" s="55"/>
      <c r="AF43" s="55"/>
      <c r="AG43" s="33"/>
    </row>
    <row r="44" spans="2:33" ht="15.75" customHeight="1" thickBot="1">
      <c r="B44" s="260" t="s">
        <v>131</v>
      </c>
      <c r="C44" s="261"/>
      <c r="D44" s="122">
        <f>SUM(D37:D43)</f>
        <v>17</v>
      </c>
      <c r="E44" s="122">
        <f>SUM(E37:E43)</f>
        <v>4</v>
      </c>
      <c r="F44" s="122">
        <f>SUM(F37:F43)</f>
        <v>4</v>
      </c>
      <c r="G44" s="122">
        <f>SUM(G37:G43)</f>
        <v>21</v>
      </c>
      <c r="H44" s="123">
        <f>SUM(H37:H43)</f>
        <v>30</v>
      </c>
      <c r="J44" s="260" t="s">
        <v>131</v>
      </c>
      <c r="K44" s="261"/>
      <c r="L44" s="122">
        <f>SUM(L37:L43)</f>
        <v>18</v>
      </c>
      <c r="M44" s="122">
        <f>SUM(M37:M43)</f>
        <v>2</v>
      </c>
      <c r="N44" s="122">
        <f>SUM(N37:N43)</f>
        <v>4</v>
      </c>
      <c r="O44" s="122">
        <f>SUM(O37:O43)</f>
        <v>21</v>
      </c>
      <c r="P44" s="123">
        <f>SUM(P37:P43)</f>
        <v>30</v>
      </c>
      <c r="R44" s="139" t="s">
        <v>412</v>
      </c>
      <c r="S44" s="36" t="s">
        <v>43</v>
      </c>
      <c r="T44" s="36" t="s">
        <v>44</v>
      </c>
      <c r="U44" s="55">
        <v>2</v>
      </c>
      <c r="V44" s="55">
        <v>2</v>
      </c>
      <c r="W44" s="55">
        <v>0</v>
      </c>
      <c r="X44" s="55">
        <v>3</v>
      </c>
      <c r="Y44" s="33">
        <v>5</v>
      </c>
      <c r="AA44" s="32"/>
      <c r="AB44" s="4"/>
      <c r="AC44" s="55"/>
      <c r="AD44" s="55"/>
      <c r="AE44" s="55"/>
      <c r="AF44" s="55"/>
      <c r="AG44" s="33"/>
    </row>
    <row r="45" spans="2:33" ht="15.75" customHeight="1" thickBot="1">
      <c r="B45" s="312"/>
      <c r="C45" s="313"/>
      <c r="D45" s="110"/>
      <c r="E45" s="110"/>
      <c r="F45" s="110"/>
      <c r="G45" s="110"/>
      <c r="H45" s="111"/>
      <c r="J45" s="312"/>
      <c r="K45" s="313"/>
      <c r="L45" s="110"/>
      <c r="M45" s="110"/>
      <c r="N45" s="110"/>
      <c r="O45" s="110"/>
      <c r="P45" s="111"/>
      <c r="R45" s="6"/>
      <c r="S45" s="283" t="s">
        <v>413</v>
      </c>
      <c r="T45" s="284"/>
      <c r="U45" s="5">
        <f>SUM(U41:U44)</f>
        <v>9</v>
      </c>
      <c r="V45" s="5">
        <f>SUM(V41:V44)</f>
        <v>2</v>
      </c>
      <c r="W45" s="5">
        <f>SUM(W41:W44)</f>
        <v>0</v>
      </c>
      <c r="X45" s="5">
        <f>SUM(X41:X44)</f>
        <v>10</v>
      </c>
      <c r="Y45" s="135">
        <f>SUM(Y41:Y44)</f>
        <v>15</v>
      </c>
      <c r="AA45" s="260" t="s">
        <v>131</v>
      </c>
      <c r="AB45" s="261"/>
      <c r="AC45" s="122">
        <f>SUM(AC37:AC44)</f>
        <v>6</v>
      </c>
      <c r="AD45" s="122">
        <f>SUM(AD37:AD44)</f>
        <v>0</v>
      </c>
      <c r="AE45" s="122">
        <f>SUM(AE37:AE44)</f>
        <v>2</v>
      </c>
      <c r="AF45" s="122">
        <f>SUM(AF37:AF44)</f>
        <v>7</v>
      </c>
      <c r="AG45" s="123">
        <f>SUM(AG37:AG44)</f>
        <v>9</v>
      </c>
    </row>
    <row r="46" spans="2:33" ht="15.75" customHeight="1" thickBot="1">
      <c r="B46" s="167"/>
      <c r="C46" s="168"/>
      <c r="D46" s="110"/>
      <c r="E46" s="110"/>
      <c r="F46" s="110"/>
      <c r="G46" s="110"/>
      <c r="H46" s="111"/>
      <c r="J46" s="167"/>
      <c r="K46" s="168"/>
      <c r="L46" s="110"/>
      <c r="M46" s="110"/>
      <c r="N46" s="110"/>
      <c r="O46" s="110"/>
      <c r="P46" s="111"/>
      <c r="R46" s="6"/>
      <c r="S46" s="260" t="s">
        <v>131</v>
      </c>
      <c r="T46" s="261"/>
      <c r="U46" s="122">
        <f>U40+U45</f>
        <v>18</v>
      </c>
      <c r="V46" s="122">
        <f>V40+V45</f>
        <v>2</v>
      </c>
      <c r="W46" s="122">
        <f>W40+W45</f>
        <v>4</v>
      </c>
      <c r="X46" s="122">
        <f>X40+X45</f>
        <v>21</v>
      </c>
      <c r="Y46" s="123">
        <f>Y40+Y45</f>
        <v>30</v>
      </c>
      <c r="AA46" s="169"/>
      <c r="AB46" s="28"/>
      <c r="AC46" s="29"/>
      <c r="AD46" s="29"/>
      <c r="AE46" s="29"/>
      <c r="AF46" s="29"/>
      <c r="AG46" s="31"/>
    </row>
    <row r="47" spans="2:33" ht="15.75" customHeight="1">
      <c r="B47" s="167"/>
      <c r="C47" s="168"/>
      <c r="D47" s="110"/>
      <c r="E47" s="110"/>
      <c r="F47" s="110"/>
      <c r="G47" s="110"/>
      <c r="H47" s="111"/>
      <c r="J47" s="167"/>
      <c r="K47" s="168"/>
      <c r="L47" s="110"/>
      <c r="M47" s="110"/>
      <c r="N47" s="110"/>
      <c r="O47" s="110"/>
      <c r="P47" s="111"/>
      <c r="R47" s="6"/>
      <c r="S47" s="54"/>
      <c r="T47" s="54"/>
      <c r="U47" s="70"/>
      <c r="V47" s="70"/>
      <c r="W47" s="70"/>
      <c r="X47" s="70"/>
      <c r="Y47" s="71"/>
      <c r="AA47" s="169"/>
      <c r="AB47" s="28"/>
      <c r="AC47" s="29"/>
      <c r="AD47" s="29"/>
      <c r="AE47" s="29"/>
      <c r="AF47" s="29"/>
      <c r="AG47" s="31"/>
    </row>
    <row r="48" spans="2:33" s="13" customFormat="1" ht="19.5" customHeight="1" thickBot="1">
      <c r="B48" s="306" t="s">
        <v>377</v>
      </c>
      <c r="C48" s="307"/>
      <c r="D48" s="307"/>
      <c r="E48" s="307"/>
      <c r="F48" s="307"/>
      <c r="G48" s="307"/>
      <c r="H48" s="308"/>
      <c r="J48" s="306" t="s">
        <v>377</v>
      </c>
      <c r="K48" s="307"/>
      <c r="L48" s="307"/>
      <c r="M48" s="307"/>
      <c r="N48" s="307"/>
      <c r="O48" s="307"/>
      <c r="P48" s="308"/>
      <c r="R48" s="14"/>
      <c r="S48" s="258" t="s">
        <v>377</v>
      </c>
      <c r="T48" s="258"/>
      <c r="U48" s="258"/>
      <c r="V48" s="258"/>
      <c r="W48" s="258"/>
      <c r="X48" s="258"/>
      <c r="Y48" s="259"/>
      <c r="AA48" s="255" t="s">
        <v>377</v>
      </c>
      <c r="AB48" s="256"/>
      <c r="AC48" s="256"/>
      <c r="AD48" s="256"/>
      <c r="AE48" s="256"/>
      <c r="AF48" s="256"/>
      <c r="AG48" s="257"/>
    </row>
    <row r="49" spans="2:33" ht="15.75" customHeight="1">
      <c r="B49" s="92" t="s">
        <v>369</v>
      </c>
      <c r="C49" s="93" t="s">
        <v>370</v>
      </c>
      <c r="D49" s="94" t="s">
        <v>0</v>
      </c>
      <c r="E49" s="94" t="s">
        <v>371</v>
      </c>
      <c r="F49" s="94" t="s">
        <v>1</v>
      </c>
      <c r="G49" s="94" t="s">
        <v>372</v>
      </c>
      <c r="H49" s="95" t="s">
        <v>373</v>
      </c>
      <c r="J49" s="92" t="s">
        <v>369</v>
      </c>
      <c r="K49" s="93" t="s">
        <v>370</v>
      </c>
      <c r="L49" s="94" t="s">
        <v>0</v>
      </c>
      <c r="M49" s="94" t="s">
        <v>371</v>
      </c>
      <c r="N49" s="94" t="s">
        <v>1</v>
      </c>
      <c r="O49" s="94" t="s">
        <v>372</v>
      </c>
      <c r="P49" s="95" t="s">
        <v>373</v>
      </c>
      <c r="R49" s="6"/>
      <c r="S49" s="92" t="s">
        <v>369</v>
      </c>
      <c r="T49" s="93" t="s">
        <v>370</v>
      </c>
      <c r="U49" s="94" t="s">
        <v>0</v>
      </c>
      <c r="V49" s="94" t="s">
        <v>371</v>
      </c>
      <c r="W49" s="94" t="s">
        <v>1</v>
      </c>
      <c r="X49" s="94" t="s">
        <v>372</v>
      </c>
      <c r="Y49" s="95" t="s">
        <v>373</v>
      </c>
      <c r="AA49" s="92" t="s">
        <v>369</v>
      </c>
      <c r="AB49" s="93" t="s">
        <v>370</v>
      </c>
      <c r="AC49" s="94" t="s">
        <v>0</v>
      </c>
      <c r="AD49" s="94" t="s">
        <v>371</v>
      </c>
      <c r="AE49" s="94" t="s">
        <v>1</v>
      </c>
      <c r="AF49" s="94" t="s">
        <v>372</v>
      </c>
      <c r="AG49" s="95" t="s">
        <v>373</v>
      </c>
    </row>
    <row r="50" spans="2:33" ht="15.75" customHeight="1">
      <c r="B50" s="146" t="s">
        <v>18</v>
      </c>
      <c r="C50" s="147" t="s">
        <v>160</v>
      </c>
      <c r="D50" s="148">
        <v>2</v>
      </c>
      <c r="E50" s="148">
        <v>0</v>
      </c>
      <c r="F50" s="148">
        <v>0</v>
      </c>
      <c r="G50" s="148">
        <v>2</v>
      </c>
      <c r="H50" s="149">
        <v>3</v>
      </c>
      <c r="J50" s="146" t="s">
        <v>339</v>
      </c>
      <c r="K50" s="147" t="s">
        <v>87</v>
      </c>
      <c r="L50" s="148">
        <v>3</v>
      </c>
      <c r="M50" s="148">
        <v>0</v>
      </c>
      <c r="N50" s="148">
        <v>2</v>
      </c>
      <c r="O50" s="148">
        <v>4</v>
      </c>
      <c r="P50" s="149">
        <v>5</v>
      </c>
      <c r="R50" s="137" t="s">
        <v>410</v>
      </c>
      <c r="S50" s="45" t="s">
        <v>339</v>
      </c>
      <c r="T50" s="47" t="s">
        <v>87</v>
      </c>
      <c r="U50" s="46">
        <v>3</v>
      </c>
      <c r="V50" s="46">
        <v>0</v>
      </c>
      <c r="W50" s="46">
        <v>2</v>
      </c>
      <c r="X50" s="46">
        <v>4</v>
      </c>
      <c r="Y50" s="33">
        <v>5</v>
      </c>
      <c r="AA50" s="56" t="s">
        <v>343</v>
      </c>
      <c r="AB50" s="4" t="s">
        <v>49</v>
      </c>
      <c r="AC50" s="46">
        <v>2</v>
      </c>
      <c r="AD50" s="46">
        <v>2</v>
      </c>
      <c r="AE50" s="46">
        <v>0</v>
      </c>
      <c r="AF50" s="46">
        <v>3</v>
      </c>
      <c r="AG50" s="11">
        <v>5</v>
      </c>
    </row>
    <row r="51" spans="2:33" ht="15.75" customHeight="1">
      <c r="B51" s="146" t="s">
        <v>75</v>
      </c>
      <c r="C51" s="147" t="s">
        <v>279</v>
      </c>
      <c r="D51" s="148">
        <v>3</v>
      </c>
      <c r="E51" s="148">
        <v>0</v>
      </c>
      <c r="F51" s="148">
        <v>0</v>
      </c>
      <c r="G51" s="148">
        <v>3</v>
      </c>
      <c r="H51" s="149">
        <v>5</v>
      </c>
      <c r="J51" s="146" t="s">
        <v>340</v>
      </c>
      <c r="K51" s="147" t="s">
        <v>88</v>
      </c>
      <c r="L51" s="148">
        <v>3</v>
      </c>
      <c r="M51" s="148">
        <v>0</v>
      </c>
      <c r="N51" s="148">
        <v>0</v>
      </c>
      <c r="O51" s="148">
        <v>3</v>
      </c>
      <c r="P51" s="149">
        <v>5</v>
      </c>
      <c r="R51" s="137" t="s">
        <v>410</v>
      </c>
      <c r="S51" s="45" t="s">
        <v>343</v>
      </c>
      <c r="T51" s="45" t="s">
        <v>49</v>
      </c>
      <c r="U51" s="46">
        <v>2</v>
      </c>
      <c r="V51" s="46">
        <v>2</v>
      </c>
      <c r="W51" s="46">
        <v>0</v>
      </c>
      <c r="X51" s="46">
        <v>3</v>
      </c>
      <c r="Y51" s="11">
        <v>5</v>
      </c>
      <c r="AA51" s="56" t="s">
        <v>340</v>
      </c>
      <c r="AB51" s="47" t="s">
        <v>88</v>
      </c>
      <c r="AC51" s="46">
        <v>3</v>
      </c>
      <c r="AD51" s="46">
        <v>0</v>
      </c>
      <c r="AE51" s="46">
        <v>0</v>
      </c>
      <c r="AF51" s="46">
        <v>3</v>
      </c>
      <c r="AG51" s="34">
        <v>5</v>
      </c>
    </row>
    <row r="52" spans="2:33" ht="15.75" customHeight="1">
      <c r="B52" s="146" t="s">
        <v>61</v>
      </c>
      <c r="C52" s="147" t="s">
        <v>62</v>
      </c>
      <c r="D52" s="148">
        <v>3</v>
      </c>
      <c r="E52" s="148">
        <v>0</v>
      </c>
      <c r="F52" s="148">
        <v>0</v>
      </c>
      <c r="G52" s="148">
        <v>3</v>
      </c>
      <c r="H52" s="149">
        <v>6</v>
      </c>
      <c r="J52" s="146" t="s">
        <v>341</v>
      </c>
      <c r="K52" s="147" t="s">
        <v>342</v>
      </c>
      <c r="L52" s="148">
        <v>3</v>
      </c>
      <c r="M52" s="148">
        <v>0</v>
      </c>
      <c r="N52" s="148">
        <v>0</v>
      </c>
      <c r="O52" s="148">
        <v>3</v>
      </c>
      <c r="P52" s="149">
        <v>5</v>
      </c>
      <c r="R52" s="137" t="s">
        <v>410</v>
      </c>
      <c r="S52" s="45" t="s">
        <v>340</v>
      </c>
      <c r="T52" s="47" t="s">
        <v>88</v>
      </c>
      <c r="U52" s="46">
        <v>3</v>
      </c>
      <c r="V52" s="46">
        <v>0</v>
      </c>
      <c r="W52" s="46">
        <v>0</v>
      </c>
      <c r="X52" s="46">
        <v>3</v>
      </c>
      <c r="Y52" s="34">
        <v>5</v>
      </c>
      <c r="AA52" s="32"/>
      <c r="AB52" s="4"/>
      <c r="AC52" s="55"/>
      <c r="AD52" s="55"/>
      <c r="AE52" s="55"/>
      <c r="AF52" s="55"/>
      <c r="AG52" s="33"/>
    </row>
    <row r="53" spans="2:33" ht="15.75" customHeight="1">
      <c r="B53" s="146" t="s">
        <v>158</v>
      </c>
      <c r="C53" s="147" t="s">
        <v>280</v>
      </c>
      <c r="D53" s="148">
        <v>3</v>
      </c>
      <c r="E53" s="148">
        <v>0</v>
      </c>
      <c r="F53" s="148">
        <v>2</v>
      </c>
      <c r="G53" s="148">
        <v>4</v>
      </c>
      <c r="H53" s="149">
        <v>6</v>
      </c>
      <c r="J53" s="146" t="s">
        <v>343</v>
      </c>
      <c r="K53" s="147" t="s">
        <v>49</v>
      </c>
      <c r="L53" s="148">
        <v>2</v>
      </c>
      <c r="M53" s="148">
        <v>2</v>
      </c>
      <c r="N53" s="148">
        <v>0</v>
      </c>
      <c r="O53" s="148">
        <v>3</v>
      </c>
      <c r="P53" s="149">
        <v>5</v>
      </c>
      <c r="R53" s="137" t="s">
        <v>410</v>
      </c>
      <c r="S53" s="45" t="s">
        <v>344</v>
      </c>
      <c r="T53" s="45" t="s">
        <v>51</v>
      </c>
      <c r="U53" s="46">
        <v>0</v>
      </c>
      <c r="V53" s="46">
        <v>0</v>
      </c>
      <c r="W53" s="46">
        <v>0</v>
      </c>
      <c r="X53" s="46">
        <v>0</v>
      </c>
      <c r="Y53" s="57">
        <v>4</v>
      </c>
      <c r="AA53" s="32"/>
      <c r="AB53" s="4"/>
      <c r="AC53" s="55"/>
      <c r="AD53" s="55"/>
      <c r="AE53" s="55"/>
      <c r="AF53" s="55"/>
      <c r="AG53" s="33"/>
    </row>
    <row r="54" spans="2:33" ht="15.75" customHeight="1">
      <c r="B54" s="146" t="s">
        <v>281</v>
      </c>
      <c r="C54" s="147" t="s">
        <v>282</v>
      </c>
      <c r="D54" s="148">
        <v>3</v>
      </c>
      <c r="E54" s="148">
        <v>0</v>
      </c>
      <c r="F54" s="148">
        <v>0</v>
      </c>
      <c r="G54" s="148">
        <v>3</v>
      </c>
      <c r="H54" s="149">
        <v>5</v>
      </c>
      <c r="J54" s="146" t="s">
        <v>4</v>
      </c>
      <c r="K54" s="147" t="s">
        <v>37</v>
      </c>
      <c r="L54" s="148">
        <v>2</v>
      </c>
      <c r="M54" s="148">
        <v>0</v>
      </c>
      <c r="N54" s="148">
        <v>0</v>
      </c>
      <c r="O54" s="148">
        <v>2</v>
      </c>
      <c r="P54" s="149">
        <v>3</v>
      </c>
      <c r="R54" s="16"/>
      <c r="S54" s="281" t="s">
        <v>411</v>
      </c>
      <c r="T54" s="282"/>
      <c r="U54" s="5">
        <f>SUM(U50:U53)</f>
        <v>8</v>
      </c>
      <c r="V54" s="5">
        <f>SUM(V50:V53)</f>
        <v>2</v>
      </c>
      <c r="W54" s="5">
        <f>SUM(W50:W53)</f>
        <v>2</v>
      </c>
      <c r="X54" s="5">
        <f>SUM(X50:X53)</f>
        <v>10</v>
      </c>
      <c r="Y54" s="128">
        <f>SUM(Y50:Y53)</f>
        <v>19</v>
      </c>
      <c r="AA54" s="32"/>
      <c r="AB54" s="4"/>
      <c r="AC54" s="55"/>
      <c r="AD54" s="55"/>
      <c r="AE54" s="55"/>
      <c r="AF54" s="55"/>
      <c r="AG54" s="33"/>
    </row>
    <row r="55" spans="2:33" ht="15.75" customHeight="1">
      <c r="B55" s="146" t="s">
        <v>4</v>
      </c>
      <c r="C55" s="147" t="s">
        <v>283</v>
      </c>
      <c r="D55" s="148">
        <v>2</v>
      </c>
      <c r="E55" s="148">
        <v>0</v>
      </c>
      <c r="F55" s="148">
        <v>0</v>
      </c>
      <c r="G55" s="148">
        <v>2</v>
      </c>
      <c r="H55" s="149">
        <v>3</v>
      </c>
      <c r="J55" s="146" t="s">
        <v>5</v>
      </c>
      <c r="K55" s="153" t="s">
        <v>378</v>
      </c>
      <c r="L55" s="148">
        <v>2</v>
      </c>
      <c r="M55" s="148">
        <v>0</v>
      </c>
      <c r="N55" s="148">
        <v>0</v>
      </c>
      <c r="O55" s="148">
        <v>2</v>
      </c>
      <c r="P55" s="149">
        <v>3</v>
      </c>
      <c r="R55" s="139" t="s">
        <v>412</v>
      </c>
      <c r="S55" s="45" t="s">
        <v>5</v>
      </c>
      <c r="T55" s="45" t="s">
        <v>52</v>
      </c>
      <c r="U55" s="46">
        <v>2</v>
      </c>
      <c r="V55" s="46">
        <v>0</v>
      </c>
      <c r="W55" s="46">
        <v>0</v>
      </c>
      <c r="X55" s="46">
        <v>2</v>
      </c>
      <c r="Y55" s="33">
        <v>3</v>
      </c>
      <c r="AA55" s="32"/>
      <c r="AB55" s="4"/>
      <c r="AC55" s="55"/>
      <c r="AD55" s="55"/>
      <c r="AE55" s="55"/>
      <c r="AF55" s="55"/>
      <c r="AG55" s="33"/>
    </row>
    <row r="56" spans="2:33" ht="15.75" customHeight="1" thickBot="1">
      <c r="B56" s="158" t="s">
        <v>457</v>
      </c>
      <c r="C56" s="159" t="s">
        <v>284</v>
      </c>
      <c r="D56" s="160">
        <v>0</v>
      </c>
      <c r="E56" s="160">
        <v>0</v>
      </c>
      <c r="F56" s="160">
        <v>0</v>
      </c>
      <c r="G56" s="160">
        <v>0</v>
      </c>
      <c r="H56" s="161">
        <v>5</v>
      </c>
      <c r="J56" s="158" t="s">
        <v>379</v>
      </c>
      <c r="K56" s="159" t="s">
        <v>51</v>
      </c>
      <c r="L56" s="160">
        <v>0</v>
      </c>
      <c r="M56" s="160">
        <v>0</v>
      </c>
      <c r="N56" s="160">
        <v>0</v>
      </c>
      <c r="O56" s="160">
        <v>0</v>
      </c>
      <c r="P56" s="161">
        <v>5</v>
      </c>
      <c r="R56" s="139" t="s">
        <v>412</v>
      </c>
      <c r="S56" s="45" t="s">
        <v>341</v>
      </c>
      <c r="T56" s="45" t="s">
        <v>342</v>
      </c>
      <c r="U56" s="46">
        <v>3</v>
      </c>
      <c r="V56" s="46">
        <v>0</v>
      </c>
      <c r="W56" s="46">
        <v>0</v>
      </c>
      <c r="X56" s="46">
        <v>3</v>
      </c>
      <c r="Y56" s="3">
        <v>5</v>
      </c>
      <c r="AA56" s="32"/>
      <c r="AB56" s="4"/>
      <c r="AC56" s="55"/>
      <c r="AD56" s="55"/>
      <c r="AE56" s="55"/>
      <c r="AF56" s="55"/>
      <c r="AG56" s="33"/>
    </row>
    <row r="57" spans="2:33" ht="15.75" customHeight="1" thickBot="1">
      <c r="B57" s="260" t="s">
        <v>131</v>
      </c>
      <c r="C57" s="261"/>
      <c r="D57" s="122">
        <f>SUM(D50:D56)</f>
        <v>16</v>
      </c>
      <c r="E57" s="122">
        <f>SUM(E50:E56)</f>
        <v>0</v>
      </c>
      <c r="F57" s="122">
        <f>SUM(F50:F56)</f>
        <v>2</v>
      </c>
      <c r="G57" s="122">
        <f>SUM(G50:G56)</f>
        <v>17</v>
      </c>
      <c r="H57" s="123">
        <f>SUM(H50:H56)</f>
        <v>33</v>
      </c>
      <c r="J57" s="260" t="s">
        <v>131</v>
      </c>
      <c r="K57" s="261"/>
      <c r="L57" s="122">
        <f>SUM(L50:L56)</f>
        <v>15</v>
      </c>
      <c r="M57" s="122">
        <f>SUM(M50:M56)</f>
        <v>2</v>
      </c>
      <c r="N57" s="122">
        <f>SUM(N50:N56)</f>
        <v>2</v>
      </c>
      <c r="O57" s="122">
        <f>SUM(O50:O56)</f>
        <v>17</v>
      </c>
      <c r="P57" s="123">
        <f>SUM(P50:P56)</f>
        <v>31</v>
      </c>
      <c r="R57" s="139" t="s">
        <v>412</v>
      </c>
      <c r="S57" s="45" t="s">
        <v>4</v>
      </c>
      <c r="T57" s="45" t="s">
        <v>37</v>
      </c>
      <c r="U57" s="46">
        <v>2</v>
      </c>
      <c r="V57" s="46">
        <v>0</v>
      </c>
      <c r="W57" s="46">
        <v>0</v>
      </c>
      <c r="X57" s="46">
        <v>2</v>
      </c>
      <c r="Y57" s="33">
        <v>3</v>
      </c>
      <c r="AA57" s="32"/>
      <c r="AB57" s="4"/>
      <c r="AC57" s="55"/>
      <c r="AD57" s="55"/>
      <c r="AE57" s="55"/>
      <c r="AF57" s="55"/>
      <c r="AG57" s="33"/>
    </row>
    <row r="58" spans="2:33" ht="15.75" customHeight="1" thickBot="1">
      <c r="B58" s="89"/>
      <c r="C58" s="90"/>
      <c r="D58" s="90"/>
      <c r="E58" s="90"/>
      <c r="F58" s="90"/>
      <c r="G58" s="90"/>
      <c r="H58" s="91"/>
      <c r="J58" s="89"/>
      <c r="K58" s="90"/>
      <c r="L58" s="90"/>
      <c r="M58" s="90"/>
      <c r="N58" s="90"/>
      <c r="O58" s="90"/>
      <c r="P58" s="91"/>
      <c r="R58" s="6"/>
      <c r="S58" s="283" t="s">
        <v>413</v>
      </c>
      <c r="T58" s="284"/>
      <c r="U58" s="5">
        <f>SUM(U55:U57)</f>
        <v>7</v>
      </c>
      <c r="V58" s="5">
        <f>SUM(V55:V57)</f>
        <v>0</v>
      </c>
      <c r="W58" s="5">
        <f>SUM(W55:W57)</f>
        <v>0</v>
      </c>
      <c r="X58" s="5">
        <f>SUM(X55:X57)</f>
        <v>7</v>
      </c>
      <c r="Y58" s="135">
        <f>SUM(Y55:Y57)</f>
        <v>11</v>
      </c>
      <c r="AA58" s="32"/>
      <c r="AB58" s="4"/>
      <c r="AC58" s="55"/>
      <c r="AD58" s="55"/>
      <c r="AE58" s="55"/>
      <c r="AF58" s="55"/>
      <c r="AG58" s="33"/>
    </row>
    <row r="59" spans="2:33" ht="15.75" customHeight="1" thickBot="1">
      <c r="B59" s="89"/>
      <c r="C59" s="90"/>
      <c r="D59" s="90"/>
      <c r="E59" s="90"/>
      <c r="F59" s="90"/>
      <c r="G59" s="90"/>
      <c r="H59" s="91"/>
      <c r="J59" s="89"/>
      <c r="K59" s="90"/>
      <c r="L59" s="90"/>
      <c r="M59" s="90"/>
      <c r="N59" s="90"/>
      <c r="O59" s="90"/>
      <c r="P59" s="91"/>
      <c r="R59" s="6"/>
      <c r="S59" s="260" t="s">
        <v>131</v>
      </c>
      <c r="T59" s="261"/>
      <c r="U59" s="122">
        <f>U54+U58</f>
        <v>15</v>
      </c>
      <c r="V59" s="122">
        <f>V54+V58</f>
        <v>2</v>
      </c>
      <c r="W59" s="122">
        <f>W54+W58</f>
        <v>2</v>
      </c>
      <c r="X59" s="122">
        <f>X54+X58</f>
        <v>17</v>
      </c>
      <c r="Y59" s="123">
        <f>Y54+Y58</f>
        <v>30</v>
      </c>
      <c r="AA59" s="260" t="s">
        <v>131</v>
      </c>
      <c r="AB59" s="261"/>
      <c r="AC59" s="122">
        <f>SUM(AC50:AC58)</f>
        <v>5</v>
      </c>
      <c r="AD59" s="122">
        <f>SUM(AD50:AD58)</f>
        <v>2</v>
      </c>
      <c r="AE59" s="122">
        <f>SUM(AE50:AE58)</f>
        <v>0</v>
      </c>
      <c r="AF59" s="122">
        <f>SUM(AF50:AF58)</f>
        <v>6</v>
      </c>
      <c r="AG59" s="123">
        <f>SUM(AG50:AG58)</f>
        <v>10</v>
      </c>
    </row>
    <row r="60" spans="2:33" ht="15.75" customHeight="1">
      <c r="B60" s="89"/>
      <c r="C60" s="90"/>
      <c r="D60" s="90"/>
      <c r="E60" s="90"/>
      <c r="F60" s="90"/>
      <c r="G60" s="90"/>
      <c r="H60" s="91"/>
      <c r="J60" s="89"/>
      <c r="K60" s="90"/>
      <c r="L60" s="90"/>
      <c r="M60" s="90"/>
      <c r="N60" s="90"/>
      <c r="O60" s="90"/>
      <c r="P60" s="91"/>
      <c r="R60" s="6"/>
      <c r="S60" s="28"/>
      <c r="T60" s="28"/>
      <c r="U60" s="29"/>
      <c r="V60" s="29"/>
      <c r="W60" s="29"/>
      <c r="X60" s="29"/>
      <c r="Y60" s="31"/>
      <c r="AA60" s="169"/>
      <c r="AB60" s="28"/>
      <c r="AC60" s="29"/>
      <c r="AD60" s="29"/>
      <c r="AE60" s="29"/>
      <c r="AF60" s="29"/>
      <c r="AG60" s="31"/>
    </row>
    <row r="61" spans="2:33" ht="19.5" customHeight="1" thickBot="1">
      <c r="B61" s="306" t="s">
        <v>380</v>
      </c>
      <c r="C61" s="307"/>
      <c r="D61" s="307"/>
      <c r="E61" s="307"/>
      <c r="F61" s="307"/>
      <c r="G61" s="307"/>
      <c r="H61" s="308"/>
      <c r="J61" s="306" t="s">
        <v>380</v>
      </c>
      <c r="K61" s="307"/>
      <c r="L61" s="307"/>
      <c r="M61" s="307"/>
      <c r="N61" s="307"/>
      <c r="O61" s="307"/>
      <c r="P61" s="308"/>
      <c r="Q61" s="13"/>
      <c r="R61" s="6"/>
      <c r="S61" s="258" t="s">
        <v>380</v>
      </c>
      <c r="T61" s="258"/>
      <c r="U61" s="258"/>
      <c r="V61" s="258"/>
      <c r="W61" s="258"/>
      <c r="X61" s="258"/>
      <c r="Y61" s="259"/>
      <c r="AA61" s="255" t="s">
        <v>380</v>
      </c>
      <c r="AB61" s="256"/>
      <c r="AC61" s="256"/>
      <c r="AD61" s="256"/>
      <c r="AE61" s="256"/>
      <c r="AF61" s="256"/>
      <c r="AG61" s="257"/>
    </row>
    <row r="62" spans="2:33" s="13" customFormat="1" ht="15.75" customHeight="1">
      <c r="B62" s="92" t="s">
        <v>369</v>
      </c>
      <c r="C62" s="93" t="s">
        <v>370</v>
      </c>
      <c r="D62" s="94" t="s">
        <v>0</v>
      </c>
      <c r="E62" s="94" t="s">
        <v>371</v>
      </c>
      <c r="F62" s="94" t="s">
        <v>1</v>
      </c>
      <c r="G62" s="94" t="s">
        <v>372</v>
      </c>
      <c r="H62" s="95" t="s">
        <v>373</v>
      </c>
      <c r="J62" s="92" t="s">
        <v>369</v>
      </c>
      <c r="K62" s="93" t="s">
        <v>370</v>
      </c>
      <c r="L62" s="94" t="s">
        <v>0</v>
      </c>
      <c r="M62" s="94" t="s">
        <v>371</v>
      </c>
      <c r="N62" s="94" t="s">
        <v>1</v>
      </c>
      <c r="O62" s="94" t="s">
        <v>372</v>
      </c>
      <c r="P62" s="95" t="s">
        <v>373</v>
      </c>
      <c r="Q62" s="15"/>
      <c r="R62" s="14"/>
      <c r="S62" s="92" t="s">
        <v>369</v>
      </c>
      <c r="T62" s="93" t="s">
        <v>370</v>
      </c>
      <c r="U62" s="94" t="s">
        <v>0</v>
      </c>
      <c r="V62" s="94" t="s">
        <v>371</v>
      </c>
      <c r="W62" s="94" t="s">
        <v>1</v>
      </c>
      <c r="X62" s="94" t="s">
        <v>372</v>
      </c>
      <c r="Y62" s="95" t="s">
        <v>373</v>
      </c>
      <c r="AA62" s="92" t="s">
        <v>369</v>
      </c>
      <c r="AB62" s="93" t="s">
        <v>370</v>
      </c>
      <c r="AC62" s="94" t="s">
        <v>0</v>
      </c>
      <c r="AD62" s="94" t="s">
        <v>371</v>
      </c>
      <c r="AE62" s="94" t="s">
        <v>1</v>
      </c>
      <c r="AF62" s="94" t="s">
        <v>372</v>
      </c>
      <c r="AG62" s="95" t="s">
        <v>373</v>
      </c>
    </row>
    <row r="63" spans="2:33" ht="15.75" customHeight="1">
      <c r="B63" s="146" t="s">
        <v>285</v>
      </c>
      <c r="C63" s="147" t="s">
        <v>286</v>
      </c>
      <c r="D63" s="148">
        <v>2</v>
      </c>
      <c r="E63" s="148">
        <v>0</v>
      </c>
      <c r="F63" s="148">
        <v>2</v>
      </c>
      <c r="G63" s="148">
        <v>3</v>
      </c>
      <c r="H63" s="149">
        <v>5</v>
      </c>
      <c r="J63" s="146" t="s">
        <v>345</v>
      </c>
      <c r="K63" s="147" t="s">
        <v>89</v>
      </c>
      <c r="L63" s="148">
        <v>3</v>
      </c>
      <c r="M63" s="148">
        <v>0</v>
      </c>
      <c r="N63" s="148">
        <v>2</v>
      </c>
      <c r="O63" s="148">
        <v>4</v>
      </c>
      <c r="P63" s="149">
        <v>6</v>
      </c>
      <c r="R63" s="137" t="s">
        <v>410</v>
      </c>
      <c r="S63" s="36" t="s">
        <v>345</v>
      </c>
      <c r="T63" s="36" t="s">
        <v>89</v>
      </c>
      <c r="U63" s="36">
        <v>3</v>
      </c>
      <c r="V63" s="36">
        <v>0</v>
      </c>
      <c r="W63" s="36">
        <v>2</v>
      </c>
      <c r="X63" s="36">
        <v>4</v>
      </c>
      <c r="Y63" s="58">
        <v>6</v>
      </c>
      <c r="AA63" s="32" t="s">
        <v>345</v>
      </c>
      <c r="AB63" s="36" t="s">
        <v>89</v>
      </c>
      <c r="AC63" s="55">
        <v>3</v>
      </c>
      <c r="AD63" s="55">
        <v>0</v>
      </c>
      <c r="AE63" s="55">
        <v>2</v>
      </c>
      <c r="AF63" s="55">
        <v>4</v>
      </c>
      <c r="AG63" s="33">
        <v>6</v>
      </c>
    </row>
    <row r="64" spans="2:33" ht="15.75" customHeight="1">
      <c r="B64" s="146" t="s">
        <v>287</v>
      </c>
      <c r="C64" s="147" t="s">
        <v>288</v>
      </c>
      <c r="D64" s="148">
        <v>3</v>
      </c>
      <c r="E64" s="148">
        <v>0</v>
      </c>
      <c r="F64" s="148">
        <v>0</v>
      </c>
      <c r="G64" s="148">
        <v>3</v>
      </c>
      <c r="H64" s="149">
        <v>5</v>
      </c>
      <c r="J64" s="146" t="s">
        <v>346</v>
      </c>
      <c r="K64" s="147" t="s">
        <v>90</v>
      </c>
      <c r="L64" s="148">
        <v>3</v>
      </c>
      <c r="M64" s="148">
        <v>0</v>
      </c>
      <c r="N64" s="148">
        <v>2</v>
      </c>
      <c r="O64" s="148">
        <v>4</v>
      </c>
      <c r="P64" s="149">
        <v>6</v>
      </c>
      <c r="R64" s="137" t="s">
        <v>410</v>
      </c>
      <c r="S64" s="36" t="s">
        <v>346</v>
      </c>
      <c r="T64" s="36" t="s">
        <v>90</v>
      </c>
      <c r="U64" s="36">
        <v>3</v>
      </c>
      <c r="V64" s="36">
        <v>0</v>
      </c>
      <c r="W64" s="36">
        <v>2</v>
      </c>
      <c r="X64" s="36">
        <v>4</v>
      </c>
      <c r="Y64" s="58">
        <v>6</v>
      </c>
      <c r="AA64" s="32" t="s">
        <v>346</v>
      </c>
      <c r="AB64" s="36" t="s">
        <v>90</v>
      </c>
      <c r="AC64" s="55">
        <v>3</v>
      </c>
      <c r="AD64" s="55">
        <v>0</v>
      </c>
      <c r="AE64" s="55">
        <v>2</v>
      </c>
      <c r="AF64" s="55">
        <v>4</v>
      </c>
      <c r="AG64" s="11">
        <v>6</v>
      </c>
    </row>
    <row r="65" spans="2:33" ht="15.75" customHeight="1">
      <c r="B65" s="146" t="s">
        <v>289</v>
      </c>
      <c r="C65" s="147" t="s">
        <v>290</v>
      </c>
      <c r="D65" s="148">
        <v>3</v>
      </c>
      <c r="E65" s="148">
        <v>0</v>
      </c>
      <c r="F65" s="148">
        <v>0</v>
      </c>
      <c r="G65" s="148">
        <v>3</v>
      </c>
      <c r="H65" s="149">
        <v>5</v>
      </c>
      <c r="J65" s="146" t="s">
        <v>347</v>
      </c>
      <c r="K65" s="147" t="s">
        <v>263</v>
      </c>
      <c r="L65" s="148">
        <v>2</v>
      </c>
      <c r="M65" s="148">
        <v>0</v>
      </c>
      <c r="N65" s="148">
        <v>2</v>
      </c>
      <c r="O65" s="148">
        <v>3</v>
      </c>
      <c r="P65" s="149">
        <v>5</v>
      </c>
      <c r="R65" s="137" t="s">
        <v>410</v>
      </c>
      <c r="S65" s="36" t="s">
        <v>347</v>
      </c>
      <c r="T65" s="36" t="s">
        <v>263</v>
      </c>
      <c r="U65" s="36">
        <v>2</v>
      </c>
      <c r="V65" s="36">
        <v>0</v>
      </c>
      <c r="W65" s="36">
        <v>2</v>
      </c>
      <c r="X65" s="36">
        <v>3</v>
      </c>
      <c r="Y65" s="58">
        <v>5</v>
      </c>
      <c r="AA65" s="32"/>
      <c r="AB65" s="4"/>
      <c r="AC65" s="55"/>
      <c r="AD65" s="55"/>
      <c r="AE65" s="55"/>
      <c r="AF65" s="55"/>
      <c r="AG65" s="33"/>
    </row>
    <row r="66" spans="2:33" ht="15.75" customHeight="1">
      <c r="B66" s="146" t="s">
        <v>161</v>
      </c>
      <c r="C66" s="147" t="s">
        <v>291</v>
      </c>
      <c r="D66" s="148">
        <v>3</v>
      </c>
      <c r="E66" s="148">
        <v>0</v>
      </c>
      <c r="F66" s="148">
        <v>0</v>
      </c>
      <c r="G66" s="148">
        <v>3</v>
      </c>
      <c r="H66" s="149">
        <v>5</v>
      </c>
      <c r="J66" s="146" t="s">
        <v>348</v>
      </c>
      <c r="K66" s="147" t="s">
        <v>95</v>
      </c>
      <c r="L66" s="148">
        <v>3</v>
      </c>
      <c r="M66" s="148">
        <v>0</v>
      </c>
      <c r="N66" s="148">
        <v>0</v>
      </c>
      <c r="O66" s="148">
        <v>3</v>
      </c>
      <c r="P66" s="149">
        <v>5</v>
      </c>
      <c r="R66" s="137" t="s">
        <v>410</v>
      </c>
      <c r="S66" s="36" t="s">
        <v>348</v>
      </c>
      <c r="T66" s="36" t="s">
        <v>95</v>
      </c>
      <c r="U66" s="55">
        <v>3</v>
      </c>
      <c r="V66" s="55">
        <v>0</v>
      </c>
      <c r="W66" s="55">
        <v>0</v>
      </c>
      <c r="X66" s="55">
        <v>3</v>
      </c>
      <c r="Y66" s="33">
        <v>5</v>
      </c>
      <c r="AA66" s="32"/>
      <c r="AB66" s="4"/>
      <c r="AC66" s="55"/>
      <c r="AD66" s="55"/>
      <c r="AE66" s="55"/>
      <c r="AF66" s="55"/>
      <c r="AG66" s="33"/>
    </row>
    <row r="67" spans="2:33" ht="15.75" customHeight="1">
      <c r="B67" s="146" t="s">
        <v>6</v>
      </c>
      <c r="C67" s="147" t="s">
        <v>292</v>
      </c>
      <c r="D67" s="148">
        <v>3</v>
      </c>
      <c r="E67" s="148">
        <v>0</v>
      </c>
      <c r="F67" s="148">
        <v>0</v>
      </c>
      <c r="G67" s="148">
        <v>3</v>
      </c>
      <c r="H67" s="149">
        <v>5</v>
      </c>
      <c r="J67" s="146" t="s">
        <v>18</v>
      </c>
      <c r="K67" s="147" t="s">
        <v>19</v>
      </c>
      <c r="L67" s="148">
        <v>2</v>
      </c>
      <c r="M67" s="148">
        <v>0</v>
      </c>
      <c r="N67" s="148">
        <v>0</v>
      </c>
      <c r="O67" s="148">
        <v>2</v>
      </c>
      <c r="P67" s="149">
        <v>3</v>
      </c>
      <c r="R67" s="16"/>
      <c r="S67" s="281" t="s">
        <v>411</v>
      </c>
      <c r="T67" s="282"/>
      <c r="U67" s="5">
        <f>SUM(U63:U66)</f>
        <v>11</v>
      </c>
      <c r="V67" s="5">
        <f>SUM(V63:V66)</f>
        <v>0</v>
      </c>
      <c r="W67" s="5">
        <f>SUM(W63:W66)</f>
        <v>6</v>
      </c>
      <c r="X67" s="5">
        <f>SUM(X63:X66)</f>
        <v>14</v>
      </c>
      <c r="Y67" s="128">
        <f>SUM(Y63:Y66)</f>
        <v>22</v>
      </c>
      <c r="AA67" s="32"/>
      <c r="AB67" s="4"/>
      <c r="AC67" s="55"/>
      <c r="AD67" s="55"/>
      <c r="AE67" s="55"/>
      <c r="AF67" s="55"/>
      <c r="AG67" s="33"/>
    </row>
    <row r="68" spans="2:33" ht="15.75" customHeight="1" thickBot="1">
      <c r="B68" s="158" t="s">
        <v>6</v>
      </c>
      <c r="C68" s="159" t="s">
        <v>293</v>
      </c>
      <c r="D68" s="160">
        <v>3</v>
      </c>
      <c r="E68" s="160">
        <v>0</v>
      </c>
      <c r="F68" s="160">
        <v>0</v>
      </c>
      <c r="G68" s="160">
        <v>3</v>
      </c>
      <c r="H68" s="161">
        <v>5</v>
      </c>
      <c r="J68" s="158" t="s">
        <v>6</v>
      </c>
      <c r="K68" s="159" t="s">
        <v>67</v>
      </c>
      <c r="L68" s="160">
        <v>3</v>
      </c>
      <c r="M68" s="160">
        <v>0</v>
      </c>
      <c r="N68" s="160">
        <v>0</v>
      </c>
      <c r="O68" s="160">
        <v>3</v>
      </c>
      <c r="P68" s="161">
        <v>5</v>
      </c>
      <c r="R68" s="139" t="s">
        <v>412</v>
      </c>
      <c r="S68" s="36" t="s">
        <v>18</v>
      </c>
      <c r="T68" s="36" t="s">
        <v>19</v>
      </c>
      <c r="U68" s="55">
        <v>2</v>
      </c>
      <c r="V68" s="55">
        <v>0</v>
      </c>
      <c r="W68" s="55">
        <v>0</v>
      </c>
      <c r="X68" s="55">
        <v>2</v>
      </c>
      <c r="Y68" s="3">
        <v>3</v>
      </c>
      <c r="AA68" s="32"/>
      <c r="AB68" s="4"/>
      <c r="AC68" s="55"/>
      <c r="AD68" s="55"/>
      <c r="AE68" s="55"/>
      <c r="AF68" s="55"/>
      <c r="AG68" s="33"/>
    </row>
    <row r="69" spans="2:33" ht="15.75" customHeight="1" thickBot="1">
      <c r="B69" s="260" t="s">
        <v>131</v>
      </c>
      <c r="C69" s="261"/>
      <c r="D69" s="122">
        <f>SUM(D63:D68)</f>
        <v>17</v>
      </c>
      <c r="E69" s="122">
        <f>SUM(E63:E68)</f>
        <v>0</v>
      </c>
      <c r="F69" s="122">
        <f>SUM(F63:F68)</f>
        <v>2</v>
      </c>
      <c r="G69" s="122">
        <f>SUM(G63:G68)</f>
        <v>18</v>
      </c>
      <c r="H69" s="123">
        <f>SUM(H63:H68)</f>
        <v>30</v>
      </c>
      <c r="J69" s="260" t="s">
        <v>131</v>
      </c>
      <c r="K69" s="261"/>
      <c r="L69" s="122">
        <f>SUM(L63:L68)</f>
        <v>16</v>
      </c>
      <c r="M69" s="122">
        <f>SUM(M63:M68)</f>
        <v>0</v>
      </c>
      <c r="N69" s="122">
        <f>SUM(N63:N68)</f>
        <v>6</v>
      </c>
      <c r="O69" s="122">
        <f>SUM(O63:O68)</f>
        <v>19</v>
      </c>
      <c r="P69" s="123">
        <f>SUM(P63:P68)</f>
        <v>30</v>
      </c>
      <c r="R69" s="139" t="s">
        <v>412</v>
      </c>
      <c r="S69" s="1" t="s">
        <v>6</v>
      </c>
      <c r="T69" s="36" t="s">
        <v>67</v>
      </c>
      <c r="U69" s="2">
        <v>3</v>
      </c>
      <c r="V69" s="2">
        <v>0</v>
      </c>
      <c r="W69" s="2">
        <v>0</v>
      </c>
      <c r="X69" s="2">
        <v>3</v>
      </c>
      <c r="Y69" s="37">
        <v>5</v>
      </c>
      <c r="AA69" s="32"/>
      <c r="AB69" s="4"/>
      <c r="AC69" s="55"/>
      <c r="AD69" s="55"/>
      <c r="AE69" s="55"/>
      <c r="AF69" s="55"/>
      <c r="AG69" s="33"/>
    </row>
    <row r="70" spans="2:33" ht="15.75" customHeight="1" thickBot="1">
      <c r="B70" s="167"/>
      <c r="C70" s="168"/>
      <c r="D70" s="110"/>
      <c r="E70" s="110"/>
      <c r="F70" s="110"/>
      <c r="G70" s="110"/>
      <c r="H70" s="111"/>
      <c r="J70" s="167"/>
      <c r="K70" s="168"/>
      <c r="L70" s="110"/>
      <c r="M70" s="110"/>
      <c r="N70" s="110"/>
      <c r="O70" s="110"/>
      <c r="P70" s="111"/>
      <c r="R70" s="6"/>
      <c r="S70" s="283" t="s">
        <v>413</v>
      </c>
      <c r="T70" s="284"/>
      <c r="U70" s="7">
        <f>SUM(U68:U69)</f>
        <v>5</v>
      </c>
      <c r="V70" s="7">
        <f>SUM(V68:V69)</f>
        <v>0</v>
      </c>
      <c r="W70" s="7">
        <f>SUM(W68:W69)</f>
        <v>0</v>
      </c>
      <c r="X70" s="7">
        <f>SUM(X68:X69)</f>
        <v>5</v>
      </c>
      <c r="Y70" s="135">
        <f>SUM(Y68:Y69)</f>
        <v>8</v>
      </c>
      <c r="AA70" s="32"/>
      <c r="AB70" s="4"/>
      <c r="AC70" s="55"/>
      <c r="AD70" s="55"/>
      <c r="AE70" s="55"/>
      <c r="AF70" s="55"/>
      <c r="AG70" s="33"/>
    </row>
    <row r="71" spans="2:33" ht="15.75" customHeight="1" thickBot="1">
      <c r="B71" s="167"/>
      <c r="C71" s="168"/>
      <c r="D71" s="110"/>
      <c r="E71" s="110"/>
      <c r="F71" s="110"/>
      <c r="G71" s="110"/>
      <c r="H71" s="111"/>
      <c r="J71" s="167"/>
      <c r="K71" s="168"/>
      <c r="L71" s="110"/>
      <c r="M71" s="110"/>
      <c r="N71" s="110"/>
      <c r="O71" s="110"/>
      <c r="P71" s="111"/>
      <c r="R71" s="6"/>
      <c r="S71" s="260" t="s">
        <v>131</v>
      </c>
      <c r="T71" s="261"/>
      <c r="U71" s="122">
        <f>U67+U70</f>
        <v>16</v>
      </c>
      <c r="V71" s="122">
        <f>V67+V70</f>
        <v>0</v>
      </c>
      <c r="W71" s="122">
        <f>W67+W70</f>
        <v>6</v>
      </c>
      <c r="X71" s="122">
        <f>X67+X70</f>
        <v>19</v>
      </c>
      <c r="Y71" s="123">
        <f>Y67+Y70</f>
        <v>30</v>
      </c>
      <c r="AA71" s="260" t="s">
        <v>131</v>
      </c>
      <c r="AB71" s="261"/>
      <c r="AC71" s="122">
        <f>SUM(AC63:AC70)</f>
        <v>6</v>
      </c>
      <c r="AD71" s="122">
        <f>SUM(AD63:AD70)</f>
        <v>0</v>
      </c>
      <c r="AE71" s="122">
        <f>SUM(AE63:AE70)</f>
        <v>4</v>
      </c>
      <c r="AF71" s="122">
        <f>SUM(AF63:AF70)</f>
        <v>8</v>
      </c>
      <c r="AG71" s="123">
        <f>SUM(AG63:AG70)</f>
        <v>12</v>
      </c>
    </row>
    <row r="72" spans="2:34" ht="15.75" customHeight="1">
      <c r="B72" s="167"/>
      <c r="C72" s="168"/>
      <c r="D72" s="110"/>
      <c r="E72" s="110"/>
      <c r="F72" s="110"/>
      <c r="G72" s="110"/>
      <c r="H72" s="111"/>
      <c r="J72" s="167"/>
      <c r="K72" s="168"/>
      <c r="L72" s="110"/>
      <c r="M72" s="110"/>
      <c r="N72" s="110"/>
      <c r="O72" s="110"/>
      <c r="P72" s="111"/>
      <c r="Q72" s="13"/>
      <c r="R72" s="6"/>
      <c r="S72" s="54"/>
      <c r="T72" s="54"/>
      <c r="U72" s="70"/>
      <c r="V72" s="70"/>
      <c r="W72" s="70"/>
      <c r="X72" s="70"/>
      <c r="Y72" s="71"/>
      <c r="AA72" s="6"/>
      <c r="AB72" s="18"/>
      <c r="AC72" s="18"/>
      <c r="AD72" s="19"/>
      <c r="AE72" s="19"/>
      <c r="AF72" s="19"/>
      <c r="AG72" s="20"/>
      <c r="AH72" s="18"/>
    </row>
    <row r="73" spans="2:34" ht="19.5" customHeight="1" thickBot="1">
      <c r="B73" s="306" t="s">
        <v>381</v>
      </c>
      <c r="C73" s="307"/>
      <c r="D73" s="307"/>
      <c r="E73" s="307"/>
      <c r="F73" s="307"/>
      <c r="G73" s="307"/>
      <c r="H73" s="308"/>
      <c r="I73" s="13"/>
      <c r="J73" s="306" t="s">
        <v>381</v>
      </c>
      <c r="K73" s="307"/>
      <c r="L73" s="307"/>
      <c r="M73" s="307"/>
      <c r="N73" s="307"/>
      <c r="O73" s="307"/>
      <c r="P73" s="308"/>
      <c r="R73" s="14"/>
      <c r="S73" s="258" t="s">
        <v>381</v>
      </c>
      <c r="T73" s="258"/>
      <c r="U73" s="258"/>
      <c r="V73" s="258"/>
      <c r="W73" s="258"/>
      <c r="X73" s="258"/>
      <c r="Y73" s="259"/>
      <c r="AA73" s="255" t="s">
        <v>381</v>
      </c>
      <c r="AB73" s="256"/>
      <c r="AC73" s="256"/>
      <c r="AD73" s="256"/>
      <c r="AE73" s="256"/>
      <c r="AF73" s="256"/>
      <c r="AG73" s="257"/>
      <c r="AH73" s="18"/>
    </row>
    <row r="74" spans="2:34" s="13" customFormat="1" ht="15.75" customHeight="1">
      <c r="B74" s="92" t="s">
        <v>369</v>
      </c>
      <c r="C74" s="93" t="s">
        <v>370</v>
      </c>
      <c r="D74" s="94" t="s">
        <v>0</v>
      </c>
      <c r="E74" s="94" t="s">
        <v>371</v>
      </c>
      <c r="F74" s="94" t="s">
        <v>1</v>
      </c>
      <c r="G74" s="94" t="s">
        <v>372</v>
      </c>
      <c r="H74" s="95" t="s">
        <v>373</v>
      </c>
      <c r="I74" s="15"/>
      <c r="J74" s="92" t="s">
        <v>369</v>
      </c>
      <c r="K74" s="93" t="s">
        <v>370</v>
      </c>
      <c r="L74" s="94" t="s">
        <v>0</v>
      </c>
      <c r="M74" s="94" t="s">
        <v>371</v>
      </c>
      <c r="N74" s="94" t="s">
        <v>1</v>
      </c>
      <c r="O74" s="94" t="s">
        <v>372</v>
      </c>
      <c r="P74" s="95" t="s">
        <v>373</v>
      </c>
      <c r="Q74" s="15"/>
      <c r="R74" s="6"/>
      <c r="S74" s="92" t="s">
        <v>369</v>
      </c>
      <c r="T74" s="93" t="s">
        <v>370</v>
      </c>
      <c r="U74" s="94" t="s">
        <v>0</v>
      </c>
      <c r="V74" s="94" t="s">
        <v>371</v>
      </c>
      <c r="W74" s="94" t="s">
        <v>1</v>
      </c>
      <c r="X74" s="94" t="s">
        <v>372</v>
      </c>
      <c r="Y74" s="95" t="s">
        <v>373</v>
      </c>
      <c r="AA74" s="92" t="s">
        <v>369</v>
      </c>
      <c r="AB74" s="93" t="s">
        <v>370</v>
      </c>
      <c r="AC74" s="94" t="s">
        <v>0</v>
      </c>
      <c r="AD74" s="94" t="s">
        <v>371</v>
      </c>
      <c r="AE74" s="94" t="s">
        <v>1</v>
      </c>
      <c r="AF74" s="94" t="s">
        <v>372</v>
      </c>
      <c r="AG74" s="95" t="s">
        <v>373</v>
      </c>
      <c r="AH74" s="23"/>
    </row>
    <row r="75" spans="2:34" ht="15.75" customHeight="1">
      <c r="B75" s="146" t="s">
        <v>294</v>
      </c>
      <c r="C75" s="147" t="s">
        <v>295</v>
      </c>
      <c r="D75" s="148">
        <v>3</v>
      </c>
      <c r="E75" s="148">
        <v>0</v>
      </c>
      <c r="F75" s="148">
        <v>0</v>
      </c>
      <c r="G75" s="148">
        <v>3</v>
      </c>
      <c r="H75" s="149">
        <v>5</v>
      </c>
      <c r="J75" s="146" t="s">
        <v>349</v>
      </c>
      <c r="K75" s="147" t="s">
        <v>91</v>
      </c>
      <c r="L75" s="148">
        <v>3</v>
      </c>
      <c r="M75" s="148">
        <v>0</v>
      </c>
      <c r="N75" s="148">
        <v>2</v>
      </c>
      <c r="O75" s="148">
        <v>4</v>
      </c>
      <c r="P75" s="149">
        <v>6</v>
      </c>
      <c r="R75" s="137" t="s">
        <v>410</v>
      </c>
      <c r="S75" s="45" t="s">
        <v>349</v>
      </c>
      <c r="T75" s="45" t="s">
        <v>91</v>
      </c>
      <c r="U75" s="46">
        <v>3</v>
      </c>
      <c r="V75" s="46">
        <v>0</v>
      </c>
      <c r="W75" s="46">
        <v>2</v>
      </c>
      <c r="X75" s="46">
        <v>4</v>
      </c>
      <c r="Y75" s="33">
        <v>6</v>
      </c>
      <c r="AA75" s="32" t="s">
        <v>350</v>
      </c>
      <c r="AB75" s="4" t="s">
        <v>92</v>
      </c>
      <c r="AC75" s="55">
        <v>3</v>
      </c>
      <c r="AD75" s="55">
        <v>0</v>
      </c>
      <c r="AE75" s="55">
        <v>0</v>
      </c>
      <c r="AF75" s="55">
        <v>3</v>
      </c>
      <c r="AG75" s="34">
        <v>5</v>
      </c>
      <c r="AH75" s="18"/>
    </row>
    <row r="76" spans="2:34" ht="15.75" customHeight="1">
      <c r="B76" s="146" t="s">
        <v>296</v>
      </c>
      <c r="C76" s="147" t="s">
        <v>297</v>
      </c>
      <c r="D76" s="148">
        <v>2</v>
      </c>
      <c r="E76" s="148">
        <v>0</v>
      </c>
      <c r="F76" s="148">
        <v>0</v>
      </c>
      <c r="G76" s="148">
        <v>2</v>
      </c>
      <c r="H76" s="149">
        <v>3</v>
      </c>
      <c r="J76" s="146" t="s">
        <v>350</v>
      </c>
      <c r="K76" s="147" t="s">
        <v>92</v>
      </c>
      <c r="L76" s="148">
        <v>3</v>
      </c>
      <c r="M76" s="148">
        <v>0</v>
      </c>
      <c r="N76" s="148">
        <v>0</v>
      </c>
      <c r="O76" s="148">
        <v>3</v>
      </c>
      <c r="P76" s="149">
        <v>5</v>
      </c>
      <c r="R76" s="137" t="s">
        <v>410</v>
      </c>
      <c r="S76" s="36" t="s">
        <v>350</v>
      </c>
      <c r="T76" s="4" t="s">
        <v>92</v>
      </c>
      <c r="U76" s="55">
        <v>3</v>
      </c>
      <c r="V76" s="55">
        <v>0</v>
      </c>
      <c r="W76" s="55">
        <v>0</v>
      </c>
      <c r="X76" s="55">
        <v>3</v>
      </c>
      <c r="Y76" s="33">
        <v>5</v>
      </c>
      <c r="AA76" s="32"/>
      <c r="AB76" s="4"/>
      <c r="AC76" s="55"/>
      <c r="AD76" s="55"/>
      <c r="AE76" s="55"/>
      <c r="AF76" s="55"/>
      <c r="AG76" s="33"/>
      <c r="AH76" s="18"/>
    </row>
    <row r="77" spans="2:34" ht="15.75" customHeight="1">
      <c r="B77" s="146" t="s">
        <v>161</v>
      </c>
      <c r="C77" s="147" t="s">
        <v>298</v>
      </c>
      <c r="D77" s="148">
        <v>3</v>
      </c>
      <c r="E77" s="148">
        <v>0</v>
      </c>
      <c r="F77" s="148">
        <v>0</v>
      </c>
      <c r="G77" s="148">
        <v>3</v>
      </c>
      <c r="H77" s="149">
        <v>5</v>
      </c>
      <c r="J77" s="146" t="s">
        <v>351</v>
      </c>
      <c r="K77" s="147" t="s">
        <v>59</v>
      </c>
      <c r="L77" s="148">
        <v>3</v>
      </c>
      <c r="M77" s="148">
        <v>0</v>
      </c>
      <c r="N77" s="148">
        <v>0</v>
      </c>
      <c r="O77" s="148">
        <v>3</v>
      </c>
      <c r="P77" s="149">
        <v>5</v>
      </c>
      <c r="R77" s="137" t="s">
        <v>410</v>
      </c>
      <c r="S77" s="36" t="s">
        <v>351</v>
      </c>
      <c r="T77" s="36" t="s">
        <v>59</v>
      </c>
      <c r="U77" s="55">
        <v>3</v>
      </c>
      <c r="V77" s="55">
        <v>0</v>
      </c>
      <c r="W77" s="55">
        <v>0</v>
      </c>
      <c r="X77" s="55">
        <v>3</v>
      </c>
      <c r="Y77" s="33">
        <v>5</v>
      </c>
      <c r="AA77" s="32"/>
      <c r="AB77" s="4"/>
      <c r="AC77" s="55"/>
      <c r="AD77" s="55"/>
      <c r="AE77" s="55"/>
      <c r="AF77" s="55"/>
      <c r="AG77" s="33"/>
      <c r="AH77" s="18"/>
    </row>
    <row r="78" spans="2:34" ht="15.75" customHeight="1">
      <c r="B78" s="146" t="s">
        <v>6</v>
      </c>
      <c r="C78" s="147" t="s">
        <v>299</v>
      </c>
      <c r="D78" s="148">
        <v>3</v>
      </c>
      <c r="E78" s="148">
        <v>0</v>
      </c>
      <c r="F78" s="148">
        <v>0</v>
      </c>
      <c r="G78" s="148">
        <v>3</v>
      </c>
      <c r="H78" s="149">
        <v>5</v>
      </c>
      <c r="J78" s="146" t="s">
        <v>351</v>
      </c>
      <c r="K78" s="147" t="s">
        <v>60</v>
      </c>
      <c r="L78" s="148">
        <v>3</v>
      </c>
      <c r="M78" s="148">
        <v>0</v>
      </c>
      <c r="N78" s="148">
        <v>0</v>
      </c>
      <c r="O78" s="148">
        <v>3</v>
      </c>
      <c r="P78" s="149">
        <v>5</v>
      </c>
      <c r="R78" s="137" t="s">
        <v>410</v>
      </c>
      <c r="S78" s="36" t="s">
        <v>351</v>
      </c>
      <c r="T78" s="36" t="s">
        <v>60</v>
      </c>
      <c r="U78" s="55">
        <v>3</v>
      </c>
      <c r="V78" s="55">
        <v>0</v>
      </c>
      <c r="W78" s="55">
        <v>0</v>
      </c>
      <c r="X78" s="55">
        <v>3</v>
      </c>
      <c r="Y78" s="33">
        <v>5</v>
      </c>
      <c r="AA78" s="32"/>
      <c r="AB78" s="4"/>
      <c r="AC78" s="55"/>
      <c r="AD78" s="55"/>
      <c r="AE78" s="55"/>
      <c r="AF78" s="55"/>
      <c r="AG78" s="33"/>
      <c r="AH78" s="18"/>
    </row>
    <row r="79" spans="2:34" ht="15.75" customHeight="1">
      <c r="B79" s="146" t="s">
        <v>6</v>
      </c>
      <c r="C79" s="147" t="s">
        <v>300</v>
      </c>
      <c r="D79" s="148">
        <v>3</v>
      </c>
      <c r="E79" s="148">
        <v>0</v>
      </c>
      <c r="F79" s="148">
        <v>0</v>
      </c>
      <c r="G79" s="148">
        <v>3</v>
      </c>
      <c r="H79" s="149">
        <v>5</v>
      </c>
      <c r="J79" s="146" t="s">
        <v>6</v>
      </c>
      <c r="K79" s="147" t="s">
        <v>68</v>
      </c>
      <c r="L79" s="148">
        <v>3</v>
      </c>
      <c r="M79" s="148">
        <v>0</v>
      </c>
      <c r="N79" s="148">
        <v>0</v>
      </c>
      <c r="O79" s="148">
        <v>3</v>
      </c>
      <c r="P79" s="149">
        <v>5</v>
      </c>
      <c r="R79" s="6"/>
      <c r="S79" s="281" t="s">
        <v>411</v>
      </c>
      <c r="T79" s="282"/>
      <c r="U79" s="7">
        <f>SUM(U75:U78)</f>
        <v>12</v>
      </c>
      <c r="V79" s="7">
        <f>SUM(V75:V78)</f>
        <v>0</v>
      </c>
      <c r="W79" s="7">
        <f>SUM(W75:W78)</f>
        <v>2</v>
      </c>
      <c r="X79" s="7">
        <f>SUM(X75:X78)</f>
        <v>13</v>
      </c>
      <c r="Y79" s="128">
        <f>SUM(Y75:Y78)</f>
        <v>21</v>
      </c>
      <c r="AA79" s="32"/>
      <c r="AB79" s="4"/>
      <c r="AC79" s="55"/>
      <c r="AD79" s="55"/>
      <c r="AE79" s="55"/>
      <c r="AF79" s="55"/>
      <c r="AG79" s="33"/>
      <c r="AH79" s="18"/>
    </row>
    <row r="80" spans="2:34" ht="15.75" customHeight="1" thickBot="1">
      <c r="B80" s="158" t="s">
        <v>458</v>
      </c>
      <c r="C80" s="159" t="s">
        <v>301</v>
      </c>
      <c r="D80" s="160">
        <v>0</v>
      </c>
      <c r="E80" s="160">
        <v>0</v>
      </c>
      <c r="F80" s="160">
        <v>0</v>
      </c>
      <c r="G80" s="160">
        <v>0</v>
      </c>
      <c r="H80" s="161">
        <v>5</v>
      </c>
      <c r="J80" s="158" t="s">
        <v>382</v>
      </c>
      <c r="K80" s="159" t="s">
        <v>64</v>
      </c>
      <c r="L80" s="160">
        <v>0</v>
      </c>
      <c r="M80" s="160">
        <v>0</v>
      </c>
      <c r="N80" s="160">
        <v>0</v>
      </c>
      <c r="O80" s="160">
        <v>0</v>
      </c>
      <c r="P80" s="161">
        <v>5</v>
      </c>
      <c r="R80" s="139" t="s">
        <v>412</v>
      </c>
      <c r="S80" s="36" t="s">
        <v>6</v>
      </c>
      <c r="T80" s="36" t="s">
        <v>68</v>
      </c>
      <c r="U80" s="55">
        <v>3</v>
      </c>
      <c r="V80" s="55">
        <v>0</v>
      </c>
      <c r="W80" s="55">
        <v>0</v>
      </c>
      <c r="X80" s="55">
        <v>3</v>
      </c>
      <c r="Y80" s="37">
        <v>5</v>
      </c>
      <c r="AA80" s="32"/>
      <c r="AB80" s="4"/>
      <c r="AC80" s="55"/>
      <c r="AD80" s="55"/>
      <c r="AE80" s="55"/>
      <c r="AF80" s="55"/>
      <c r="AG80" s="33"/>
      <c r="AH80" s="18"/>
    </row>
    <row r="81" spans="2:34" ht="15.75" customHeight="1" thickBot="1">
      <c r="B81" s="260" t="s">
        <v>131</v>
      </c>
      <c r="C81" s="261"/>
      <c r="D81" s="122">
        <f>SUM(D75:D80)</f>
        <v>14</v>
      </c>
      <c r="E81" s="122">
        <f>SUM(E75:E80)</f>
        <v>0</v>
      </c>
      <c r="F81" s="122">
        <f>SUM(F75:F80)</f>
        <v>0</v>
      </c>
      <c r="G81" s="122">
        <f>SUM(G75:G80)</f>
        <v>14</v>
      </c>
      <c r="H81" s="123">
        <f>SUM(H75:H80)</f>
        <v>28</v>
      </c>
      <c r="J81" s="260" t="s">
        <v>131</v>
      </c>
      <c r="K81" s="261"/>
      <c r="L81" s="122">
        <f>SUM(L75:L80)</f>
        <v>15</v>
      </c>
      <c r="M81" s="122">
        <f>SUM(M75:M80)</f>
        <v>0</v>
      </c>
      <c r="N81" s="122">
        <f>SUM(N75:N80)</f>
        <v>2</v>
      </c>
      <c r="O81" s="122">
        <f>SUM(O75:O80)</f>
        <v>16</v>
      </c>
      <c r="P81" s="123">
        <f>SUM(P75:P80)</f>
        <v>31</v>
      </c>
      <c r="Q81" s="13"/>
      <c r="R81" s="139" t="s">
        <v>412</v>
      </c>
      <c r="S81" s="36" t="s">
        <v>352</v>
      </c>
      <c r="T81" s="4" t="s">
        <v>64</v>
      </c>
      <c r="U81" s="55">
        <v>0</v>
      </c>
      <c r="V81" s="55">
        <v>0</v>
      </c>
      <c r="W81" s="55">
        <v>0</v>
      </c>
      <c r="X81" s="55">
        <v>0</v>
      </c>
      <c r="Y81" s="33">
        <v>4</v>
      </c>
      <c r="AA81" s="32"/>
      <c r="AB81" s="4"/>
      <c r="AC81" s="55"/>
      <c r="AD81" s="55"/>
      <c r="AE81" s="55"/>
      <c r="AF81" s="55"/>
      <c r="AG81" s="33"/>
      <c r="AH81" s="18"/>
    </row>
    <row r="82" spans="2:34" ht="15.75" customHeight="1" thickBot="1">
      <c r="B82" s="312"/>
      <c r="C82" s="313"/>
      <c r="D82" s="110"/>
      <c r="E82" s="110"/>
      <c r="F82" s="110"/>
      <c r="G82" s="110"/>
      <c r="H82" s="111"/>
      <c r="I82" s="13"/>
      <c r="J82" s="312"/>
      <c r="K82" s="313"/>
      <c r="L82" s="110"/>
      <c r="M82" s="110"/>
      <c r="N82" s="110"/>
      <c r="O82" s="110"/>
      <c r="P82" s="111"/>
      <c r="R82" s="14"/>
      <c r="S82" s="283" t="s">
        <v>413</v>
      </c>
      <c r="T82" s="284"/>
      <c r="U82" s="7">
        <f>SUM(U80:U81)</f>
        <v>3</v>
      </c>
      <c r="V82" s="7">
        <f>SUM(V80:V81)</f>
        <v>0</v>
      </c>
      <c r="W82" s="7">
        <f>SUM(W80:W81)</f>
        <v>0</v>
      </c>
      <c r="X82" s="7">
        <f>SUM(X80:X81)</f>
        <v>3</v>
      </c>
      <c r="Y82" s="135">
        <f>SUM(Y80:Y81)</f>
        <v>9</v>
      </c>
      <c r="AA82" s="32"/>
      <c r="AB82" s="4"/>
      <c r="AC82" s="55"/>
      <c r="AD82" s="55"/>
      <c r="AE82" s="55"/>
      <c r="AF82" s="55"/>
      <c r="AG82" s="33"/>
      <c r="AH82" s="18"/>
    </row>
    <row r="83" spans="2:34" s="13" customFormat="1" ht="15.75" customHeight="1" thickBot="1">
      <c r="B83" s="167"/>
      <c r="C83" s="168"/>
      <c r="D83" s="110"/>
      <c r="E83" s="110"/>
      <c r="F83" s="110"/>
      <c r="G83" s="110"/>
      <c r="H83" s="111"/>
      <c r="I83" s="15"/>
      <c r="J83" s="167"/>
      <c r="K83" s="168"/>
      <c r="L83" s="110"/>
      <c r="M83" s="110"/>
      <c r="N83" s="110"/>
      <c r="O83" s="110"/>
      <c r="P83" s="111"/>
      <c r="Q83" s="15"/>
      <c r="R83" s="6"/>
      <c r="S83" s="260" t="s">
        <v>131</v>
      </c>
      <c r="T83" s="261"/>
      <c r="U83" s="122">
        <f>U79+U82</f>
        <v>15</v>
      </c>
      <c r="V83" s="122">
        <f>V79+V82</f>
        <v>0</v>
      </c>
      <c r="W83" s="122">
        <f>W79+W82</f>
        <v>2</v>
      </c>
      <c r="X83" s="122">
        <f>X79+X82</f>
        <v>16</v>
      </c>
      <c r="Y83" s="123">
        <f>Y79+Y82</f>
        <v>30</v>
      </c>
      <c r="AA83" s="260" t="s">
        <v>131</v>
      </c>
      <c r="AB83" s="261"/>
      <c r="AC83" s="122">
        <f>SUM(AC75:AC82)</f>
        <v>3</v>
      </c>
      <c r="AD83" s="122">
        <f>SUM(AD75:AD82)</f>
        <v>0</v>
      </c>
      <c r="AE83" s="122">
        <f>SUM(AE75:AE82)</f>
        <v>0</v>
      </c>
      <c r="AF83" s="122">
        <f>SUM(AF75:AF82)</f>
        <v>3</v>
      </c>
      <c r="AG83" s="123">
        <f>SUM(AG75:AG82)</f>
        <v>5</v>
      </c>
      <c r="AH83" s="23"/>
    </row>
    <row r="84" spans="2:34" ht="15.75" customHeight="1">
      <c r="B84" s="89"/>
      <c r="C84" s="90"/>
      <c r="D84" s="90"/>
      <c r="E84" s="90"/>
      <c r="F84" s="90"/>
      <c r="G84" s="90"/>
      <c r="H84" s="91"/>
      <c r="J84" s="89"/>
      <c r="K84" s="90"/>
      <c r="L84" s="90"/>
      <c r="M84" s="90"/>
      <c r="N84" s="90"/>
      <c r="O84" s="90"/>
      <c r="P84" s="91"/>
      <c r="R84" s="6"/>
      <c r="S84" s="18"/>
      <c r="T84" s="18"/>
      <c r="U84" s="18"/>
      <c r="V84" s="18"/>
      <c r="W84" s="18"/>
      <c r="X84" s="18"/>
      <c r="Y84" s="22"/>
      <c r="AA84" s="6"/>
      <c r="AB84" s="18"/>
      <c r="AC84" s="18"/>
      <c r="AD84" s="18"/>
      <c r="AE84" s="18"/>
      <c r="AF84" s="18"/>
      <c r="AG84" s="21"/>
      <c r="AH84" s="18"/>
    </row>
    <row r="85" spans="2:34" ht="19.5" customHeight="1" thickBot="1">
      <c r="B85" s="309" t="s">
        <v>383</v>
      </c>
      <c r="C85" s="310"/>
      <c r="D85" s="310"/>
      <c r="E85" s="310"/>
      <c r="F85" s="310"/>
      <c r="G85" s="310"/>
      <c r="H85" s="311"/>
      <c r="J85" s="309" t="s">
        <v>383</v>
      </c>
      <c r="K85" s="310"/>
      <c r="L85" s="310"/>
      <c r="M85" s="310"/>
      <c r="N85" s="310"/>
      <c r="O85" s="310"/>
      <c r="P85" s="311"/>
      <c r="R85" s="6"/>
      <c r="S85" s="258" t="s">
        <v>383</v>
      </c>
      <c r="T85" s="258"/>
      <c r="U85" s="258"/>
      <c r="V85" s="258"/>
      <c r="W85" s="258"/>
      <c r="X85" s="258"/>
      <c r="Y85" s="259"/>
      <c r="AA85" s="255" t="s">
        <v>383</v>
      </c>
      <c r="AB85" s="256"/>
      <c r="AC85" s="256"/>
      <c r="AD85" s="256"/>
      <c r="AE85" s="256"/>
      <c r="AF85" s="256"/>
      <c r="AG85" s="257"/>
      <c r="AH85" s="18"/>
    </row>
    <row r="86" spans="2:34" ht="15.75" customHeight="1">
      <c r="B86" s="92" t="s">
        <v>369</v>
      </c>
      <c r="C86" s="93" t="s">
        <v>370</v>
      </c>
      <c r="D86" s="94" t="s">
        <v>0</v>
      </c>
      <c r="E86" s="94" t="s">
        <v>371</v>
      </c>
      <c r="F86" s="94" t="s">
        <v>1</v>
      </c>
      <c r="G86" s="94" t="s">
        <v>372</v>
      </c>
      <c r="H86" s="95" t="s">
        <v>373</v>
      </c>
      <c r="J86" s="92" t="s">
        <v>369</v>
      </c>
      <c r="K86" s="93" t="s">
        <v>370</v>
      </c>
      <c r="L86" s="94" t="s">
        <v>0</v>
      </c>
      <c r="M86" s="94" t="s">
        <v>371</v>
      </c>
      <c r="N86" s="94" t="s">
        <v>1</v>
      </c>
      <c r="O86" s="94" t="s">
        <v>372</v>
      </c>
      <c r="P86" s="95" t="s">
        <v>373</v>
      </c>
      <c r="R86" s="6"/>
      <c r="S86" s="92" t="s">
        <v>369</v>
      </c>
      <c r="T86" s="93" t="s">
        <v>370</v>
      </c>
      <c r="U86" s="94" t="s">
        <v>0</v>
      </c>
      <c r="V86" s="94" t="s">
        <v>371</v>
      </c>
      <c r="W86" s="94" t="s">
        <v>1</v>
      </c>
      <c r="X86" s="94" t="s">
        <v>372</v>
      </c>
      <c r="Y86" s="95" t="s">
        <v>373</v>
      </c>
      <c r="AA86" s="92" t="s">
        <v>369</v>
      </c>
      <c r="AB86" s="93" t="s">
        <v>370</v>
      </c>
      <c r="AC86" s="94" t="s">
        <v>0</v>
      </c>
      <c r="AD86" s="94" t="s">
        <v>371</v>
      </c>
      <c r="AE86" s="94" t="s">
        <v>1</v>
      </c>
      <c r="AF86" s="94" t="s">
        <v>372</v>
      </c>
      <c r="AG86" s="95" t="s">
        <v>373</v>
      </c>
      <c r="AH86" s="18"/>
    </row>
    <row r="87" spans="2:34" ht="15.75" customHeight="1">
      <c r="B87" s="146" t="s">
        <v>162</v>
      </c>
      <c r="C87" s="147" t="s">
        <v>22</v>
      </c>
      <c r="D87" s="148">
        <v>2</v>
      </c>
      <c r="E87" s="148">
        <v>0</v>
      </c>
      <c r="F87" s="148">
        <v>4</v>
      </c>
      <c r="G87" s="148">
        <v>4</v>
      </c>
      <c r="H87" s="149">
        <v>5</v>
      </c>
      <c r="J87" s="146" t="s">
        <v>353</v>
      </c>
      <c r="K87" s="147" t="s">
        <v>22</v>
      </c>
      <c r="L87" s="148">
        <v>2</v>
      </c>
      <c r="M87" s="148">
        <v>0</v>
      </c>
      <c r="N87" s="148">
        <v>0</v>
      </c>
      <c r="O87" s="148">
        <v>2</v>
      </c>
      <c r="P87" s="149">
        <v>8</v>
      </c>
      <c r="R87" s="137" t="s">
        <v>410</v>
      </c>
      <c r="S87" s="36" t="s">
        <v>353</v>
      </c>
      <c r="T87" s="4" t="s">
        <v>22</v>
      </c>
      <c r="U87" s="55">
        <v>2</v>
      </c>
      <c r="V87" s="55">
        <v>0</v>
      </c>
      <c r="W87" s="55">
        <v>0</v>
      </c>
      <c r="X87" s="55">
        <v>2</v>
      </c>
      <c r="Y87" s="33">
        <v>8</v>
      </c>
      <c r="AA87" s="32"/>
      <c r="AB87" s="36"/>
      <c r="AC87" s="55"/>
      <c r="AD87" s="55"/>
      <c r="AE87" s="55"/>
      <c r="AF87" s="55"/>
      <c r="AG87" s="34"/>
      <c r="AH87" s="18"/>
    </row>
    <row r="88" spans="2:34" ht="15.75" customHeight="1">
      <c r="B88" s="146" t="s">
        <v>163</v>
      </c>
      <c r="C88" s="147" t="s">
        <v>164</v>
      </c>
      <c r="D88" s="148">
        <v>3</v>
      </c>
      <c r="E88" s="148">
        <v>0</v>
      </c>
      <c r="F88" s="148">
        <v>0</v>
      </c>
      <c r="G88" s="148">
        <v>3</v>
      </c>
      <c r="H88" s="149">
        <v>5</v>
      </c>
      <c r="J88" s="146" t="s">
        <v>354</v>
      </c>
      <c r="K88" s="147" t="s">
        <v>20</v>
      </c>
      <c r="L88" s="148">
        <v>3</v>
      </c>
      <c r="M88" s="148">
        <v>0</v>
      </c>
      <c r="N88" s="148">
        <v>0</v>
      </c>
      <c r="O88" s="148">
        <v>3</v>
      </c>
      <c r="P88" s="149">
        <v>5</v>
      </c>
      <c r="R88" s="137" t="s">
        <v>410</v>
      </c>
      <c r="S88" s="36" t="s">
        <v>354</v>
      </c>
      <c r="T88" s="36" t="s">
        <v>20</v>
      </c>
      <c r="U88" s="55">
        <v>3</v>
      </c>
      <c r="V88" s="55">
        <v>0</v>
      </c>
      <c r="W88" s="55">
        <v>0</v>
      </c>
      <c r="X88" s="55">
        <v>3</v>
      </c>
      <c r="Y88" s="33">
        <v>5</v>
      </c>
      <c r="AA88" s="32"/>
      <c r="AB88" s="198"/>
      <c r="AC88" s="55"/>
      <c r="AD88" s="55"/>
      <c r="AE88" s="55"/>
      <c r="AF88" s="55"/>
      <c r="AG88" s="33"/>
      <c r="AH88" s="18"/>
    </row>
    <row r="89" spans="2:34" ht="15.75" customHeight="1">
      <c r="B89" s="146" t="s">
        <v>161</v>
      </c>
      <c r="C89" s="147" t="s">
        <v>302</v>
      </c>
      <c r="D89" s="148">
        <v>3</v>
      </c>
      <c r="E89" s="148">
        <v>0</v>
      </c>
      <c r="F89" s="148">
        <v>0</v>
      </c>
      <c r="G89" s="148">
        <v>3</v>
      </c>
      <c r="H89" s="149">
        <v>5</v>
      </c>
      <c r="J89" s="146" t="s">
        <v>354</v>
      </c>
      <c r="K89" s="147" t="s">
        <v>23</v>
      </c>
      <c r="L89" s="148">
        <v>3</v>
      </c>
      <c r="M89" s="148">
        <v>0</v>
      </c>
      <c r="N89" s="148">
        <v>0</v>
      </c>
      <c r="O89" s="148">
        <v>3</v>
      </c>
      <c r="P89" s="149">
        <v>5</v>
      </c>
      <c r="R89" s="137" t="s">
        <v>410</v>
      </c>
      <c r="S89" s="36" t="s">
        <v>354</v>
      </c>
      <c r="T89" s="36" t="s">
        <v>23</v>
      </c>
      <c r="U89" s="55">
        <v>3</v>
      </c>
      <c r="V89" s="55">
        <v>0</v>
      </c>
      <c r="W89" s="55">
        <v>0</v>
      </c>
      <c r="X89" s="55">
        <v>3</v>
      </c>
      <c r="Y89" s="33">
        <v>5</v>
      </c>
      <c r="AA89" s="32"/>
      <c r="AB89" s="198"/>
      <c r="AC89" s="55"/>
      <c r="AD89" s="55"/>
      <c r="AE89" s="55"/>
      <c r="AF89" s="55"/>
      <c r="AG89" s="33"/>
      <c r="AH89" s="18"/>
    </row>
    <row r="90" spans="2:34" ht="15.75" customHeight="1">
      <c r="B90" s="146" t="s">
        <v>161</v>
      </c>
      <c r="C90" s="147" t="s">
        <v>303</v>
      </c>
      <c r="D90" s="148">
        <v>3</v>
      </c>
      <c r="E90" s="148">
        <v>0</v>
      </c>
      <c r="F90" s="148">
        <v>0</v>
      </c>
      <c r="G90" s="148">
        <v>3</v>
      </c>
      <c r="H90" s="149">
        <v>5</v>
      </c>
      <c r="J90" s="146" t="s">
        <v>6</v>
      </c>
      <c r="K90" s="147" t="s">
        <v>17</v>
      </c>
      <c r="L90" s="148">
        <v>3</v>
      </c>
      <c r="M90" s="148">
        <v>0</v>
      </c>
      <c r="N90" s="148">
        <v>0</v>
      </c>
      <c r="O90" s="148">
        <v>3</v>
      </c>
      <c r="P90" s="149">
        <v>5</v>
      </c>
      <c r="R90" s="16"/>
      <c r="S90" s="281" t="s">
        <v>411</v>
      </c>
      <c r="T90" s="282"/>
      <c r="U90" s="7">
        <f>SUM(U87:U89)</f>
        <v>8</v>
      </c>
      <c r="V90" s="7">
        <f>SUM(V87:V89)</f>
        <v>0</v>
      </c>
      <c r="W90" s="7">
        <f>SUM(W87:W89)</f>
        <v>0</v>
      </c>
      <c r="X90" s="7">
        <f>SUM(X87:X89)</f>
        <v>8</v>
      </c>
      <c r="Y90" s="128">
        <f>SUM(Y87:Y89)</f>
        <v>18</v>
      </c>
      <c r="AA90" s="32"/>
      <c r="AB90" s="198"/>
      <c r="AC90" s="55"/>
      <c r="AD90" s="55"/>
      <c r="AE90" s="55"/>
      <c r="AF90" s="55"/>
      <c r="AG90" s="33"/>
      <c r="AH90" s="18"/>
    </row>
    <row r="91" spans="2:34" ht="15.75" customHeight="1">
      <c r="B91" s="146" t="s">
        <v>165</v>
      </c>
      <c r="C91" s="147" t="s">
        <v>304</v>
      </c>
      <c r="D91" s="148">
        <v>3</v>
      </c>
      <c r="E91" s="148">
        <v>0</v>
      </c>
      <c r="F91" s="148">
        <v>0</v>
      </c>
      <c r="G91" s="148">
        <v>3</v>
      </c>
      <c r="H91" s="149">
        <v>5</v>
      </c>
      <c r="J91" s="146" t="s">
        <v>79</v>
      </c>
      <c r="K91" s="147" t="s">
        <v>80</v>
      </c>
      <c r="L91" s="148">
        <v>2</v>
      </c>
      <c r="M91" s="148">
        <v>0</v>
      </c>
      <c r="N91" s="148">
        <v>0</v>
      </c>
      <c r="O91" s="148">
        <v>2</v>
      </c>
      <c r="P91" s="149">
        <v>2</v>
      </c>
      <c r="Q91" s="13"/>
      <c r="R91" s="139" t="s">
        <v>412</v>
      </c>
      <c r="S91" s="36" t="s">
        <v>6</v>
      </c>
      <c r="T91" s="36" t="s">
        <v>17</v>
      </c>
      <c r="U91" s="55">
        <v>3</v>
      </c>
      <c r="V91" s="55">
        <v>0</v>
      </c>
      <c r="W91" s="55">
        <v>0</v>
      </c>
      <c r="X91" s="55">
        <v>3</v>
      </c>
      <c r="Y91" s="33">
        <v>5</v>
      </c>
      <c r="AA91" s="32"/>
      <c r="AB91" s="198"/>
      <c r="AC91" s="55"/>
      <c r="AD91" s="55"/>
      <c r="AE91" s="55"/>
      <c r="AF91" s="55"/>
      <c r="AG91" s="33"/>
      <c r="AH91" s="18"/>
    </row>
    <row r="92" spans="2:34" ht="15.75" customHeight="1" thickBot="1">
      <c r="B92" s="146" t="s">
        <v>79</v>
      </c>
      <c r="C92" s="147" t="s">
        <v>211</v>
      </c>
      <c r="D92" s="148">
        <v>2</v>
      </c>
      <c r="E92" s="148">
        <v>0</v>
      </c>
      <c r="F92" s="148">
        <v>0</v>
      </c>
      <c r="G92" s="148">
        <v>2</v>
      </c>
      <c r="H92" s="149">
        <v>2</v>
      </c>
      <c r="I92" s="13"/>
      <c r="J92" s="146" t="s">
        <v>6</v>
      </c>
      <c r="K92" s="147" t="s">
        <v>84</v>
      </c>
      <c r="L92" s="148">
        <v>3</v>
      </c>
      <c r="M92" s="148">
        <v>0</v>
      </c>
      <c r="N92" s="148">
        <v>0</v>
      </c>
      <c r="O92" s="148">
        <v>3</v>
      </c>
      <c r="P92" s="149">
        <v>5</v>
      </c>
      <c r="R92" s="139" t="s">
        <v>412</v>
      </c>
      <c r="S92" s="36" t="s">
        <v>79</v>
      </c>
      <c r="T92" s="4" t="s">
        <v>80</v>
      </c>
      <c r="U92" s="55">
        <v>2</v>
      </c>
      <c r="V92" s="55">
        <v>0</v>
      </c>
      <c r="W92" s="55">
        <v>0</v>
      </c>
      <c r="X92" s="55">
        <v>2</v>
      </c>
      <c r="Y92" s="3">
        <v>2</v>
      </c>
      <c r="AA92" s="32"/>
      <c r="AB92" s="198"/>
      <c r="AC92" s="55"/>
      <c r="AD92" s="55"/>
      <c r="AE92" s="55"/>
      <c r="AF92" s="55"/>
      <c r="AG92" s="33"/>
      <c r="AH92" s="18"/>
    </row>
    <row r="93" spans="2:34" ht="15.75" customHeight="1" thickBot="1">
      <c r="B93" s="199" t="s">
        <v>165</v>
      </c>
      <c r="C93" s="197" t="s">
        <v>166</v>
      </c>
      <c r="D93" s="200">
        <v>3</v>
      </c>
      <c r="E93" s="200">
        <v>0</v>
      </c>
      <c r="F93" s="200">
        <v>0</v>
      </c>
      <c r="G93" s="200">
        <v>3</v>
      </c>
      <c r="H93" s="161">
        <v>5</v>
      </c>
      <c r="J93" s="260" t="s">
        <v>131</v>
      </c>
      <c r="K93" s="261"/>
      <c r="L93" s="122">
        <f>SUM(L87:L92)</f>
        <v>16</v>
      </c>
      <c r="M93" s="122">
        <f>SUM(M87:M92)</f>
        <v>0</v>
      </c>
      <c r="N93" s="122">
        <f>SUM(N87:N92)</f>
        <v>0</v>
      </c>
      <c r="O93" s="122">
        <f>SUM(O87:O92)</f>
        <v>16</v>
      </c>
      <c r="P93" s="123">
        <f>SUM(P87:P92)</f>
        <v>30</v>
      </c>
      <c r="R93" s="139" t="s">
        <v>412</v>
      </c>
      <c r="S93" s="36" t="s">
        <v>6</v>
      </c>
      <c r="T93" s="4" t="s">
        <v>84</v>
      </c>
      <c r="U93" s="55">
        <v>3</v>
      </c>
      <c r="V93" s="55">
        <v>0</v>
      </c>
      <c r="W93" s="55">
        <v>0</v>
      </c>
      <c r="X93" s="55">
        <v>3</v>
      </c>
      <c r="Y93" s="33">
        <v>5</v>
      </c>
      <c r="AA93" s="32"/>
      <c r="AB93" s="198"/>
      <c r="AC93" s="55"/>
      <c r="AD93" s="55"/>
      <c r="AE93" s="55"/>
      <c r="AF93" s="55"/>
      <c r="AG93" s="33"/>
      <c r="AH93" s="18"/>
    </row>
    <row r="94" spans="2:34" ht="15.75" customHeight="1" thickBot="1">
      <c r="B94" s="260" t="s">
        <v>131</v>
      </c>
      <c r="C94" s="261"/>
      <c r="D94" s="122">
        <f>SUM(D87:D93)</f>
        <v>19</v>
      </c>
      <c r="E94" s="122">
        <f>SUM(E87:E93)</f>
        <v>0</v>
      </c>
      <c r="F94" s="122">
        <f>SUM(F87:F93)</f>
        <v>4</v>
      </c>
      <c r="G94" s="122">
        <f>SUM(G87:G93)</f>
        <v>21</v>
      </c>
      <c r="H94" s="123">
        <f>SUM(H87:H93)</f>
        <v>32</v>
      </c>
      <c r="J94" s="167"/>
      <c r="K94" s="168"/>
      <c r="L94" s="110"/>
      <c r="M94" s="110"/>
      <c r="N94" s="110"/>
      <c r="O94" s="110"/>
      <c r="P94" s="111"/>
      <c r="R94" s="6"/>
      <c r="S94" s="283" t="s">
        <v>413</v>
      </c>
      <c r="T94" s="284"/>
      <c r="U94" s="7">
        <f>SUM(U91:U93)</f>
        <v>8</v>
      </c>
      <c r="V94" s="7">
        <f>SUM(V91:V93)</f>
        <v>0</v>
      </c>
      <c r="W94" s="7">
        <f>SUM(W91:W93)</f>
        <v>0</v>
      </c>
      <c r="X94" s="7">
        <f>SUM(X91:X93)</f>
        <v>8</v>
      </c>
      <c r="Y94" s="135">
        <f>SUM(Y91:Y93)</f>
        <v>12</v>
      </c>
      <c r="AA94" s="260" t="s">
        <v>131</v>
      </c>
      <c r="AB94" s="261"/>
      <c r="AC94" s="122">
        <f>SUM(AC87:AC93)</f>
        <v>0</v>
      </c>
      <c r="AD94" s="122">
        <f>SUM(AD87:AD93)</f>
        <v>0</v>
      </c>
      <c r="AE94" s="122">
        <f>SUM(AE87:AE93)</f>
        <v>0</v>
      </c>
      <c r="AF94" s="122">
        <f>SUM(AF87:AF93)</f>
        <v>0</v>
      </c>
      <c r="AG94" s="123">
        <f>SUM(AG87:AG93)</f>
        <v>0</v>
      </c>
      <c r="AH94" s="18"/>
    </row>
    <row r="95" spans="2:34" ht="15.75" customHeight="1" thickBot="1">
      <c r="B95" s="167"/>
      <c r="C95" s="168"/>
      <c r="D95" s="110"/>
      <c r="E95" s="110"/>
      <c r="F95" s="110"/>
      <c r="G95" s="110"/>
      <c r="H95" s="111"/>
      <c r="J95" s="167"/>
      <c r="K95" s="168"/>
      <c r="L95" s="110"/>
      <c r="M95" s="110"/>
      <c r="N95" s="110"/>
      <c r="O95" s="110"/>
      <c r="P95" s="111"/>
      <c r="R95" s="6"/>
      <c r="S95" s="260" t="s">
        <v>131</v>
      </c>
      <c r="T95" s="261"/>
      <c r="U95" s="122">
        <f>U90+U94</f>
        <v>16</v>
      </c>
      <c r="V95" s="122">
        <f>V90+V94</f>
        <v>0</v>
      </c>
      <c r="W95" s="122">
        <f>W90+W94</f>
        <v>0</v>
      </c>
      <c r="X95" s="122">
        <f>X90+X94</f>
        <v>16</v>
      </c>
      <c r="Y95" s="123">
        <f>Y90+Y94</f>
        <v>30</v>
      </c>
      <c r="AA95" s="6"/>
      <c r="AB95" s="18"/>
      <c r="AC95" s="18"/>
      <c r="AD95" s="18"/>
      <c r="AE95" s="18"/>
      <c r="AF95" s="18"/>
      <c r="AG95" s="21"/>
      <c r="AH95" s="18"/>
    </row>
    <row r="96" spans="2:34" ht="15.75" customHeight="1">
      <c r="B96" s="167"/>
      <c r="C96" s="168"/>
      <c r="D96" s="110"/>
      <c r="E96" s="110"/>
      <c r="F96" s="110"/>
      <c r="G96" s="110"/>
      <c r="H96" s="111"/>
      <c r="J96" s="167"/>
      <c r="K96" s="168"/>
      <c r="L96" s="110"/>
      <c r="M96" s="110"/>
      <c r="N96" s="110"/>
      <c r="O96" s="110"/>
      <c r="P96" s="111"/>
      <c r="R96" s="6"/>
      <c r="S96" s="54"/>
      <c r="T96" s="54"/>
      <c r="U96" s="70"/>
      <c r="V96" s="70"/>
      <c r="W96" s="70"/>
      <c r="X96" s="70"/>
      <c r="Y96" s="71"/>
      <c r="AA96" s="6"/>
      <c r="AB96" s="18"/>
      <c r="AC96" s="18"/>
      <c r="AD96" s="18"/>
      <c r="AE96" s="18"/>
      <c r="AF96" s="18"/>
      <c r="AG96" s="21"/>
      <c r="AH96" s="18"/>
    </row>
    <row r="97" spans="2:34" ht="19.5" customHeight="1" thickBot="1">
      <c r="B97" s="306" t="s">
        <v>384</v>
      </c>
      <c r="C97" s="307"/>
      <c r="D97" s="307"/>
      <c r="E97" s="307"/>
      <c r="F97" s="307"/>
      <c r="G97" s="307"/>
      <c r="H97" s="308"/>
      <c r="J97" s="306" t="s">
        <v>384</v>
      </c>
      <c r="K97" s="307"/>
      <c r="L97" s="307"/>
      <c r="M97" s="307"/>
      <c r="N97" s="307"/>
      <c r="O97" s="307"/>
      <c r="P97" s="308"/>
      <c r="R97" s="6"/>
      <c r="S97" s="258" t="s">
        <v>384</v>
      </c>
      <c r="T97" s="258"/>
      <c r="U97" s="258"/>
      <c r="V97" s="258"/>
      <c r="W97" s="258"/>
      <c r="X97" s="258"/>
      <c r="Y97" s="259"/>
      <c r="AA97" s="255" t="s">
        <v>384</v>
      </c>
      <c r="AB97" s="256"/>
      <c r="AC97" s="256"/>
      <c r="AD97" s="256"/>
      <c r="AE97" s="256"/>
      <c r="AF97" s="256"/>
      <c r="AG97" s="257"/>
      <c r="AH97" s="18"/>
    </row>
    <row r="98" spans="2:34" ht="15.75" customHeight="1">
      <c r="B98" s="92" t="s">
        <v>369</v>
      </c>
      <c r="C98" s="93" t="s">
        <v>370</v>
      </c>
      <c r="D98" s="94" t="s">
        <v>0</v>
      </c>
      <c r="E98" s="94" t="s">
        <v>371</v>
      </c>
      <c r="F98" s="94" t="s">
        <v>1</v>
      </c>
      <c r="G98" s="94" t="s">
        <v>372</v>
      </c>
      <c r="H98" s="95" t="s">
        <v>373</v>
      </c>
      <c r="J98" s="92" t="s">
        <v>369</v>
      </c>
      <c r="K98" s="93" t="s">
        <v>370</v>
      </c>
      <c r="L98" s="94" t="s">
        <v>0</v>
      </c>
      <c r="M98" s="94" t="s">
        <v>371</v>
      </c>
      <c r="N98" s="94" t="s">
        <v>1</v>
      </c>
      <c r="O98" s="94" t="s">
        <v>372</v>
      </c>
      <c r="P98" s="95" t="s">
        <v>373</v>
      </c>
      <c r="R98" s="6"/>
      <c r="S98" s="92" t="s">
        <v>369</v>
      </c>
      <c r="T98" s="93" t="s">
        <v>370</v>
      </c>
      <c r="U98" s="94" t="s">
        <v>0</v>
      </c>
      <c r="V98" s="94" t="s">
        <v>371</v>
      </c>
      <c r="W98" s="94" t="s">
        <v>1</v>
      </c>
      <c r="X98" s="94" t="s">
        <v>372</v>
      </c>
      <c r="Y98" s="95" t="s">
        <v>373</v>
      </c>
      <c r="AA98" s="92" t="s">
        <v>369</v>
      </c>
      <c r="AB98" s="93" t="s">
        <v>370</v>
      </c>
      <c r="AC98" s="94" t="s">
        <v>0</v>
      </c>
      <c r="AD98" s="94" t="s">
        <v>371</v>
      </c>
      <c r="AE98" s="94" t="s">
        <v>1</v>
      </c>
      <c r="AF98" s="94" t="s">
        <v>372</v>
      </c>
      <c r="AG98" s="95" t="s">
        <v>373</v>
      </c>
      <c r="AH98" s="18"/>
    </row>
    <row r="99" spans="2:34" ht="15.75" customHeight="1">
      <c r="B99" s="146" t="s">
        <v>167</v>
      </c>
      <c r="C99" s="147" t="s">
        <v>24</v>
      </c>
      <c r="D99" s="148">
        <v>2</v>
      </c>
      <c r="E99" s="148">
        <v>0</v>
      </c>
      <c r="F99" s="148">
        <v>6</v>
      </c>
      <c r="G99" s="148">
        <v>5</v>
      </c>
      <c r="H99" s="149">
        <v>8</v>
      </c>
      <c r="J99" s="146" t="s">
        <v>355</v>
      </c>
      <c r="K99" s="147" t="s">
        <v>24</v>
      </c>
      <c r="L99" s="148">
        <v>0</v>
      </c>
      <c r="M99" s="148">
        <v>4</v>
      </c>
      <c r="N99" s="148">
        <v>0</v>
      </c>
      <c r="O99" s="148">
        <v>2</v>
      </c>
      <c r="P99" s="149">
        <v>8</v>
      </c>
      <c r="R99" s="137" t="s">
        <v>410</v>
      </c>
      <c r="S99" s="36" t="s">
        <v>355</v>
      </c>
      <c r="T99" s="36" t="s">
        <v>24</v>
      </c>
      <c r="U99" s="55">
        <v>0</v>
      </c>
      <c r="V99" s="55">
        <v>4</v>
      </c>
      <c r="W99" s="55">
        <v>0</v>
      </c>
      <c r="X99" s="55">
        <v>2</v>
      </c>
      <c r="Y99" s="33">
        <v>8</v>
      </c>
      <c r="AA99" s="32"/>
      <c r="AB99" s="198"/>
      <c r="AC99" s="55"/>
      <c r="AD99" s="55"/>
      <c r="AE99" s="55"/>
      <c r="AF99" s="55"/>
      <c r="AG99" s="33"/>
      <c r="AH99" s="18"/>
    </row>
    <row r="100" spans="2:34" ht="15.75" customHeight="1">
      <c r="B100" s="146" t="s">
        <v>305</v>
      </c>
      <c r="C100" s="147" t="s">
        <v>306</v>
      </c>
      <c r="D100" s="148">
        <v>3</v>
      </c>
      <c r="E100" s="148">
        <v>0</v>
      </c>
      <c r="F100" s="148">
        <v>0</v>
      </c>
      <c r="G100" s="148">
        <v>3</v>
      </c>
      <c r="H100" s="149">
        <v>5</v>
      </c>
      <c r="J100" s="146" t="s">
        <v>354</v>
      </c>
      <c r="K100" s="147" t="s">
        <v>65</v>
      </c>
      <c r="L100" s="148">
        <v>3</v>
      </c>
      <c r="M100" s="148">
        <v>0</v>
      </c>
      <c r="N100" s="148">
        <v>0</v>
      </c>
      <c r="O100" s="148">
        <v>3</v>
      </c>
      <c r="P100" s="149">
        <v>5</v>
      </c>
      <c r="R100" s="137" t="s">
        <v>410</v>
      </c>
      <c r="S100" s="36" t="s">
        <v>354</v>
      </c>
      <c r="T100" s="36" t="s">
        <v>65</v>
      </c>
      <c r="U100" s="55">
        <v>3</v>
      </c>
      <c r="V100" s="55">
        <v>0</v>
      </c>
      <c r="W100" s="55">
        <v>0</v>
      </c>
      <c r="X100" s="55">
        <v>3</v>
      </c>
      <c r="Y100" s="33">
        <v>5</v>
      </c>
      <c r="AA100" s="32"/>
      <c r="AB100" s="198"/>
      <c r="AC100" s="55"/>
      <c r="AD100" s="55"/>
      <c r="AE100" s="55"/>
      <c r="AF100" s="55"/>
      <c r="AG100" s="33"/>
      <c r="AH100" s="18"/>
    </row>
    <row r="101" spans="2:34" ht="15.75" customHeight="1">
      <c r="B101" s="146" t="s">
        <v>307</v>
      </c>
      <c r="C101" s="147" t="s">
        <v>308</v>
      </c>
      <c r="D101" s="148">
        <v>3</v>
      </c>
      <c r="E101" s="148">
        <v>0</v>
      </c>
      <c r="F101" s="148">
        <v>0</v>
      </c>
      <c r="G101" s="148">
        <v>3</v>
      </c>
      <c r="H101" s="149">
        <v>5</v>
      </c>
      <c r="J101" s="146" t="s">
        <v>354</v>
      </c>
      <c r="K101" s="147" t="s">
        <v>66</v>
      </c>
      <c r="L101" s="148">
        <v>3</v>
      </c>
      <c r="M101" s="148">
        <v>0</v>
      </c>
      <c r="N101" s="148">
        <v>0</v>
      </c>
      <c r="O101" s="148">
        <v>3</v>
      </c>
      <c r="P101" s="149">
        <v>5</v>
      </c>
      <c r="R101" s="137" t="s">
        <v>410</v>
      </c>
      <c r="S101" s="36" t="s">
        <v>354</v>
      </c>
      <c r="T101" s="36" t="s">
        <v>66</v>
      </c>
      <c r="U101" s="55">
        <v>3</v>
      </c>
      <c r="V101" s="55">
        <v>0</v>
      </c>
      <c r="W101" s="55">
        <v>0</v>
      </c>
      <c r="X101" s="55">
        <v>3</v>
      </c>
      <c r="Y101" s="33">
        <v>5</v>
      </c>
      <c r="AA101" s="32"/>
      <c r="AB101" s="198"/>
      <c r="AC101" s="55"/>
      <c r="AD101" s="55"/>
      <c r="AE101" s="55"/>
      <c r="AF101" s="55"/>
      <c r="AG101" s="33"/>
      <c r="AH101" s="18"/>
    </row>
    <row r="102" spans="2:34" ht="15.75" customHeight="1">
      <c r="B102" s="146" t="s">
        <v>161</v>
      </c>
      <c r="C102" s="147" t="s">
        <v>309</v>
      </c>
      <c r="D102" s="148">
        <v>3</v>
      </c>
      <c r="E102" s="148">
        <v>0</v>
      </c>
      <c r="F102" s="148">
        <v>0</v>
      </c>
      <c r="G102" s="148">
        <v>3</v>
      </c>
      <c r="H102" s="149">
        <v>5</v>
      </c>
      <c r="J102" s="146" t="s">
        <v>6</v>
      </c>
      <c r="K102" s="147" t="s">
        <v>25</v>
      </c>
      <c r="L102" s="148">
        <v>3</v>
      </c>
      <c r="M102" s="148">
        <v>0</v>
      </c>
      <c r="N102" s="148">
        <v>0</v>
      </c>
      <c r="O102" s="148">
        <v>3</v>
      </c>
      <c r="P102" s="149">
        <v>5</v>
      </c>
      <c r="R102" s="16"/>
      <c r="S102" s="281" t="s">
        <v>411</v>
      </c>
      <c r="T102" s="282"/>
      <c r="U102" s="7">
        <f>SUM(U99:U101)</f>
        <v>6</v>
      </c>
      <c r="V102" s="7">
        <f>SUM(V99:V101)</f>
        <v>4</v>
      </c>
      <c r="W102" s="7">
        <f>SUM(W99:W101)</f>
        <v>0</v>
      </c>
      <c r="X102" s="7">
        <f>SUM(X99:X101)</f>
        <v>8</v>
      </c>
      <c r="Y102" s="128">
        <f>SUM(Y99:Y101)</f>
        <v>18</v>
      </c>
      <c r="AA102" s="32"/>
      <c r="AB102" s="198"/>
      <c r="AC102" s="55"/>
      <c r="AD102" s="55"/>
      <c r="AE102" s="55"/>
      <c r="AF102" s="55"/>
      <c r="AG102" s="33"/>
      <c r="AH102" s="18"/>
    </row>
    <row r="103" spans="2:34" s="13" customFormat="1" ht="15.75" customHeight="1">
      <c r="B103" s="146" t="s">
        <v>161</v>
      </c>
      <c r="C103" s="147" t="s">
        <v>310</v>
      </c>
      <c r="D103" s="148">
        <v>3</v>
      </c>
      <c r="E103" s="148">
        <v>0</v>
      </c>
      <c r="F103" s="148">
        <v>0</v>
      </c>
      <c r="G103" s="148">
        <v>3</v>
      </c>
      <c r="H103" s="149">
        <v>5</v>
      </c>
      <c r="I103" s="15"/>
      <c r="J103" s="146" t="s">
        <v>82</v>
      </c>
      <c r="K103" s="147" t="s">
        <v>83</v>
      </c>
      <c r="L103" s="148">
        <v>2</v>
      </c>
      <c r="M103" s="148">
        <v>0</v>
      </c>
      <c r="N103" s="148">
        <v>0</v>
      </c>
      <c r="O103" s="148">
        <v>2</v>
      </c>
      <c r="P103" s="149">
        <v>2</v>
      </c>
      <c r="Q103" s="15"/>
      <c r="R103" s="139" t="s">
        <v>412</v>
      </c>
      <c r="S103" s="36" t="s">
        <v>6</v>
      </c>
      <c r="T103" s="36" t="s">
        <v>25</v>
      </c>
      <c r="U103" s="55">
        <v>3</v>
      </c>
      <c r="V103" s="55">
        <v>0</v>
      </c>
      <c r="W103" s="55">
        <v>0</v>
      </c>
      <c r="X103" s="55">
        <v>3</v>
      </c>
      <c r="Y103" s="33">
        <v>5</v>
      </c>
      <c r="AA103" s="32"/>
      <c r="AB103" s="198"/>
      <c r="AC103" s="55"/>
      <c r="AD103" s="55"/>
      <c r="AE103" s="55"/>
      <c r="AF103" s="55"/>
      <c r="AG103" s="33"/>
      <c r="AH103" s="23"/>
    </row>
    <row r="104" spans="2:34" ht="15.75" customHeight="1" thickBot="1">
      <c r="B104" s="158" t="s">
        <v>82</v>
      </c>
      <c r="C104" s="159" t="s">
        <v>311</v>
      </c>
      <c r="D104" s="160">
        <v>2</v>
      </c>
      <c r="E104" s="160">
        <v>0</v>
      </c>
      <c r="F104" s="160">
        <v>0</v>
      </c>
      <c r="G104" s="160">
        <v>2</v>
      </c>
      <c r="H104" s="161">
        <v>2</v>
      </c>
      <c r="J104" s="158" t="s">
        <v>6</v>
      </c>
      <c r="K104" s="159" t="s">
        <v>78</v>
      </c>
      <c r="L104" s="160">
        <v>3</v>
      </c>
      <c r="M104" s="160">
        <v>0</v>
      </c>
      <c r="N104" s="160">
        <v>0</v>
      </c>
      <c r="O104" s="160">
        <v>3</v>
      </c>
      <c r="P104" s="161">
        <v>5</v>
      </c>
      <c r="R104" s="139" t="s">
        <v>412</v>
      </c>
      <c r="S104" s="36" t="s">
        <v>82</v>
      </c>
      <c r="T104" s="4" t="s">
        <v>83</v>
      </c>
      <c r="U104" s="55">
        <v>2</v>
      </c>
      <c r="V104" s="55">
        <v>0</v>
      </c>
      <c r="W104" s="55">
        <v>0</v>
      </c>
      <c r="X104" s="55">
        <v>2</v>
      </c>
      <c r="Y104" s="3">
        <v>2</v>
      </c>
      <c r="AA104" s="32"/>
      <c r="AB104" s="198"/>
      <c r="AC104" s="55"/>
      <c r="AD104" s="55"/>
      <c r="AE104" s="55"/>
      <c r="AF104" s="55"/>
      <c r="AG104" s="33"/>
      <c r="AH104" s="18"/>
    </row>
    <row r="105" spans="2:34" ht="15.75" customHeight="1" thickBot="1">
      <c r="B105" s="260" t="s">
        <v>131</v>
      </c>
      <c r="C105" s="261"/>
      <c r="D105" s="122">
        <f>SUM(D99:D104)</f>
        <v>16</v>
      </c>
      <c r="E105" s="122">
        <f>SUM(E99:E104)</f>
        <v>0</v>
      </c>
      <c r="F105" s="122">
        <f>SUM(F99:F104)</f>
        <v>6</v>
      </c>
      <c r="G105" s="122">
        <f>SUM(G99:G104)</f>
        <v>19</v>
      </c>
      <c r="H105" s="123">
        <f>SUM(H99:H104)</f>
        <v>30</v>
      </c>
      <c r="J105" s="175" t="s">
        <v>131</v>
      </c>
      <c r="K105" s="176"/>
      <c r="L105" s="122">
        <f>SUM(L99:L104)</f>
        <v>14</v>
      </c>
      <c r="M105" s="122">
        <f>SUM(M99:M104)</f>
        <v>4</v>
      </c>
      <c r="N105" s="122">
        <f>SUM(N99:N104)</f>
        <v>0</v>
      </c>
      <c r="O105" s="122">
        <f>SUM(O99:O104)</f>
        <v>16</v>
      </c>
      <c r="P105" s="123">
        <f>SUM(P99:P104)</f>
        <v>30</v>
      </c>
      <c r="R105" s="139" t="s">
        <v>412</v>
      </c>
      <c r="S105" s="36" t="s">
        <v>6</v>
      </c>
      <c r="T105" s="36" t="s">
        <v>78</v>
      </c>
      <c r="U105" s="55">
        <v>3</v>
      </c>
      <c r="V105" s="55">
        <v>0</v>
      </c>
      <c r="W105" s="55">
        <v>0</v>
      </c>
      <c r="X105" s="55">
        <v>3</v>
      </c>
      <c r="Y105" s="33">
        <v>5</v>
      </c>
      <c r="AA105" s="32"/>
      <c r="AB105" s="198"/>
      <c r="AC105" s="55"/>
      <c r="AD105" s="55"/>
      <c r="AE105" s="55"/>
      <c r="AF105" s="55"/>
      <c r="AG105" s="33"/>
      <c r="AH105" s="18"/>
    </row>
    <row r="106" spans="2:34" ht="15.75" customHeight="1" thickBot="1">
      <c r="B106" s="312"/>
      <c r="C106" s="313"/>
      <c r="D106" s="110"/>
      <c r="E106" s="110"/>
      <c r="F106" s="110"/>
      <c r="G106" s="110"/>
      <c r="H106" s="111"/>
      <c r="J106" s="312"/>
      <c r="K106" s="313"/>
      <c r="P106" s="111"/>
      <c r="Q106" s="13"/>
      <c r="R106" s="14"/>
      <c r="S106" s="283" t="s">
        <v>413</v>
      </c>
      <c r="T106" s="284"/>
      <c r="U106" s="5">
        <f>SUM(U103:U105)</f>
        <v>8</v>
      </c>
      <c r="V106" s="5">
        <f>SUM(V103:V105)</f>
        <v>0</v>
      </c>
      <c r="W106" s="5">
        <f>SUM(W103:W105)</f>
        <v>0</v>
      </c>
      <c r="X106" s="5">
        <f>SUM(X103:X105)</f>
        <v>8</v>
      </c>
      <c r="Y106" s="135">
        <f>SUM(Y103:Y105)</f>
        <v>12</v>
      </c>
      <c r="AA106" s="32"/>
      <c r="AB106" s="198"/>
      <c r="AC106" s="55"/>
      <c r="AD106" s="55"/>
      <c r="AE106" s="55"/>
      <c r="AF106" s="55"/>
      <c r="AG106" s="33"/>
      <c r="AH106" s="18"/>
    </row>
    <row r="107" spans="2:34" ht="15.75" customHeight="1" thickBot="1">
      <c r="B107" s="113"/>
      <c r="C107" s="90"/>
      <c r="D107" s="90"/>
      <c r="E107" s="90"/>
      <c r="F107" s="90"/>
      <c r="G107" s="90"/>
      <c r="H107" s="91"/>
      <c r="I107" s="13"/>
      <c r="J107" s="113"/>
      <c r="K107" s="90"/>
      <c r="L107" s="90"/>
      <c r="M107" s="90"/>
      <c r="N107" s="90"/>
      <c r="O107" s="90"/>
      <c r="P107" s="91"/>
      <c r="Q107" s="13"/>
      <c r="R107" s="14"/>
      <c r="S107" s="260" t="s">
        <v>131</v>
      </c>
      <c r="T107" s="261"/>
      <c r="U107" s="122">
        <f>U102+U106</f>
        <v>14</v>
      </c>
      <c r="V107" s="122">
        <f>V102+V106</f>
        <v>4</v>
      </c>
      <c r="W107" s="122">
        <f>W102+W106</f>
        <v>0</v>
      </c>
      <c r="X107" s="122">
        <f>X102+X106</f>
        <v>16</v>
      </c>
      <c r="Y107" s="123">
        <f>Y102+Y106</f>
        <v>30</v>
      </c>
      <c r="AA107" s="260" t="s">
        <v>131</v>
      </c>
      <c r="AB107" s="261"/>
      <c r="AC107" s="122">
        <f>SUM(AC99:AC106)</f>
        <v>0</v>
      </c>
      <c r="AD107" s="122">
        <f>SUM(AD99:AD106)</f>
        <v>0</v>
      </c>
      <c r="AE107" s="122">
        <f>SUM(AE99:AE106)</f>
        <v>0</v>
      </c>
      <c r="AF107" s="122">
        <f>SUM(AF99:AF106)</f>
        <v>0</v>
      </c>
      <c r="AG107" s="123">
        <f>SUM(AG99:AG106)</f>
        <v>0</v>
      </c>
      <c r="AH107" s="18"/>
    </row>
    <row r="108" spans="2:34" ht="15.75" customHeight="1">
      <c r="B108" s="113"/>
      <c r="C108" s="90"/>
      <c r="D108" s="90"/>
      <c r="E108" s="90"/>
      <c r="F108" s="90"/>
      <c r="G108" s="90"/>
      <c r="H108" s="91"/>
      <c r="I108" s="13"/>
      <c r="J108" s="113"/>
      <c r="K108" s="90"/>
      <c r="L108" s="90"/>
      <c r="M108" s="90"/>
      <c r="N108" s="90"/>
      <c r="O108" s="90"/>
      <c r="P108" s="91"/>
      <c r="Q108" s="13"/>
      <c r="R108" s="6"/>
      <c r="S108" s="54"/>
      <c r="T108" s="54"/>
      <c r="U108" s="70"/>
      <c r="V108" s="70"/>
      <c r="W108" s="70"/>
      <c r="X108" s="70"/>
      <c r="Y108" s="71"/>
      <c r="AA108" s="30"/>
      <c r="AB108" s="177"/>
      <c r="AC108" s="70"/>
      <c r="AD108" s="70"/>
      <c r="AE108" s="70"/>
      <c r="AF108" s="70"/>
      <c r="AG108" s="12"/>
      <c r="AH108" s="18"/>
    </row>
    <row r="109" spans="2:34" ht="21.75" customHeight="1">
      <c r="B109" s="113"/>
      <c r="C109" s="90"/>
      <c r="D109" s="90"/>
      <c r="E109" s="90"/>
      <c r="F109" s="90"/>
      <c r="G109" s="90"/>
      <c r="H109" s="91"/>
      <c r="I109" s="13"/>
      <c r="J109" s="113"/>
      <c r="K109" s="90"/>
      <c r="L109" s="90"/>
      <c r="M109" s="90"/>
      <c r="N109" s="90"/>
      <c r="O109" s="90"/>
      <c r="P109" s="91"/>
      <c r="R109" s="6"/>
      <c r="S109" s="268" t="s">
        <v>415</v>
      </c>
      <c r="T109" s="268"/>
      <c r="U109" s="272">
        <f>SUM(X12,X25,X40,X54,X67,X79,X90,X102)</f>
        <v>69</v>
      </c>
      <c r="V109" s="273"/>
      <c r="W109" s="273"/>
      <c r="X109" s="274"/>
      <c r="Y109" s="71"/>
      <c r="AA109" s="69"/>
      <c r="AB109" s="201"/>
      <c r="AC109" s="23"/>
      <c r="AD109" s="67"/>
      <c r="AE109" s="67"/>
      <c r="AF109" s="67"/>
      <c r="AG109" s="68"/>
      <c r="AH109" s="18"/>
    </row>
    <row r="110" spans="2:34" ht="15" customHeight="1">
      <c r="B110" s="113"/>
      <c r="H110" s="114"/>
      <c r="J110" s="113"/>
      <c r="P110" s="114"/>
      <c r="R110" s="6"/>
      <c r="S110" s="268" t="s">
        <v>385</v>
      </c>
      <c r="T110" s="268"/>
      <c r="U110" s="272">
        <f>SUM(X20,X33,X46,X59,X71,X83,X95,X107)</f>
        <v>147</v>
      </c>
      <c r="V110" s="273"/>
      <c r="W110" s="273"/>
      <c r="X110" s="274"/>
      <c r="Y110" s="20"/>
      <c r="AA110" s="69"/>
      <c r="AB110" s="201"/>
      <c r="AC110" s="23"/>
      <c r="AD110" s="67"/>
      <c r="AE110" s="67"/>
      <c r="AF110" s="67"/>
      <c r="AG110" s="20"/>
      <c r="AH110" s="18"/>
    </row>
    <row r="111" spans="2:34" ht="15" customHeight="1">
      <c r="B111" s="253" t="s">
        <v>385</v>
      </c>
      <c r="C111" s="254"/>
      <c r="D111" s="304">
        <f>SUM(G18,G32,G44,G57,G69,G81,G94,G105)</f>
        <v>154</v>
      </c>
      <c r="E111" s="304"/>
      <c r="F111" s="304"/>
      <c r="G111" s="305"/>
      <c r="H111" s="115"/>
      <c r="J111" s="253" t="s">
        <v>385</v>
      </c>
      <c r="K111" s="254"/>
      <c r="L111" s="304">
        <f>SUM(O18,O31,O44,O57,O69,O81,O93,O105)</f>
        <v>147</v>
      </c>
      <c r="M111" s="304"/>
      <c r="N111" s="304"/>
      <c r="O111" s="305"/>
      <c r="P111" s="115"/>
      <c r="R111" s="6"/>
      <c r="S111" s="268" t="s">
        <v>414</v>
      </c>
      <c r="T111" s="268"/>
      <c r="U111" s="272">
        <f>SUM(Y12,Y25,Y40,Y54,Y67,Y79,Y90,Y102)</f>
        <v>121</v>
      </c>
      <c r="V111" s="273"/>
      <c r="W111" s="273"/>
      <c r="X111" s="274"/>
      <c r="Y111" s="20"/>
      <c r="AA111" s="253" t="s">
        <v>415</v>
      </c>
      <c r="AB111" s="254"/>
      <c r="AC111" s="272">
        <f>SUM(AF20,AF33,AF45,AF59,AF71,AF83,AF94,AF107)</f>
        <v>24</v>
      </c>
      <c r="AD111" s="273"/>
      <c r="AE111" s="273"/>
      <c r="AF111" s="274"/>
      <c r="AG111" s="20"/>
      <c r="AH111" s="18"/>
    </row>
    <row r="112" spans="2:34" ht="15" customHeight="1">
      <c r="B112" s="253" t="s">
        <v>386</v>
      </c>
      <c r="C112" s="254"/>
      <c r="D112" s="304">
        <f>SUM(H18,H32,H44,H57,H69,H81,H94,H105)</f>
        <v>244</v>
      </c>
      <c r="E112" s="304"/>
      <c r="F112" s="304"/>
      <c r="G112" s="305"/>
      <c r="H112" s="115"/>
      <c r="J112" s="253" t="s">
        <v>386</v>
      </c>
      <c r="K112" s="254"/>
      <c r="L112" s="304">
        <f>SUM(P18,P31,P44,P57,P69,P81,P93,P105)</f>
        <v>242</v>
      </c>
      <c r="M112" s="304"/>
      <c r="N112" s="304"/>
      <c r="O112" s="305"/>
      <c r="P112" s="115"/>
      <c r="R112" s="6"/>
      <c r="S112" s="268" t="s">
        <v>386</v>
      </c>
      <c r="T112" s="268"/>
      <c r="U112" s="272">
        <f>SUM(Y20,Y33,Y46,Y59,Y71,Y83,Y95,Y107)</f>
        <v>240</v>
      </c>
      <c r="V112" s="273"/>
      <c r="W112" s="273"/>
      <c r="X112" s="274"/>
      <c r="Y112" s="20"/>
      <c r="AA112" s="253" t="s">
        <v>416</v>
      </c>
      <c r="AB112" s="254"/>
      <c r="AC112" s="272">
        <f>SUM(AG20,AG33,AG45,AG59,AG71,AG83,AG94,AG107)</f>
        <v>36</v>
      </c>
      <c r="AD112" s="273"/>
      <c r="AE112" s="273"/>
      <c r="AF112" s="274"/>
      <c r="AG112" s="21"/>
      <c r="AH112" s="18"/>
    </row>
    <row r="113" spans="2:34" ht="15" customHeight="1" thickBot="1">
      <c r="B113" s="116"/>
      <c r="C113" s="117"/>
      <c r="D113" s="117"/>
      <c r="E113" s="117"/>
      <c r="F113" s="117"/>
      <c r="G113" s="117"/>
      <c r="H113" s="118"/>
      <c r="J113" s="116"/>
      <c r="K113" s="117"/>
      <c r="L113" s="117"/>
      <c r="M113" s="117"/>
      <c r="N113" s="117"/>
      <c r="O113" s="117"/>
      <c r="P113" s="118"/>
      <c r="R113" s="24"/>
      <c r="S113" s="25"/>
      <c r="T113" s="25"/>
      <c r="U113" s="25"/>
      <c r="V113" s="25"/>
      <c r="W113" s="25"/>
      <c r="X113" s="25"/>
      <c r="Y113" s="27"/>
      <c r="AA113" s="24"/>
      <c r="AB113" s="25"/>
      <c r="AC113" s="25"/>
      <c r="AD113" s="25"/>
      <c r="AE113" s="25"/>
      <c r="AF113" s="25"/>
      <c r="AG113" s="26"/>
      <c r="AH113" s="18"/>
    </row>
    <row r="114" ht="15" customHeight="1"/>
    <row r="115" ht="15" customHeight="1"/>
    <row r="121" spans="19:25" ht="15">
      <c r="S121" s="54"/>
      <c r="T121" s="54"/>
      <c r="U121" s="70"/>
      <c r="V121" s="70"/>
      <c r="W121" s="70"/>
      <c r="X121" s="70"/>
      <c r="Y121" s="51"/>
    </row>
    <row r="122" spans="19:25" ht="15">
      <c r="S122" s="66"/>
      <c r="T122" s="18"/>
      <c r="U122" s="18"/>
      <c r="V122" s="18"/>
      <c r="W122" s="18"/>
      <c r="X122" s="18"/>
      <c r="Y122" s="52"/>
    </row>
    <row r="123" spans="19:25" ht="15">
      <c r="S123" s="18"/>
      <c r="Y123" s="53"/>
    </row>
    <row r="124" spans="19:25" ht="15">
      <c r="S124" s="9"/>
      <c r="Y124" s="52"/>
    </row>
  </sheetData>
  <sheetProtection/>
  <mergeCells count="116">
    <mergeCell ref="AA22:AG22"/>
    <mergeCell ref="AA94:AB94"/>
    <mergeCell ref="AA107:AB107"/>
    <mergeCell ref="J97:P97"/>
    <mergeCell ref="J106:K106"/>
    <mergeCell ref="B112:C112"/>
    <mergeCell ref="D112:G112"/>
    <mergeCell ref="J112:K112"/>
    <mergeCell ref="L112:O112"/>
    <mergeCell ref="AA97:AG97"/>
    <mergeCell ref="B111:C111"/>
    <mergeCell ref="J111:K111"/>
    <mergeCell ref="AA20:AB20"/>
    <mergeCell ref="AA33:AB33"/>
    <mergeCell ref="AA45:AB45"/>
    <mergeCell ref="AA59:AB59"/>
    <mergeCell ref="AA71:AB71"/>
    <mergeCell ref="AA83:AB83"/>
    <mergeCell ref="AA73:AG73"/>
    <mergeCell ref="AA35:AG35"/>
    <mergeCell ref="B32:C32"/>
    <mergeCell ref="B44:C44"/>
    <mergeCell ref="B48:H48"/>
    <mergeCell ref="J73:P73"/>
    <mergeCell ref="J81:K81"/>
    <mergeCell ref="D111:G111"/>
    <mergeCell ref="B97:H97"/>
    <mergeCell ref="B85:H85"/>
    <mergeCell ref="B73:H73"/>
    <mergeCell ref="L111:O111"/>
    <mergeCell ref="U109:X109"/>
    <mergeCell ref="J93:K93"/>
    <mergeCell ref="B57:C57"/>
    <mergeCell ref="B82:C82"/>
    <mergeCell ref="B61:H61"/>
    <mergeCell ref="B35:H35"/>
    <mergeCell ref="S97:Y97"/>
    <mergeCell ref="S109:T109"/>
    <mergeCell ref="S82:T82"/>
    <mergeCell ref="S83:T83"/>
    <mergeCell ref="J85:P85"/>
    <mergeCell ref="B94:C94"/>
    <mergeCell ref="B106:C106"/>
    <mergeCell ref="S102:T102"/>
    <mergeCell ref="S90:T90"/>
    <mergeCell ref="S107:T107"/>
    <mergeCell ref="S94:T94"/>
    <mergeCell ref="S95:T95"/>
    <mergeCell ref="S106:T106"/>
    <mergeCell ref="S73:Y73"/>
    <mergeCell ref="J82:K82"/>
    <mergeCell ref="S79:T79"/>
    <mergeCell ref="AA85:AG85"/>
    <mergeCell ref="S85:Y85"/>
    <mergeCell ref="S67:T67"/>
    <mergeCell ref="S70:T70"/>
    <mergeCell ref="S71:T71"/>
    <mergeCell ref="S59:T59"/>
    <mergeCell ref="J61:P61"/>
    <mergeCell ref="J69:K69"/>
    <mergeCell ref="AA61:AG61"/>
    <mergeCell ref="S61:Y61"/>
    <mergeCell ref="AA48:AG48"/>
    <mergeCell ref="J57:K57"/>
    <mergeCell ref="S54:T54"/>
    <mergeCell ref="S58:T58"/>
    <mergeCell ref="S46:T46"/>
    <mergeCell ref="J48:P48"/>
    <mergeCell ref="S48:Y48"/>
    <mergeCell ref="J35:P35"/>
    <mergeCell ref="S35:Y35"/>
    <mergeCell ref="J45:K45"/>
    <mergeCell ref="S40:T40"/>
    <mergeCell ref="J44:K44"/>
    <mergeCell ref="S25:T25"/>
    <mergeCell ref="J31:K31"/>
    <mergeCell ref="S32:T32"/>
    <mergeCell ref="S33:T33"/>
    <mergeCell ref="J18:K18"/>
    <mergeCell ref="S19:T19"/>
    <mergeCell ref="S20:T20"/>
    <mergeCell ref="J22:P22"/>
    <mergeCell ref="S22:Y22"/>
    <mergeCell ref="S9:Y9"/>
    <mergeCell ref="AA9:AG9"/>
    <mergeCell ref="S12:T12"/>
    <mergeCell ref="B9:H9"/>
    <mergeCell ref="B7:H7"/>
    <mergeCell ref="R6:Y7"/>
    <mergeCell ref="B4:H4"/>
    <mergeCell ref="B5:H5"/>
    <mergeCell ref="B6:H6"/>
    <mergeCell ref="B18:C18"/>
    <mergeCell ref="B22:H22"/>
    <mergeCell ref="J7:P7"/>
    <mergeCell ref="J9:P9"/>
    <mergeCell ref="B45:C45"/>
    <mergeCell ref="B69:C69"/>
    <mergeCell ref="B81:C81"/>
    <mergeCell ref="B105:C105"/>
    <mergeCell ref="S45:T45"/>
    <mergeCell ref="B2:AG2"/>
    <mergeCell ref="J4:P4"/>
    <mergeCell ref="J5:P5"/>
    <mergeCell ref="J6:P6"/>
    <mergeCell ref="AA6:AG7"/>
    <mergeCell ref="S112:T112"/>
    <mergeCell ref="U112:X112"/>
    <mergeCell ref="AA111:AB111"/>
    <mergeCell ref="AA112:AB112"/>
    <mergeCell ref="AC112:AF112"/>
    <mergeCell ref="S110:T110"/>
    <mergeCell ref="S111:T111"/>
    <mergeCell ref="AC111:AF111"/>
    <mergeCell ref="U111:X111"/>
    <mergeCell ref="U110:X110"/>
  </mergeCells>
  <hyperlinks>
    <hyperlink ref="K41" r:id="rId1" display="http://tureng.com/tr/turkce-ingilizce/physicochemistry"/>
    <hyperlink ref="C41" r:id="rId2" display="http://tureng.com/tr/turkce-ingilizce/physicochemistry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AH135"/>
  <sheetViews>
    <sheetView zoomScale="70" zoomScaleNormal="70" zoomScalePageLayoutView="0" workbookViewId="0" topLeftCell="A1">
      <selection activeCell="AA20" sqref="AA20:AB20"/>
    </sheetView>
  </sheetViews>
  <sheetFormatPr defaultColWidth="9.140625" defaultRowHeight="12.75"/>
  <cols>
    <col min="1" max="1" width="9.140625" style="15" customWidth="1"/>
    <col min="2" max="2" width="10.57421875" style="15" customWidth="1"/>
    <col min="3" max="3" width="50.421875" style="15" customWidth="1"/>
    <col min="4" max="7" width="3.00390625" style="15" customWidth="1"/>
    <col min="8" max="8" width="5.7109375" style="15" customWidth="1"/>
    <col min="9" max="9" width="5.28125" style="15" customWidth="1"/>
    <col min="10" max="10" width="13.00390625" style="15" customWidth="1"/>
    <col min="11" max="11" width="50.140625" style="15" customWidth="1"/>
    <col min="12" max="15" width="3.00390625" style="15" customWidth="1"/>
    <col min="16" max="16" width="5.7109375" style="15" customWidth="1"/>
    <col min="17" max="17" width="5.140625" style="15" customWidth="1"/>
    <col min="18" max="18" width="10.57421875" style="15" bestFit="1" customWidth="1"/>
    <col min="19" max="19" width="12.28125" style="15" customWidth="1"/>
    <col min="20" max="20" width="49.140625" style="15" customWidth="1"/>
    <col min="21" max="24" width="3.00390625" style="15" customWidth="1"/>
    <col min="25" max="25" width="5.7109375" style="50" customWidth="1"/>
    <col min="26" max="26" width="3.8515625" style="15" customWidth="1"/>
    <col min="27" max="27" width="10.00390625" style="15" customWidth="1"/>
    <col min="28" max="28" width="48.140625" style="15" customWidth="1"/>
    <col min="29" max="32" width="3.00390625" style="15" customWidth="1"/>
    <col min="33" max="33" width="5.7109375" style="15" customWidth="1"/>
    <col min="34" max="16384" width="9.140625" style="15" customWidth="1"/>
  </cols>
  <sheetData>
    <row r="1" ht="15.75" thickBot="1"/>
    <row r="2" spans="2:33" ht="45" customHeight="1" thickBot="1">
      <c r="B2" s="285" t="s">
        <v>365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7"/>
    </row>
    <row r="3" spans="2:33" ht="33.75" customHeight="1" thickBo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39"/>
      <c r="Z3" s="59"/>
      <c r="AA3" s="59"/>
      <c r="AB3" s="59"/>
      <c r="AC3" s="59"/>
      <c r="AD3" s="59"/>
      <c r="AE3" s="59"/>
      <c r="AF3" s="59"/>
      <c r="AG3" s="59"/>
    </row>
    <row r="4" spans="2:33" s="13" customFormat="1" ht="19.5" customHeight="1">
      <c r="B4" s="296" t="s">
        <v>368</v>
      </c>
      <c r="C4" s="297"/>
      <c r="D4" s="297"/>
      <c r="E4" s="297"/>
      <c r="F4" s="297"/>
      <c r="G4" s="297"/>
      <c r="H4" s="298"/>
      <c r="J4" s="296" t="s">
        <v>368</v>
      </c>
      <c r="K4" s="297"/>
      <c r="L4" s="297"/>
      <c r="M4" s="297"/>
      <c r="N4" s="297"/>
      <c r="O4" s="297"/>
      <c r="P4" s="298"/>
      <c r="R4" s="40"/>
      <c r="S4" s="41"/>
      <c r="T4" s="41"/>
      <c r="U4" s="41"/>
      <c r="V4" s="41"/>
      <c r="W4" s="41"/>
      <c r="X4" s="41"/>
      <c r="Y4" s="42"/>
      <c r="AA4" s="40"/>
      <c r="AB4" s="41"/>
      <c r="AC4" s="41"/>
      <c r="AD4" s="41"/>
      <c r="AE4" s="41"/>
      <c r="AF4" s="41"/>
      <c r="AG4" s="43"/>
    </row>
    <row r="5" spans="2:33" s="13" customFormat="1" ht="19.5" customHeight="1">
      <c r="B5" s="299" t="s">
        <v>356</v>
      </c>
      <c r="C5" s="300"/>
      <c r="D5" s="300"/>
      <c r="E5" s="300"/>
      <c r="F5" s="300"/>
      <c r="G5" s="300"/>
      <c r="H5" s="301"/>
      <c r="J5" s="299" t="s">
        <v>356</v>
      </c>
      <c r="K5" s="300"/>
      <c r="L5" s="300"/>
      <c r="M5" s="300"/>
      <c r="N5" s="300"/>
      <c r="O5" s="300"/>
      <c r="P5" s="301"/>
      <c r="R5" s="14"/>
      <c r="S5" s="23"/>
      <c r="T5" s="23"/>
      <c r="U5" s="23"/>
      <c r="V5" s="23"/>
      <c r="W5" s="23"/>
      <c r="X5" s="23"/>
      <c r="Y5" s="44"/>
      <c r="AA5" s="14"/>
      <c r="AB5" s="23"/>
      <c r="AC5" s="23"/>
      <c r="AD5" s="23"/>
      <c r="AE5" s="23"/>
      <c r="AF5" s="23"/>
      <c r="AG5" s="38"/>
    </row>
    <row r="6" spans="2:33" s="13" customFormat="1" ht="19.5" customHeight="1">
      <c r="B6" s="299" t="s">
        <v>459</v>
      </c>
      <c r="C6" s="300"/>
      <c r="D6" s="300"/>
      <c r="E6" s="300"/>
      <c r="F6" s="300"/>
      <c r="G6" s="300"/>
      <c r="H6" s="301"/>
      <c r="J6" s="299" t="s">
        <v>357</v>
      </c>
      <c r="K6" s="300"/>
      <c r="L6" s="300"/>
      <c r="M6" s="300"/>
      <c r="N6" s="300"/>
      <c r="O6" s="300"/>
      <c r="P6" s="301"/>
      <c r="R6" s="262" t="s">
        <v>408</v>
      </c>
      <c r="S6" s="263"/>
      <c r="T6" s="263"/>
      <c r="U6" s="263"/>
      <c r="V6" s="263"/>
      <c r="W6" s="263"/>
      <c r="X6" s="263"/>
      <c r="Y6" s="264"/>
      <c r="AA6" s="262" t="s">
        <v>409</v>
      </c>
      <c r="AB6" s="291"/>
      <c r="AC6" s="291"/>
      <c r="AD6" s="291"/>
      <c r="AE6" s="291"/>
      <c r="AF6" s="291"/>
      <c r="AG6" s="292"/>
    </row>
    <row r="7" spans="2:33" s="13" customFormat="1" ht="19.5" customHeight="1" thickBot="1">
      <c r="B7" s="288" t="s">
        <v>359</v>
      </c>
      <c r="C7" s="289"/>
      <c r="D7" s="289"/>
      <c r="E7" s="289"/>
      <c r="F7" s="289"/>
      <c r="G7" s="289"/>
      <c r="H7" s="290"/>
      <c r="J7" s="288" t="s">
        <v>359</v>
      </c>
      <c r="K7" s="289"/>
      <c r="L7" s="289"/>
      <c r="M7" s="289"/>
      <c r="N7" s="289"/>
      <c r="O7" s="289"/>
      <c r="P7" s="290"/>
      <c r="R7" s="265"/>
      <c r="S7" s="266"/>
      <c r="T7" s="266"/>
      <c r="U7" s="266"/>
      <c r="V7" s="266"/>
      <c r="W7" s="266"/>
      <c r="X7" s="266"/>
      <c r="Y7" s="267"/>
      <c r="AA7" s="293"/>
      <c r="AB7" s="294"/>
      <c r="AC7" s="294"/>
      <c r="AD7" s="294"/>
      <c r="AE7" s="294"/>
      <c r="AF7" s="294"/>
      <c r="AG7" s="295"/>
    </row>
    <row r="8" spans="2:33" s="13" customFormat="1" ht="11.25" customHeight="1">
      <c r="B8" s="296"/>
      <c r="C8" s="297"/>
      <c r="D8" s="297"/>
      <c r="E8" s="297"/>
      <c r="F8" s="297"/>
      <c r="G8" s="297"/>
      <c r="H8" s="298"/>
      <c r="J8" s="119"/>
      <c r="K8" s="120"/>
      <c r="L8" s="120"/>
      <c r="M8" s="120"/>
      <c r="N8" s="120"/>
      <c r="O8" s="120"/>
      <c r="P8" s="121"/>
      <c r="R8" s="14"/>
      <c r="S8" s="23"/>
      <c r="T8" s="23"/>
      <c r="U8" s="23"/>
      <c r="V8" s="23"/>
      <c r="W8" s="23"/>
      <c r="X8" s="23"/>
      <c r="Y8" s="44"/>
      <c r="AA8" s="14"/>
      <c r="AB8" s="23"/>
      <c r="AC8" s="23"/>
      <c r="AD8" s="23"/>
      <c r="AE8" s="23"/>
      <c r="AF8" s="23"/>
      <c r="AG8" s="38"/>
    </row>
    <row r="9" spans="2:33" s="13" customFormat="1" ht="19.5" customHeight="1" thickBot="1">
      <c r="B9" s="299" t="s">
        <v>360</v>
      </c>
      <c r="C9" s="300"/>
      <c r="D9" s="300"/>
      <c r="E9" s="300"/>
      <c r="F9" s="300"/>
      <c r="G9" s="300"/>
      <c r="H9" s="301"/>
      <c r="J9" s="306" t="s">
        <v>360</v>
      </c>
      <c r="K9" s="307"/>
      <c r="L9" s="307"/>
      <c r="M9" s="307"/>
      <c r="N9" s="307"/>
      <c r="O9" s="307"/>
      <c r="P9" s="308"/>
      <c r="R9" s="14"/>
      <c r="S9" s="258" t="s">
        <v>360</v>
      </c>
      <c r="T9" s="258"/>
      <c r="U9" s="258"/>
      <c r="V9" s="258"/>
      <c r="W9" s="258"/>
      <c r="X9" s="258"/>
      <c r="Y9" s="259"/>
      <c r="AA9" s="317" t="s">
        <v>360</v>
      </c>
      <c r="AB9" s="258"/>
      <c r="AC9" s="258"/>
      <c r="AD9" s="258"/>
      <c r="AE9" s="258"/>
      <c r="AF9" s="258"/>
      <c r="AG9" s="259"/>
    </row>
    <row r="10" spans="2:33" s="13" customFormat="1" ht="15.75" customHeight="1">
      <c r="B10" s="92" t="s">
        <v>369</v>
      </c>
      <c r="C10" s="93" t="s">
        <v>370</v>
      </c>
      <c r="D10" s="94" t="s">
        <v>0</v>
      </c>
      <c r="E10" s="94" t="s">
        <v>371</v>
      </c>
      <c r="F10" s="94" t="s">
        <v>1</v>
      </c>
      <c r="G10" s="94" t="s">
        <v>372</v>
      </c>
      <c r="H10" s="95" t="s">
        <v>373</v>
      </c>
      <c r="J10" s="92" t="s">
        <v>369</v>
      </c>
      <c r="K10" s="93" t="s">
        <v>370</v>
      </c>
      <c r="L10" s="94" t="s">
        <v>0</v>
      </c>
      <c r="M10" s="94" t="s">
        <v>371</v>
      </c>
      <c r="N10" s="94" t="s">
        <v>1</v>
      </c>
      <c r="O10" s="94" t="s">
        <v>372</v>
      </c>
      <c r="P10" s="95" t="s">
        <v>373</v>
      </c>
      <c r="R10" s="14"/>
      <c r="S10" s="92" t="s">
        <v>369</v>
      </c>
      <c r="T10" s="93" t="s">
        <v>370</v>
      </c>
      <c r="U10" s="94" t="s">
        <v>0</v>
      </c>
      <c r="V10" s="94" t="s">
        <v>371</v>
      </c>
      <c r="W10" s="94" t="s">
        <v>1</v>
      </c>
      <c r="X10" s="94" t="s">
        <v>372</v>
      </c>
      <c r="Y10" s="95" t="s">
        <v>373</v>
      </c>
      <c r="AA10" s="92" t="s">
        <v>369</v>
      </c>
      <c r="AB10" s="93" t="s">
        <v>370</v>
      </c>
      <c r="AC10" s="94" t="s">
        <v>0</v>
      </c>
      <c r="AD10" s="94" t="s">
        <v>371</v>
      </c>
      <c r="AE10" s="94" t="s">
        <v>1</v>
      </c>
      <c r="AF10" s="94" t="s">
        <v>372</v>
      </c>
      <c r="AG10" s="95" t="s">
        <v>373</v>
      </c>
    </row>
    <row r="11" spans="2:33" ht="15.75" customHeight="1">
      <c r="B11" s="202" t="s">
        <v>169</v>
      </c>
      <c r="C11" s="203" t="s">
        <v>170</v>
      </c>
      <c r="D11" s="204">
        <v>3</v>
      </c>
      <c r="E11" s="204">
        <v>0</v>
      </c>
      <c r="F11" s="204">
        <v>2</v>
      </c>
      <c r="G11" s="204">
        <v>4</v>
      </c>
      <c r="H11" s="33">
        <v>7</v>
      </c>
      <c r="J11" s="146" t="s">
        <v>9</v>
      </c>
      <c r="K11" s="147" t="s">
        <v>27</v>
      </c>
      <c r="L11" s="148">
        <v>3</v>
      </c>
      <c r="M11" s="148">
        <v>2</v>
      </c>
      <c r="N11" s="148">
        <v>0</v>
      </c>
      <c r="O11" s="148">
        <v>4</v>
      </c>
      <c r="P11" s="149">
        <v>6</v>
      </c>
      <c r="R11" s="137" t="s">
        <v>410</v>
      </c>
      <c r="S11" s="45" t="s">
        <v>331</v>
      </c>
      <c r="T11" s="47" t="s">
        <v>332</v>
      </c>
      <c r="U11" s="46">
        <v>2</v>
      </c>
      <c r="V11" s="46">
        <v>0</v>
      </c>
      <c r="W11" s="46">
        <v>0</v>
      </c>
      <c r="X11" s="46">
        <v>2</v>
      </c>
      <c r="Y11" s="57">
        <v>3</v>
      </c>
      <c r="AA11" s="32"/>
      <c r="AB11" s="4"/>
      <c r="AC11" s="55"/>
      <c r="AD11" s="55"/>
      <c r="AE11" s="55"/>
      <c r="AF11" s="55"/>
      <c r="AG11" s="33"/>
    </row>
    <row r="12" spans="2:33" ht="15.75" customHeight="1">
      <c r="B12" s="202" t="s">
        <v>9</v>
      </c>
      <c r="C12" s="203" t="s">
        <v>171</v>
      </c>
      <c r="D12" s="204">
        <v>3</v>
      </c>
      <c r="E12" s="204">
        <v>2</v>
      </c>
      <c r="F12" s="204">
        <v>0</v>
      </c>
      <c r="G12" s="204">
        <v>4</v>
      </c>
      <c r="H12" s="33">
        <v>6</v>
      </c>
      <c r="J12" s="146" t="s">
        <v>10</v>
      </c>
      <c r="K12" s="147" t="s">
        <v>28</v>
      </c>
      <c r="L12" s="148">
        <v>3</v>
      </c>
      <c r="M12" s="148">
        <v>0</v>
      </c>
      <c r="N12" s="148">
        <v>2</v>
      </c>
      <c r="O12" s="148">
        <v>4</v>
      </c>
      <c r="P12" s="149">
        <v>6</v>
      </c>
      <c r="R12" s="16"/>
      <c r="S12" s="281" t="s">
        <v>411</v>
      </c>
      <c r="T12" s="282"/>
      <c r="U12" s="5">
        <f>SUM(U11)</f>
        <v>2</v>
      </c>
      <c r="V12" s="5">
        <f>SUM(V11)</f>
        <v>0</v>
      </c>
      <c r="W12" s="5">
        <f>SUM(W11)</f>
        <v>0</v>
      </c>
      <c r="X12" s="5">
        <f>SUM(X11)</f>
        <v>2</v>
      </c>
      <c r="Y12" s="128">
        <f>SUM(Y11)</f>
        <v>3</v>
      </c>
      <c r="AA12" s="32"/>
      <c r="AB12" s="4"/>
      <c r="AC12" s="55"/>
      <c r="AD12" s="55"/>
      <c r="AE12" s="55"/>
      <c r="AF12" s="55"/>
      <c r="AG12" s="33"/>
    </row>
    <row r="13" spans="2:33" ht="15.75" customHeight="1">
      <c r="B13" s="202" t="s">
        <v>10</v>
      </c>
      <c r="C13" s="203" t="s">
        <v>172</v>
      </c>
      <c r="D13" s="204">
        <v>3</v>
      </c>
      <c r="E13" s="204">
        <v>0</v>
      </c>
      <c r="F13" s="204">
        <v>2</v>
      </c>
      <c r="G13" s="204">
        <v>4</v>
      </c>
      <c r="H13" s="33">
        <v>6</v>
      </c>
      <c r="J13" s="146" t="s">
        <v>11</v>
      </c>
      <c r="K13" s="147" t="s">
        <v>99</v>
      </c>
      <c r="L13" s="148">
        <v>3</v>
      </c>
      <c r="M13" s="148">
        <v>0</v>
      </c>
      <c r="N13" s="148">
        <v>2</v>
      </c>
      <c r="O13" s="148">
        <v>4</v>
      </c>
      <c r="P13" s="149">
        <v>6</v>
      </c>
      <c r="R13" s="139" t="s">
        <v>412</v>
      </c>
      <c r="S13" s="36" t="s">
        <v>9</v>
      </c>
      <c r="T13" s="36" t="s">
        <v>27</v>
      </c>
      <c r="U13" s="55">
        <v>3</v>
      </c>
      <c r="V13" s="55">
        <v>2</v>
      </c>
      <c r="W13" s="55">
        <v>0</v>
      </c>
      <c r="X13" s="55">
        <v>4</v>
      </c>
      <c r="Y13" s="3">
        <v>6</v>
      </c>
      <c r="AA13" s="32"/>
      <c r="AB13" s="4"/>
      <c r="AC13" s="55"/>
      <c r="AD13" s="55"/>
      <c r="AE13" s="55"/>
      <c r="AF13" s="55"/>
      <c r="AG13" s="33"/>
    </row>
    <row r="14" spans="2:33" ht="15.75" customHeight="1">
      <c r="B14" s="202" t="s">
        <v>11</v>
      </c>
      <c r="C14" s="203" t="s">
        <v>99</v>
      </c>
      <c r="D14" s="204">
        <v>3</v>
      </c>
      <c r="E14" s="204">
        <v>0</v>
      </c>
      <c r="F14" s="204">
        <v>2</v>
      </c>
      <c r="G14" s="204">
        <v>4</v>
      </c>
      <c r="H14" s="33">
        <v>6</v>
      </c>
      <c r="J14" s="146" t="s">
        <v>331</v>
      </c>
      <c r="K14" s="147" t="s">
        <v>332</v>
      </c>
      <c r="L14" s="148">
        <v>2</v>
      </c>
      <c r="M14" s="148">
        <v>0</v>
      </c>
      <c r="N14" s="148">
        <v>0</v>
      </c>
      <c r="O14" s="148">
        <v>2</v>
      </c>
      <c r="P14" s="149">
        <v>3</v>
      </c>
      <c r="R14" s="139" t="s">
        <v>412</v>
      </c>
      <c r="S14" s="36" t="s">
        <v>10</v>
      </c>
      <c r="T14" s="36" t="s">
        <v>28</v>
      </c>
      <c r="U14" s="55">
        <v>3</v>
      </c>
      <c r="V14" s="55">
        <v>0</v>
      </c>
      <c r="W14" s="55">
        <v>2</v>
      </c>
      <c r="X14" s="55">
        <v>4</v>
      </c>
      <c r="Y14" s="3">
        <v>6</v>
      </c>
      <c r="AA14" s="32"/>
      <c r="AB14" s="4"/>
      <c r="AC14" s="55"/>
      <c r="AD14" s="55"/>
      <c r="AE14" s="55"/>
      <c r="AF14" s="55"/>
      <c r="AG14" s="33"/>
    </row>
    <row r="15" spans="2:33" ht="15.75" customHeight="1">
      <c r="B15" s="202" t="s">
        <v>12</v>
      </c>
      <c r="C15" s="203" t="s">
        <v>173</v>
      </c>
      <c r="D15" s="204">
        <v>0</v>
      </c>
      <c r="E15" s="204">
        <v>2</v>
      </c>
      <c r="F15" s="204">
        <v>0</v>
      </c>
      <c r="G15" s="204">
        <v>1</v>
      </c>
      <c r="H15" s="33">
        <v>1</v>
      </c>
      <c r="J15" s="146" t="s">
        <v>149</v>
      </c>
      <c r="K15" s="153" t="s">
        <v>7</v>
      </c>
      <c r="L15" s="148">
        <v>3</v>
      </c>
      <c r="M15" s="148">
        <v>0</v>
      </c>
      <c r="N15" s="148">
        <v>0</v>
      </c>
      <c r="O15" s="148">
        <v>3</v>
      </c>
      <c r="P15" s="149">
        <v>3</v>
      </c>
      <c r="R15" s="139" t="s">
        <v>412</v>
      </c>
      <c r="S15" s="36" t="s">
        <v>11</v>
      </c>
      <c r="T15" s="4" t="s">
        <v>99</v>
      </c>
      <c r="U15" s="55">
        <v>3</v>
      </c>
      <c r="V15" s="55">
        <v>0</v>
      </c>
      <c r="W15" s="55">
        <v>2</v>
      </c>
      <c r="X15" s="55">
        <v>4</v>
      </c>
      <c r="Y15" s="3">
        <v>6</v>
      </c>
      <c r="AA15" s="32"/>
      <c r="AB15" s="4"/>
      <c r="AC15" s="55"/>
      <c r="AD15" s="55"/>
      <c r="AE15" s="55"/>
      <c r="AF15" s="55"/>
      <c r="AG15" s="33"/>
    </row>
    <row r="16" spans="2:33" ht="15.75" customHeight="1">
      <c r="B16" s="202" t="s">
        <v>13</v>
      </c>
      <c r="C16" s="155" t="s">
        <v>31</v>
      </c>
      <c r="D16" s="204">
        <v>3</v>
      </c>
      <c r="E16" s="204">
        <v>0</v>
      </c>
      <c r="F16" s="204">
        <v>0</v>
      </c>
      <c r="G16" s="204">
        <v>3</v>
      </c>
      <c r="H16" s="33">
        <v>5</v>
      </c>
      <c r="J16" s="146" t="s">
        <v>13</v>
      </c>
      <c r="K16" s="157" t="s">
        <v>31</v>
      </c>
      <c r="L16" s="148">
        <v>3</v>
      </c>
      <c r="M16" s="148">
        <v>0</v>
      </c>
      <c r="N16" s="148">
        <v>0</v>
      </c>
      <c r="O16" s="148">
        <v>3</v>
      </c>
      <c r="P16" s="149">
        <v>5</v>
      </c>
      <c r="R16" s="139" t="s">
        <v>412</v>
      </c>
      <c r="S16" s="36" t="s">
        <v>149</v>
      </c>
      <c r="T16" s="17" t="s">
        <v>7</v>
      </c>
      <c r="U16" s="55">
        <v>3</v>
      </c>
      <c r="V16" s="55">
        <v>0</v>
      </c>
      <c r="W16" s="55">
        <v>0</v>
      </c>
      <c r="X16" s="55">
        <v>3</v>
      </c>
      <c r="Y16" s="3">
        <v>3</v>
      </c>
      <c r="AA16" s="32"/>
      <c r="AB16" s="4"/>
      <c r="AC16" s="55"/>
      <c r="AD16" s="55"/>
      <c r="AE16" s="55"/>
      <c r="AF16" s="55"/>
      <c r="AG16" s="33"/>
    </row>
    <row r="17" spans="2:33" ht="15.75" customHeight="1" thickBot="1">
      <c r="B17" s="158"/>
      <c r="C17" s="159"/>
      <c r="D17" s="160"/>
      <c r="E17" s="160"/>
      <c r="F17" s="160"/>
      <c r="G17" s="160"/>
      <c r="H17" s="161"/>
      <c r="J17" s="158" t="s">
        <v>12</v>
      </c>
      <c r="K17" s="159" t="s">
        <v>70</v>
      </c>
      <c r="L17" s="160">
        <v>0</v>
      </c>
      <c r="M17" s="160">
        <v>2</v>
      </c>
      <c r="N17" s="160">
        <v>0</v>
      </c>
      <c r="O17" s="160">
        <v>1</v>
      </c>
      <c r="P17" s="161">
        <v>1</v>
      </c>
      <c r="R17" s="139" t="s">
        <v>412</v>
      </c>
      <c r="S17" s="36" t="s">
        <v>13</v>
      </c>
      <c r="T17" s="4" t="s">
        <v>31</v>
      </c>
      <c r="U17" s="55">
        <v>3</v>
      </c>
      <c r="V17" s="55">
        <v>0</v>
      </c>
      <c r="W17" s="55">
        <v>0</v>
      </c>
      <c r="X17" s="55">
        <v>3</v>
      </c>
      <c r="Y17" s="3">
        <v>5</v>
      </c>
      <c r="AA17" s="32"/>
      <c r="AB17" s="4"/>
      <c r="AC17" s="55"/>
      <c r="AD17" s="55"/>
      <c r="AE17" s="55"/>
      <c r="AF17" s="55"/>
      <c r="AG17" s="33"/>
    </row>
    <row r="18" spans="2:33" ht="15.75" customHeight="1" thickBot="1">
      <c r="B18" s="260" t="s">
        <v>131</v>
      </c>
      <c r="C18" s="261"/>
      <c r="D18" s="122">
        <f>SUM(D11:D17)</f>
        <v>15</v>
      </c>
      <c r="E18" s="122">
        <f>SUM(E11:E17)</f>
        <v>4</v>
      </c>
      <c r="F18" s="122">
        <f>SUM(F11:F17)</f>
        <v>6</v>
      </c>
      <c r="G18" s="122">
        <f>SUM(G11:G17)</f>
        <v>20</v>
      </c>
      <c r="H18" s="123">
        <f>SUM(H11:H17)</f>
        <v>31</v>
      </c>
      <c r="J18" s="260" t="s">
        <v>131</v>
      </c>
      <c r="K18" s="261"/>
      <c r="L18" s="122">
        <f>SUM(L11:L17)</f>
        <v>17</v>
      </c>
      <c r="M18" s="122">
        <f>SUM(M11:M17)</f>
        <v>4</v>
      </c>
      <c r="N18" s="122">
        <f>SUM(N11:N17)</f>
        <v>4</v>
      </c>
      <c r="O18" s="122">
        <f>SUM(O11:O17)</f>
        <v>21</v>
      </c>
      <c r="P18" s="123">
        <f>SUM(P11:P17)</f>
        <v>30</v>
      </c>
      <c r="R18" s="139" t="s">
        <v>412</v>
      </c>
      <c r="S18" s="36" t="s">
        <v>12</v>
      </c>
      <c r="T18" s="4" t="s">
        <v>70</v>
      </c>
      <c r="U18" s="55">
        <v>0</v>
      </c>
      <c r="V18" s="55">
        <v>2</v>
      </c>
      <c r="W18" s="55">
        <v>0</v>
      </c>
      <c r="X18" s="55">
        <v>1</v>
      </c>
      <c r="Y18" s="3">
        <v>1</v>
      </c>
      <c r="AA18" s="32"/>
      <c r="AB18" s="4"/>
      <c r="AC18" s="55"/>
      <c r="AD18" s="55"/>
      <c r="AE18" s="55"/>
      <c r="AF18" s="55"/>
      <c r="AG18" s="33"/>
    </row>
    <row r="19" spans="2:33" ht="15.75" customHeight="1" thickBot="1">
      <c r="B19" s="167"/>
      <c r="C19" s="168"/>
      <c r="D19" s="110"/>
      <c r="E19" s="110"/>
      <c r="F19" s="110"/>
      <c r="G19" s="110"/>
      <c r="H19" s="111"/>
      <c r="J19" s="167"/>
      <c r="K19" s="168"/>
      <c r="L19" s="110"/>
      <c r="M19" s="110"/>
      <c r="N19" s="110"/>
      <c r="O19" s="110"/>
      <c r="P19" s="111"/>
      <c r="R19" s="6"/>
      <c r="S19" s="283" t="s">
        <v>413</v>
      </c>
      <c r="T19" s="284"/>
      <c r="U19" s="7">
        <f>SUM(U13:U18)</f>
        <v>15</v>
      </c>
      <c r="V19" s="7">
        <f>SUM(V13:V18)</f>
        <v>4</v>
      </c>
      <c r="W19" s="7">
        <f>SUM(W13:W18)</f>
        <v>4</v>
      </c>
      <c r="X19" s="7">
        <f>SUM(X13:X18)</f>
        <v>19</v>
      </c>
      <c r="Y19" s="135">
        <f>SUM(Y13:Y18)</f>
        <v>27</v>
      </c>
      <c r="AA19" s="32"/>
      <c r="AB19" s="4"/>
      <c r="AC19" s="55"/>
      <c r="AD19" s="55"/>
      <c r="AE19" s="55"/>
      <c r="AF19" s="55"/>
      <c r="AG19" s="33"/>
    </row>
    <row r="20" spans="2:33" ht="15.75" customHeight="1" thickBot="1">
      <c r="B20" s="167"/>
      <c r="C20" s="168"/>
      <c r="D20" s="110"/>
      <c r="E20" s="110"/>
      <c r="F20" s="110"/>
      <c r="G20" s="110"/>
      <c r="H20" s="111"/>
      <c r="J20" s="167"/>
      <c r="K20" s="168"/>
      <c r="L20" s="110"/>
      <c r="M20" s="110"/>
      <c r="N20" s="110"/>
      <c r="O20" s="110"/>
      <c r="P20" s="111"/>
      <c r="R20" s="6"/>
      <c r="S20" s="260" t="s">
        <v>131</v>
      </c>
      <c r="T20" s="261"/>
      <c r="U20" s="122">
        <f>U12+U19</f>
        <v>17</v>
      </c>
      <c r="V20" s="122">
        <f>V12+V19</f>
        <v>4</v>
      </c>
      <c r="W20" s="122">
        <f>W12+W19</f>
        <v>4</v>
      </c>
      <c r="X20" s="122">
        <f>X12+X19</f>
        <v>21</v>
      </c>
      <c r="Y20" s="123">
        <f>Y12+Y19</f>
        <v>30</v>
      </c>
      <c r="AA20" s="260" t="s">
        <v>131</v>
      </c>
      <c r="AB20" s="261"/>
      <c r="AC20" s="122">
        <f>SUM(AC11:AC19)</f>
        <v>0</v>
      </c>
      <c r="AD20" s="122">
        <f>SUM(AD11:AD19)</f>
        <v>0</v>
      </c>
      <c r="AE20" s="122">
        <f>SUM(AE11:AE19)</f>
        <v>0</v>
      </c>
      <c r="AF20" s="122">
        <f>SUM(AF11:AF19)</f>
        <v>0</v>
      </c>
      <c r="AG20" s="123">
        <f>SUM(AG11:AG19)</f>
        <v>0</v>
      </c>
    </row>
    <row r="21" spans="2:33" ht="15.75" customHeight="1">
      <c r="B21" s="167"/>
      <c r="C21" s="168"/>
      <c r="D21" s="110"/>
      <c r="E21" s="110"/>
      <c r="F21" s="110"/>
      <c r="G21" s="110"/>
      <c r="H21" s="111"/>
      <c r="J21" s="167"/>
      <c r="K21" s="168"/>
      <c r="L21" s="110"/>
      <c r="M21" s="110"/>
      <c r="N21" s="110"/>
      <c r="O21" s="110"/>
      <c r="P21" s="111"/>
      <c r="R21" s="6"/>
      <c r="S21" s="8"/>
      <c r="T21" s="8"/>
      <c r="U21" s="9"/>
      <c r="V21" s="9"/>
      <c r="W21" s="9"/>
      <c r="X21" s="9"/>
      <c r="Y21" s="10"/>
      <c r="AA21" s="6"/>
      <c r="AB21" s="18"/>
      <c r="AC21" s="18"/>
      <c r="AD21" s="19"/>
      <c r="AE21" s="19"/>
      <c r="AF21" s="19"/>
      <c r="AG21" s="20"/>
    </row>
    <row r="22" spans="2:33" ht="19.5" customHeight="1" thickBot="1">
      <c r="B22" s="306" t="s">
        <v>374</v>
      </c>
      <c r="C22" s="307"/>
      <c r="D22" s="307"/>
      <c r="E22" s="307"/>
      <c r="F22" s="307"/>
      <c r="G22" s="307"/>
      <c r="H22" s="308"/>
      <c r="J22" s="306" t="s">
        <v>374</v>
      </c>
      <c r="K22" s="307"/>
      <c r="L22" s="307"/>
      <c r="M22" s="307"/>
      <c r="N22" s="307"/>
      <c r="O22" s="307"/>
      <c r="P22" s="308"/>
      <c r="R22" s="6"/>
      <c r="S22" s="258" t="s">
        <v>374</v>
      </c>
      <c r="T22" s="258"/>
      <c r="U22" s="258"/>
      <c r="V22" s="258"/>
      <c r="W22" s="258"/>
      <c r="X22" s="258"/>
      <c r="Y22" s="259"/>
      <c r="AA22" s="255" t="s">
        <v>374</v>
      </c>
      <c r="AB22" s="256"/>
      <c r="AC22" s="256"/>
      <c r="AD22" s="256"/>
      <c r="AE22" s="256"/>
      <c r="AF22" s="256"/>
      <c r="AG22" s="257"/>
    </row>
    <row r="23" spans="2:33" s="13" customFormat="1" ht="15.75" customHeight="1">
      <c r="B23" s="92" t="s">
        <v>369</v>
      </c>
      <c r="C23" s="93" t="s">
        <v>370</v>
      </c>
      <c r="D23" s="94" t="s">
        <v>0</v>
      </c>
      <c r="E23" s="94" t="s">
        <v>371</v>
      </c>
      <c r="F23" s="94" t="s">
        <v>1</v>
      </c>
      <c r="G23" s="94" t="s">
        <v>372</v>
      </c>
      <c r="H23" s="95" t="s">
        <v>373</v>
      </c>
      <c r="J23" s="92" t="s">
        <v>369</v>
      </c>
      <c r="K23" s="93" t="s">
        <v>370</v>
      </c>
      <c r="L23" s="94" t="s">
        <v>0</v>
      </c>
      <c r="M23" s="94" t="s">
        <v>371</v>
      </c>
      <c r="N23" s="94" t="s">
        <v>1</v>
      </c>
      <c r="O23" s="94" t="s">
        <v>372</v>
      </c>
      <c r="P23" s="95" t="s">
        <v>373</v>
      </c>
      <c r="R23" s="14"/>
      <c r="S23" s="92" t="s">
        <v>369</v>
      </c>
      <c r="T23" s="93" t="s">
        <v>370</v>
      </c>
      <c r="U23" s="94" t="s">
        <v>0</v>
      </c>
      <c r="V23" s="94" t="s">
        <v>371</v>
      </c>
      <c r="W23" s="94" t="s">
        <v>1</v>
      </c>
      <c r="X23" s="94" t="s">
        <v>372</v>
      </c>
      <c r="Y23" s="95" t="s">
        <v>373</v>
      </c>
      <c r="AA23" s="92" t="s">
        <v>369</v>
      </c>
      <c r="AB23" s="93" t="s">
        <v>370</v>
      </c>
      <c r="AC23" s="94" t="s">
        <v>0</v>
      </c>
      <c r="AD23" s="94" t="s">
        <v>371</v>
      </c>
      <c r="AE23" s="94" t="s">
        <v>1</v>
      </c>
      <c r="AF23" s="94" t="s">
        <v>372</v>
      </c>
      <c r="AG23" s="95" t="s">
        <v>373</v>
      </c>
    </row>
    <row r="24" spans="2:33" ht="15.75" customHeight="1">
      <c r="B24" s="202" t="s">
        <v>174</v>
      </c>
      <c r="C24" s="203" t="s">
        <v>175</v>
      </c>
      <c r="D24" s="204">
        <v>3</v>
      </c>
      <c r="E24" s="204">
        <v>0</v>
      </c>
      <c r="F24" s="204">
        <v>2</v>
      </c>
      <c r="G24" s="204">
        <v>4</v>
      </c>
      <c r="H24" s="33">
        <v>7</v>
      </c>
      <c r="J24" s="146" t="s">
        <v>32</v>
      </c>
      <c r="K24" s="153" t="s">
        <v>71</v>
      </c>
      <c r="L24" s="148">
        <v>2</v>
      </c>
      <c r="M24" s="148">
        <v>0</v>
      </c>
      <c r="N24" s="148">
        <v>2</v>
      </c>
      <c r="O24" s="148">
        <v>3</v>
      </c>
      <c r="P24" s="149">
        <v>4</v>
      </c>
      <c r="R24" s="137" t="s">
        <v>410</v>
      </c>
      <c r="S24" s="36" t="s">
        <v>32</v>
      </c>
      <c r="T24" s="36" t="s">
        <v>71</v>
      </c>
      <c r="U24" s="55">
        <v>2</v>
      </c>
      <c r="V24" s="55">
        <v>0</v>
      </c>
      <c r="W24" s="55">
        <v>2</v>
      </c>
      <c r="X24" s="55">
        <v>3</v>
      </c>
      <c r="Y24" s="3">
        <v>4</v>
      </c>
      <c r="AA24" s="32"/>
      <c r="AB24" s="4"/>
      <c r="AC24" s="55"/>
      <c r="AD24" s="55"/>
      <c r="AE24" s="55"/>
      <c r="AF24" s="55"/>
      <c r="AG24" s="33"/>
    </row>
    <row r="25" spans="2:33" ht="15.75" customHeight="1">
      <c r="B25" s="205" t="s">
        <v>176</v>
      </c>
      <c r="C25" s="206" t="s">
        <v>177</v>
      </c>
      <c r="D25" s="204">
        <v>1</v>
      </c>
      <c r="E25" s="204">
        <v>0</v>
      </c>
      <c r="F25" s="204">
        <v>2</v>
      </c>
      <c r="G25" s="204">
        <v>2</v>
      </c>
      <c r="H25" s="207">
        <v>3</v>
      </c>
      <c r="J25" s="146" t="s">
        <v>333</v>
      </c>
      <c r="K25" s="153" t="s">
        <v>261</v>
      </c>
      <c r="L25" s="148">
        <v>3</v>
      </c>
      <c r="M25" s="148">
        <v>0</v>
      </c>
      <c r="N25" s="148">
        <v>0</v>
      </c>
      <c r="O25" s="148">
        <v>3</v>
      </c>
      <c r="P25" s="149">
        <v>5</v>
      </c>
      <c r="R25" s="137" t="s">
        <v>410</v>
      </c>
      <c r="S25" s="45" t="s">
        <v>333</v>
      </c>
      <c r="T25" s="45" t="s">
        <v>261</v>
      </c>
      <c r="U25" s="46">
        <v>3</v>
      </c>
      <c r="V25" s="46">
        <v>0</v>
      </c>
      <c r="W25" s="46">
        <v>0</v>
      </c>
      <c r="X25" s="46">
        <v>3</v>
      </c>
      <c r="Y25" s="3">
        <v>5</v>
      </c>
      <c r="AA25" s="32"/>
      <c r="AB25" s="4"/>
      <c r="AC25" s="55"/>
      <c r="AD25" s="55"/>
      <c r="AE25" s="55"/>
      <c r="AF25" s="55"/>
      <c r="AG25" s="33"/>
    </row>
    <row r="26" spans="2:33" ht="15.75" customHeight="1">
      <c r="B26" s="202" t="s">
        <v>14</v>
      </c>
      <c r="C26" s="203" t="s">
        <v>178</v>
      </c>
      <c r="D26" s="204">
        <v>3</v>
      </c>
      <c r="E26" s="204">
        <v>2</v>
      </c>
      <c r="F26" s="204">
        <v>0</v>
      </c>
      <c r="G26" s="204">
        <v>4</v>
      </c>
      <c r="H26" s="33">
        <v>6</v>
      </c>
      <c r="J26" s="146" t="s">
        <v>14</v>
      </c>
      <c r="K26" s="153" t="s">
        <v>35</v>
      </c>
      <c r="L26" s="148">
        <v>3</v>
      </c>
      <c r="M26" s="148">
        <v>2</v>
      </c>
      <c r="N26" s="148">
        <v>0</v>
      </c>
      <c r="O26" s="148">
        <v>4</v>
      </c>
      <c r="P26" s="149">
        <v>6</v>
      </c>
      <c r="R26" s="137" t="s">
        <v>410</v>
      </c>
      <c r="S26" s="36" t="s">
        <v>93</v>
      </c>
      <c r="T26" s="36" t="s">
        <v>94</v>
      </c>
      <c r="U26" s="55">
        <v>2</v>
      </c>
      <c r="V26" s="55">
        <v>2</v>
      </c>
      <c r="W26" s="55">
        <v>0</v>
      </c>
      <c r="X26" s="55">
        <v>3</v>
      </c>
      <c r="Y26" s="3">
        <v>5</v>
      </c>
      <c r="AA26" s="32"/>
      <c r="AB26" s="4"/>
      <c r="AC26" s="55"/>
      <c r="AD26" s="55"/>
      <c r="AE26" s="55"/>
      <c r="AF26" s="55"/>
      <c r="AG26" s="33"/>
    </row>
    <row r="27" spans="2:33" ht="15.75" customHeight="1">
      <c r="B27" s="202" t="s">
        <v>15</v>
      </c>
      <c r="C27" s="203" t="s">
        <v>179</v>
      </c>
      <c r="D27" s="204">
        <v>3</v>
      </c>
      <c r="E27" s="204">
        <v>0</v>
      </c>
      <c r="F27" s="204">
        <v>2</v>
      </c>
      <c r="G27" s="204">
        <v>4</v>
      </c>
      <c r="H27" s="33">
        <v>6</v>
      </c>
      <c r="J27" s="146" t="s">
        <v>93</v>
      </c>
      <c r="K27" s="153" t="s">
        <v>94</v>
      </c>
      <c r="L27" s="148">
        <v>2</v>
      </c>
      <c r="M27" s="148">
        <v>2</v>
      </c>
      <c r="N27" s="148">
        <v>0</v>
      </c>
      <c r="O27" s="148">
        <v>3</v>
      </c>
      <c r="P27" s="149">
        <v>5</v>
      </c>
      <c r="R27" s="16"/>
      <c r="S27" s="281" t="s">
        <v>411</v>
      </c>
      <c r="T27" s="282"/>
      <c r="U27" s="5">
        <f>SUM(U24:U26)</f>
        <v>7</v>
      </c>
      <c r="V27" s="5">
        <f>SUM(V24:V26)</f>
        <v>2</v>
      </c>
      <c r="W27" s="5">
        <f>SUM(W24:W26)</f>
        <v>2</v>
      </c>
      <c r="X27" s="5">
        <f>SUM(X24:X26)</f>
        <v>9</v>
      </c>
      <c r="Y27" s="128">
        <f>SUM(Y24:Y26)</f>
        <v>14</v>
      </c>
      <c r="AA27" s="32"/>
      <c r="AB27" s="4"/>
      <c r="AC27" s="55"/>
      <c r="AD27" s="55"/>
      <c r="AE27" s="55"/>
      <c r="AF27" s="55"/>
      <c r="AG27" s="33"/>
    </row>
    <row r="28" spans="2:33" ht="15.75" customHeight="1">
      <c r="B28" s="202" t="s">
        <v>180</v>
      </c>
      <c r="C28" s="203" t="s">
        <v>181</v>
      </c>
      <c r="D28" s="204">
        <v>3</v>
      </c>
      <c r="E28" s="204">
        <v>0</v>
      </c>
      <c r="F28" s="204">
        <v>2</v>
      </c>
      <c r="G28" s="204">
        <v>4</v>
      </c>
      <c r="H28" s="33">
        <v>6</v>
      </c>
      <c r="J28" s="146" t="s">
        <v>15</v>
      </c>
      <c r="K28" s="153" t="s">
        <v>36</v>
      </c>
      <c r="L28" s="148">
        <v>3</v>
      </c>
      <c r="M28" s="148">
        <v>0</v>
      </c>
      <c r="N28" s="148">
        <v>2</v>
      </c>
      <c r="O28" s="148">
        <v>4</v>
      </c>
      <c r="P28" s="149">
        <v>6</v>
      </c>
      <c r="R28" s="139" t="s">
        <v>412</v>
      </c>
      <c r="S28" s="36" t="s">
        <v>14</v>
      </c>
      <c r="T28" s="36" t="s">
        <v>35</v>
      </c>
      <c r="U28" s="55">
        <v>3</v>
      </c>
      <c r="V28" s="55">
        <v>2</v>
      </c>
      <c r="W28" s="55">
        <v>0</v>
      </c>
      <c r="X28" s="55">
        <v>4</v>
      </c>
      <c r="Y28" s="3">
        <v>6</v>
      </c>
      <c r="AA28" s="32"/>
      <c r="AB28" s="4"/>
      <c r="AC28" s="55"/>
      <c r="AD28" s="55"/>
      <c r="AE28" s="55"/>
      <c r="AF28" s="55"/>
      <c r="AG28" s="33"/>
    </row>
    <row r="29" spans="2:33" ht="15.75" customHeight="1">
      <c r="B29" s="202" t="s">
        <v>16</v>
      </c>
      <c r="C29" s="203" t="s">
        <v>182</v>
      </c>
      <c r="D29" s="204">
        <v>0</v>
      </c>
      <c r="E29" s="204">
        <v>2</v>
      </c>
      <c r="F29" s="204">
        <v>0</v>
      </c>
      <c r="G29" s="204">
        <v>1</v>
      </c>
      <c r="H29" s="33">
        <v>1</v>
      </c>
      <c r="J29" s="146" t="s">
        <v>152</v>
      </c>
      <c r="K29" s="153" t="s">
        <v>8</v>
      </c>
      <c r="L29" s="148">
        <v>3</v>
      </c>
      <c r="M29" s="148">
        <v>0</v>
      </c>
      <c r="N29" s="148">
        <v>0</v>
      </c>
      <c r="O29" s="148">
        <v>3</v>
      </c>
      <c r="P29" s="149">
        <v>3</v>
      </c>
      <c r="R29" s="139" t="s">
        <v>412</v>
      </c>
      <c r="S29" s="36" t="s">
        <v>15</v>
      </c>
      <c r="T29" s="36" t="s">
        <v>36</v>
      </c>
      <c r="U29" s="55">
        <v>3</v>
      </c>
      <c r="V29" s="55">
        <v>0</v>
      </c>
      <c r="W29" s="55">
        <v>2</v>
      </c>
      <c r="X29" s="55">
        <v>4</v>
      </c>
      <c r="Y29" s="3">
        <v>6</v>
      </c>
      <c r="AA29" s="32"/>
      <c r="AB29" s="4"/>
      <c r="AC29" s="55"/>
      <c r="AD29" s="55"/>
      <c r="AE29" s="55"/>
      <c r="AF29" s="55"/>
      <c r="AG29" s="33"/>
    </row>
    <row r="30" spans="2:33" ht="15.75" customHeight="1" thickBot="1">
      <c r="B30" s="146"/>
      <c r="C30" s="153"/>
      <c r="D30" s="148"/>
      <c r="E30" s="148"/>
      <c r="F30" s="148"/>
      <c r="G30" s="148"/>
      <c r="H30" s="149"/>
      <c r="J30" s="146" t="s">
        <v>16</v>
      </c>
      <c r="K30" s="153" t="s">
        <v>73</v>
      </c>
      <c r="L30" s="148">
        <v>0</v>
      </c>
      <c r="M30" s="148">
        <v>2</v>
      </c>
      <c r="N30" s="148">
        <v>0</v>
      </c>
      <c r="O30" s="148">
        <v>1</v>
      </c>
      <c r="P30" s="149">
        <v>1</v>
      </c>
      <c r="R30" s="139" t="s">
        <v>412</v>
      </c>
      <c r="S30" s="36" t="s">
        <v>152</v>
      </c>
      <c r="T30" s="4" t="s">
        <v>8</v>
      </c>
      <c r="U30" s="55">
        <v>3</v>
      </c>
      <c r="V30" s="55">
        <v>0</v>
      </c>
      <c r="W30" s="55">
        <v>0</v>
      </c>
      <c r="X30" s="55">
        <v>3</v>
      </c>
      <c r="Y30" s="3">
        <v>3</v>
      </c>
      <c r="AA30" s="32"/>
      <c r="AB30" s="4"/>
      <c r="AC30" s="55"/>
      <c r="AD30" s="55"/>
      <c r="AE30" s="55"/>
      <c r="AF30" s="55"/>
      <c r="AG30" s="33"/>
    </row>
    <row r="31" spans="2:33" ht="15.75" customHeight="1" thickBot="1">
      <c r="B31" s="158"/>
      <c r="C31" s="197"/>
      <c r="D31" s="160"/>
      <c r="E31" s="160"/>
      <c r="F31" s="160"/>
      <c r="G31" s="160"/>
      <c r="H31" s="161"/>
      <c r="J31" s="260" t="s">
        <v>131</v>
      </c>
      <c r="K31" s="261"/>
      <c r="L31" s="122">
        <f>SUM(L24:L30)</f>
        <v>16</v>
      </c>
      <c r="M31" s="122">
        <f>SUM(M24:M30)</f>
        <v>6</v>
      </c>
      <c r="N31" s="122">
        <f>SUM(N24:N30)</f>
        <v>4</v>
      </c>
      <c r="O31" s="122">
        <f>SUM(O24:O30)</f>
        <v>21</v>
      </c>
      <c r="P31" s="123">
        <f>SUM(P24:P30)</f>
        <v>30</v>
      </c>
      <c r="R31" s="139" t="s">
        <v>412</v>
      </c>
      <c r="S31" s="36" t="s">
        <v>16</v>
      </c>
      <c r="T31" s="4" t="s">
        <v>73</v>
      </c>
      <c r="U31" s="55">
        <v>0</v>
      </c>
      <c r="V31" s="55">
        <v>2</v>
      </c>
      <c r="W31" s="55">
        <v>0</v>
      </c>
      <c r="X31" s="55">
        <v>1</v>
      </c>
      <c r="Y31" s="3">
        <v>1</v>
      </c>
      <c r="AA31" s="32"/>
      <c r="AB31" s="4"/>
      <c r="AC31" s="55"/>
      <c r="AD31" s="55"/>
      <c r="AE31" s="55"/>
      <c r="AF31" s="55"/>
      <c r="AG31" s="33"/>
    </row>
    <row r="32" spans="2:33" ht="15.75" customHeight="1" thickBot="1">
      <c r="B32" s="260" t="s">
        <v>131</v>
      </c>
      <c r="C32" s="261"/>
      <c r="D32" s="122">
        <f>SUM(D24:D31)</f>
        <v>13</v>
      </c>
      <c r="E32" s="122">
        <f>SUM(E24:E31)</f>
        <v>4</v>
      </c>
      <c r="F32" s="122">
        <f>SUM(F24:F31)</f>
        <v>8</v>
      </c>
      <c r="G32" s="122">
        <f>SUM(G24:G31)</f>
        <v>19</v>
      </c>
      <c r="H32" s="123">
        <f>SUM(H24:H31)</f>
        <v>29</v>
      </c>
      <c r="J32" s="167"/>
      <c r="K32" s="168"/>
      <c r="L32" s="110"/>
      <c r="M32" s="110"/>
      <c r="N32" s="110"/>
      <c r="O32" s="110"/>
      <c r="P32" s="111"/>
      <c r="R32" s="6"/>
      <c r="S32" s="283" t="s">
        <v>413</v>
      </c>
      <c r="T32" s="284"/>
      <c r="U32" s="5">
        <f>SUM(U28:U31)</f>
        <v>9</v>
      </c>
      <c r="V32" s="5">
        <f>SUM(V28:V31)</f>
        <v>4</v>
      </c>
      <c r="W32" s="5">
        <f>SUM(W28:W31)</f>
        <v>2</v>
      </c>
      <c r="X32" s="5">
        <f>SUM(X28:X31)</f>
        <v>12</v>
      </c>
      <c r="Y32" s="135">
        <f>SUM(Y28:Y31)</f>
        <v>16</v>
      </c>
      <c r="AA32" s="32"/>
      <c r="AB32" s="4"/>
      <c r="AC32" s="55"/>
      <c r="AD32" s="55"/>
      <c r="AE32" s="55"/>
      <c r="AF32" s="55"/>
      <c r="AG32" s="33"/>
    </row>
    <row r="33" spans="2:33" ht="15.75" customHeight="1" thickBot="1">
      <c r="B33" s="167"/>
      <c r="C33" s="168"/>
      <c r="D33" s="110"/>
      <c r="E33" s="110"/>
      <c r="F33" s="110"/>
      <c r="G33" s="110"/>
      <c r="H33" s="111"/>
      <c r="J33" s="167"/>
      <c r="K33" s="168"/>
      <c r="L33" s="110"/>
      <c r="M33" s="110"/>
      <c r="N33" s="110"/>
      <c r="O33" s="110"/>
      <c r="P33" s="111"/>
      <c r="R33" s="6"/>
      <c r="S33" s="260" t="s">
        <v>131</v>
      </c>
      <c r="T33" s="261"/>
      <c r="U33" s="122">
        <f>U27+U32</f>
        <v>16</v>
      </c>
      <c r="V33" s="122">
        <f>V27+V32</f>
        <v>6</v>
      </c>
      <c r="W33" s="122">
        <f>W27+W32</f>
        <v>4</v>
      </c>
      <c r="X33" s="122">
        <f>X27+X32</f>
        <v>21</v>
      </c>
      <c r="Y33" s="123">
        <f>Y27+Y32</f>
        <v>30</v>
      </c>
      <c r="AA33" s="260" t="s">
        <v>131</v>
      </c>
      <c r="AB33" s="261"/>
      <c r="AC33" s="122">
        <f>SUM(AC24:AC32)</f>
        <v>0</v>
      </c>
      <c r="AD33" s="122">
        <f>SUM(AD24:AD32)</f>
        <v>0</v>
      </c>
      <c r="AE33" s="122">
        <f>SUM(AE24:AE32)</f>
        <v>0</v>
      </c>
      <c r="AF33" s="122">
        <f>SUM(AF24:AF32)</f>
        <v>0</v>
      </c>
      <c r="AG33" s="123">
        <f>SUM(AG24:AG32)</f>
        <v>0</v>
      </c>
    </row>
    <row r="34" spans="2:33" ht="15.75" customHeight="1">
      <c r="B34" s="167"/>
      <c r="C34" s="168"/>
      <c r="D34" s="110"/>
      <c r="E34" s="110"/>
      <c r="F34" s="110"/>
      <c r="G34" s="110"/>
      <c r="H34" s="111"/>
      <c r="J34" s="167"/>
      <c r="K34" s="168"/>
      <c r="L34" s="110"/>
      <c r="M34" s="110"/>
      <c r="N34" s="110"/>
      <c r="O34" s="110"/>
      <c r="P34" s="111"/>
      <c r="R34" s="6"/>
      <c r="S34" s="18"/>
      <c r="T34" s="18"/>
      <c r="U34" s="18"/>
      <c r="V34" s="18"/>
      <c r="W34" s="18"/>
      <c r="X34" s="18"/>
      <c r="Y34" s="20"/>
      <c r="AA34" s="6"/>
      <c r="AB34" s="18"/>
      <c r="AC34" s="18"/>
      <c r="AD34" s="19"/>
      <c r="AE34" s="19"/>
      <c r="AF34" s="19"/>
      <c r="AG34" s="20"/>
    </row>
    <row r="35" spans="2:33" ht="19.5" customHeight="1" thickBot="1">
      <c r="B35" s="306" t="s">
        <v>375</v>
      </c>
      <c r="C35" s="307"/>
      <c r="D35" s="307"/>
      <c r="E35" s="307"/>
      <c r="F35" s="307"/>
      <c r="G35" s="307"/>
      <c r="H35" s="308"/>
      <c r="J35" s="306" t="s">
        <v>375</v>
      </c>
      <c r="K35" s="307"/>
      <c r="L35" s="307"/>
      <c r="M35" s="307"/>
      <c r="N35" s="307"/>
      <c r="O35" s="307"/>
      <c r="P35" s="308"/>
      <c r="R35" s="6"/>
      <c r="S35" s="258" t="s">
        <v>375</v>
      </c>
      <c r="T35" s="258"/>
      <c r="U35" s="258"/>
      <c r="V35" s="258"/>
      <c r="W35" s="258"/>
      <c r="X35" s="258"/>
      <c r="Y35" s="259"/>
      <c r="AA35" s="255" t="s">
        <v>375</v>
      </c>
      <c r="AB35" s="256"/>
      <c r="AC35" s="256"/>
      <c r="AD35" s="256"/>
      <c r="AE35" s="256"/>
      <c r="AF35" s="256"/>
      <c r="AG35" s="257"/>
    </row>
    <row r="36" spans="2:33" s="13" customFormat="1" ht="15.75" customHeight="1">
      <c r="B36" s="92" t="s">
        <v>369</v>
      </c>
      <c r="C36" s="93" t="s">
        <v>370</v>
      </c>
      <c r="D36" s="94" t="s">
        <v>0</v>
      </c>
      <c r="E36" s="94" t="s">
        <v>371</v>
      </c>
      <c r="F36" s="94" t="s">
        <v>1</v>
      </c>
      <c r="G36" s="94" t="s">
        <v>372</v>
      </c>
      <c r="H36" s="95" t="s">
        <v>373</v>
      </c>
      <c r="J36" s="92" t="s">
        <v>369</v>
      </c>
      <c r="K36" s="93" t="s">
        <v>370</v>
      </c>
      <c r="L36" s="94" t="s">
        <v>0</v>
      </c>
      <c r="M36" s="94" t="s">
        <v>371</v>
      </c>
      <c r="N36" s="94" t="s">
        <v>1</v>
      </c>
      <c r="O36" s="94" t="s">
        <v>372</v>
      </c>
      <c r="P36" s="95" t="s">
        <v>373</v>
      </c>
      <c r="R36" s="14"/>
      <c r="S36" s="92" t="s">
        <v>369</v>
      </c>
      <c r="T36" s="93" t="s">
        <v>370</v>
      </c>
      <c r="U36" s="94" t="s">
        <v>0</v>
      </c>
      <c r="V36" s="94" t="s">
        <v>371</v>
      </c>
      <c r="W36" s="94" t="s">
        <v>1</v>
      </c>
      <c r="X36" s="94" t="s">
        <v>372</v>
      </c>
      <c r="Y36" s="95" t="s">
        <v>373</v>
      </c>
      <c r="AA36" s="92" t="s">
        <v>369</v>
      </c>
      <c r="AB36" s="93" t="s">
        <v>370</v>
      </c>
      <c r="AC36" s="94" t="s">
        <v>0</v>
      </c>
      <c r="AD36" s="94" t="s">
        <v>371</v>
      </c>
      <c r="AE36" s="94" t="s">
        <v>1</v>
      </c>
      <c r="AF36" s="94" t="s">
        <v>372</v>
      </c>
      <c r="AG36" s="95" t="s">
        <v>373</v>
      </c>
    </row>
    <row r="37" spans="2:33" ht="15.75" customHeight="1">
      <c r="B37" s="146" t="s">
        <v>183</v>
      </c>
      <c r="C37" s="147" t="s">
        <v>184</v>
      </c>
      <c r="D37" s="148">
        <v>3</v>
      </c>
      <c r="E37" s="148">
        <v>0</v>
      </c>
      <c r="F37" s="148">
        <v>2</v>
      </c>
      <c r="G37" s="148">
        <v>4</v>
      </c>
      <c r="H37" s="149">
        <v>6</v>
      </c>
      <c r="J37" s="146" t="s">
        <v>334</v>
      </c>
      <c r="K37" s="147" t="s">
        <v>85</v>
      </c>
      <c r="L37" s="148">
        <v>3</v>
      </c>
      <c r="M37" s="148">
        <v>0</v>
      </c>
      <c r="N37" s="148">
        <v>2</v>
      </c>
      <c r="O37" s="148">
        <v>4</v>
      </c>
      <c r="P37" s="149">
        <v>5</v>
      </c>
      <c r="R37" s="137" t="s">
        <v>410</v>
      </c>
      <c r="S37" s="36" t="s">
        <v>334</v>
      </c>
      <c r="T37" s="4" t="s">
        <v>85</v>
      </c>
      <c r="U37" s="55">
        <v>3</v>
      </c>
      <c r="V37" s="55">
        <v>0</v>
      </c>
      <c r="W37" s="55">
        <v>2</v>
      </c>
      <c r="X37" s="55">
        <v>4</v>
      </c>
      <c r="Y37" s="33">
        <v>5</v>
      </c>
      <c r="AA37" s="32" t="s">
        <v>334</v>
      </c>
      <c r="AB37" s="4" t="s">
        <v>85</v>
      </c>
      <c r="AC37" s="55">
        <v>3</v>
      </c>
      <c r="AD37" s="55">
        <v>0</v>
      </c>
      <c r="AE37" s="55">
        <v>2</v>
      </c>
      <c r="AF37" s="55">
        <v>4</v>
      </c>
      <c r="AG37" s="33">
        <v>5</v>
      </c>
    </row>
    <row r="38" spans="2:33" ht="15.75" customHeight="1">
      <c r="B38" s="146" t="s">
        <v>185</v>
      </c>
      <c r="C38" s="147" t="s">
        <v>186</v>
      </c>
      <c r="D38" s="148">
        <v>3</v>
      </c>
      <c r="E38" s="148">
        <v>0</v>
      </c>
      <c r="F38" s="148">
        <v>2</v>
      </c>
      <c r="G38" s="148">
        <v>4</v>
      </c>
      <c r="H38" s="149">
        <v>7</v>
      </c>
      <c r="J38" s="146" t="s">
        <v>335</v>
      </c>
      <c r="K38" s="147" t="s">
        <v>336</v>
      </c>
      <c r="L38" s="148">
        <v>3</v>
      </c>
      <c r="M38" s="148">
        <v>0</v>
      </c>
      <c r="N38" s="148">
        <v>0</v>
      </c>
      <c r="O38" s="148">
        <v>3</v>
      </c>
      <c r="P38" s="149">
        <v>4</v>
      </c>
      <c r="R38" s="137" t="s">
        <v>410</v>
      </c>
      <c r="S38" s="36" t="s">
        <v>335</v>
      </c>
      <c r="T38" s="4" t="s">
        <v>336</v>
      </c>
      <c r="U38" s="55">
        <v>3</v>
      </c>
      <c r="V38" s="55">
        <v>0</v>
      </c>
      <c r="W38" s="55">
        <v>0</v>
      </c>
      <c r="X38" s="55">
        <v>3</v>
      </c>
      <c r="Y38" s="33">
        <v>4</v>
      </c>
      <c r="AA38" s="32" t="s">
        <v>335</v>
      </c>
      <c r="AB38" s="4" t="s">
        <v>336</v>
      </c>
      <c r="AC38" s="55">
        <v>3</v>
      </c>
      <c r="AD38" s="55">
        <v>0</v>
      </c>
      <c r="AE38" s="55">
        <v>0</v>
      </c>
      <c r="AF38" s="55">
        <v>3</v>
      </c>
      <c r="AG38" s="33">
        <v>4</v>
      </c>
    </row>
    <row r="39" spans="2:33" ht="15.75" customHeight="1">
      <c r="B39" s="146" t="s">
        <v>209</v>
      </c>
      <c r="C39" s="147" t="s">
        <v>187</v>
      </c>
      <c r="D39" s="148">
        <v>3</v>
      </c>
      <c r="E39" s="148">
        <v>0</v>
      </c>
      <c r="F39" s="148">
        <v>0</v>
      </c>
      <c r="G39" s="148">
        <v>3</v>
      </c>
      <c r="H39" s="149">
        <v>5</v>
      </c>
      <c r="J39" s="146" t="s">
        <v>337</v>
      </c>
      <c r="K39" s="147" t="s">
        <v>262</v>
      </c>
      <c r="L39" s="148">
        <v>3</v>
      </c>
      <c r="M39" s="148">
        <v>0</v>
      </c>
      <c r="N39" s="148">
        <v>2</v>
      </c>
      <c r="O39" s="148">
        <v>4</v>
      </c>
      <c r="P39" s="149">
        <v>6</v>
      </c>
      <c r="R39" s="137" t="s">
        <v>410</v>
      </c>
      <c r="S39" s="48" t="s">
        <v>337</v>
      </c>
      <c r="T39" s="48" t="s">
        <v>262</v>
      </c>
      <c r="U39" s="49">
        <v>3</v>
      </c>
      <c r="V39" s="49">
        <v>0</v>
      </c>
      <c r="W39" s="49">
        <v>2</v>
      </c>
      <c r="X39" s="49">
        <v>4</v>
      </c>
      <c r="Y39" s="35">
        <v>6</v>
      </c>
      <c r="AA39" s="32"/>
      <c r="AB39" s="36"/>
      <c r="AC39" s="55"/>
      <c r="AD39" s="55"/>
      <c r="AE39" s="55"/>
      <c r="AF39" s="55"/>
      <c r="AG39" s="3"/>
    </row>
    <row r="40" spans="2:33" ht="15.75" customHeight="1">
      <c r="B40" s="146" t="s">
        <v>2</v>
      </c>
      <c r="C40" s="147" t="s">
        <v>188</v>
      </c>
      <c r="D40" s="148">
        <v>2</v>
      </c>
      <c r="E40" s="148">
        <v>0</v>
      </c>
      <c r="F40" s="148">
        <v>0</v>
      </c>
      <c r="G40" s="148">
        <v>2</v>
      </c>
      <c r="H40" s="149">
        <v>3</v>
      </c>
      <c r="J40" s="146" t="s">
        <v>338</v>
      </c>
      <c r="K40" s="147" t="s">
        <v>86</v>
      </c>
      <c r="L40" s="148">
        <v>3</v>
      </c>
      <c r="M40" s="148">
        <v>0</v>
      </c>
      <c r="N40" s="148">
        <v>0</v>
      </c>
      <c r="O40" s="148">
        <v>3</v>
      </c>
      <c r="P40" s="149">
        <v>4</v>
      </c>
      <c r="R40" s="137" t="s">
        <v>410</v>
      </c>
      <c r="S40" s="45" t="s">
        <v>338</v>
      </c>
      <c r="T40" s="45" t="s">
        <v>86</v>
      </c>
      <c r="U40" s="46">
        <v>3</v>
      </c>
      <c r="V40" s="46">
        <v>0</v>
      </c>
      <c r="W40" s="46">
        <v>0</v>
      </c>
      <c r="X40" s="46">
        <v>3</v>
      </c>
      <c r="Y40" s="3">
        <v>4</v>
      </c>
      <c r="AA40" s="32"/>
      <c r="AB40" s="36"/>
      <c r="AC40" s="55"/>
      <c r="AD40" s="55"/>
      <c r="AE40" s="55"/>
      <c r="AF40" s="55"/>
      <c r="AG40" s="11"/>
    </row>
    <row r="41" spans="2:33" ht="15.75" customHeight="1">
      <c r="B41" s="146" t="s">
        <v>3</v>
      </c>
      <c r="C41" s="147" t="s">
        <v>460</v>
      </c>
      <c r="D41" s="148">
        <v>2</v>
      </c>
      <c r="E41" s="148">
        <v>0</v>
      </c>
      <c r="F41" s="148">
        <v>0</v>
      </c>
      <c r="G41" s="148">
        <v>2</v>
      </c>
      <c r="H41" s="149">
        <v>3</v>
      </c>
      <c r="J41" s="146" t="s">
        <v>2</v>
      </c>
      <c r="K41" s="147" t="s">
        <v>30</v>
      </c>
      <c r="L41" s="148">
        <v>2</v>
      </c>
      <c r="M41" s="148">
        <v>0</v>
      </c>
      <c r="N41" s="148">
        <v>0</v>
      </c>
      <c r="O41" s="148">
        <v>2</v>
      </c>
      <c r="P41" s="149">
        <v>3</v>
      </c>
      <c r="R41" s="137" t="s">
        <v>410</v>
      </c>
      <c r="S41" s="36" t="s">
        <v>43</v>
      </c>
      <c r="T41" s="4" t="s">
        <v>44</v>
      </c>
      <c r="U41" s="55">
        <v>2</v>
      </c>
      <c r="V41" s="55">
        <v>2</v>
      </c>
      <c r="W41" s="55">
        <v>0</v>
      </c>
      <c r="X41" s="55">
        <v>3</v>
      </c>
      <c r="Y41" s="33">
        <v>5</v>
      </c>
      <c r="AA41" s="32"/>
      <c r="AB41" s="4"/>
      <c r="AC41" s="55"/>
      <c r="AD41" s="55"/>
      <c r="AE41" s="55"/>
      <c r="AF41" s="55"/>
      <c r="AG41" s="33"/>
    </row>
    <row r="42" spans="2:33" ht="15.75" customHeight="1">
      <c r="B42" s="146" t="s">
        <v>149</v>
      </c>
      <c r="C42" s="147" t="s">
        <v>7</v>
      </c>
      <c r="D42" s="148">
        <v>3</v>
      </c>
      <c r="E42" s="148">
        <v>0</v>
      </c>
      <c r="F42" s="148">
        <v>0</v>
      </c>
      <c r="G42" s="148">
        <v>3</v>
      </c>
      <c r="H42" s="149">
        <v>3</v>
      </c>
      <c r="J42" s="146" t="s">
        <v>3</v>
      </c>
      <c r="K42" s="153" t="s">
        <v>376</v>
      </c>
      <c r="L42" s="148">
        <v>2</v>
      </c>
      <c r="M42" s="148">
        <v>0</v>
      </c>
      <c r="N42" s="148">
        <v>0</v>
      </c>
      <c r="O42" s="148">
        <v>2</v>
      </c>
      <c r="P42" s="149">
        <v>3</v>
      </c>
      <c r="R42" s="16"/>
      <c r="S42" s="281" t="s">
        <v>411</v>
      </c>
      <c r="T42" s="282"/>
      <c r="U42" s="5">
        <f>SUM(U37:U41)</f>
        <v>14</v>
      </c>
      <c r="V42" s="5">
        <f>SUM(V37:V41)</f>
        <v>2</v>
      </c>
      <c r="W42" s="5">
        <f>SUM(W37:W41)</f>
        <v>4</v>
      </c>
      <c r="X42" s="5">
        <f>SUM(X37:X41)</f>
        <v>17</v>
      </c>
      <c r="Y42" s="128">
        <f>SUM(Y37:Y41)</f>
        <v>24</v>
      </c>
      <c r="AA42" s="32"/>
      <c r="AB42" s="4"/>
      <c r="AC42" s="55"/>
      <c r="AD42" s="55"/>
      <c r="AE42" s="55"/>
      <c r="AF42" s="55"/>
      <c r="AG42" s="33"/>
    </row>
    <row r="43" spans="2:33" ht="15.75" customHeight="1" thickBot="1">
      <c r="B43" s="146" t="s">
        <v>18</v>
      </c>
      <c r="C43" s="147" t="s">
        <v>19</v>
      </c>
      <c r="D43" s="148">
        <v>2</v>
      </c>
      <c r="E43" s="148">
        <v>0</v>
      </c>
      <c r="F43" s="148">
        <v>0</v>
      </c>
      <c r="G43" s="148">
        <v>2</v>
      </c>
      <c r="H43" s="149">
        <v>3</v>
      </c>
      <c r="J43" s="158" t="s">
        <v>43</v>
      </c>
      <c r="K43" s="159" t="s">
        <v>44</v>
      </c>
      <c r="L43" s="160">
        <v>2</v>
      </c>
      <c r="M43" s="160">
        <v>2</v>
      </c>
      <c r="N43" s="160">
        <v>0</v>
      </c>
      <c r="O43" s="160">
        <v>3</v>
      </c>
      <c r="P43" s="161">
        <v>5</v>
      </c>
      <c r="R43" s="139" t="s">
        <v>412</v>
      </c>
      <c r="S43" s="36" t="s">
        <v>2</v>
      </c>
      <c r="T43" s="36" t="s">
        <v>30</v>
      </c>
      <c r="U43" s="55">
        <v>2</v>
      </c>
      <c r="V43" s="55">
        <v>0</v>
      </c>
      <c r="W43" s="55">
        <v>0</v>
      </c>
      <c r="X43" s="55">
        <v>2</v>
      </c>
      <c r="Y43" s="33">
        <v>3</v>
      </c>
      <c r="AA43" s="32"/>
      <c r="AB43" s="4"/>
      <c r="AC43" s="55"/>
      <c r="AD43" s="55"/>
      <c r="AE43" s="55"/>
      <c r="AF43" s="55"/>
      <c r="AG43" s="33"/>
    </row>
    <row r="44" spans="2:33" ht="15.75" customHeight="1" thickBot="1">
      <c r="B44" s="260" t="s">
        <v>131</v>
      </c>
      <c r="C44" s="261"/>
      <c r="D44" s="122">
        <f>SUM(D37:D43)</f>
        <v>18</v>
      </c>
      <c r="E44" s="122">
        <f>SUM(E37:E43)</f>
        <v>0</v>
      </c>
      <c r="F44" s="122">
        <f>SUM(F37:F43)</f>
        <v>4</v>
      </c>
      <c r="G44" s="122">
        <f>SUM(G37:G43)</f>
        <v>20</v>
      </c>
      <c r="H44" s="123">
        <f>SUM(H37:H43)</f>
        <v>30</v>
      </c>
      <c r="J44" s="260" t="s">
        <v>131</v>
      </c>
      <c r="K44" s="261"/>
      <c r="L44" s="122">
        <f>SUM(L37:L43)</f>
        <v>18</v>
      </c>
      <c r="M44" s="122">
        <f>SUM(M37:M43)</f>
        <v>2</v>
      </c>
      <c r="N44" s="122">
        <f>SUM(N37:N43)</f>
        <v>4</v>
      </c>
      <c r="O44" s="122">
        <f>SUM(O37:O43)</f>
        <v>21</v>
      </c>
      <c r="P44" s="123">
        <f>SUM(P37:P43)</f>
        <v>30</v>
      </c>
      <c r="R44" s="139" t="s">
        <v>412</v>
      </c>
      <c r="S44" s="36" t="s">
        <v>3</v>
      </c>
      <c r="T44" s="36" t="s">
        <v>45</v>
      </c>
      <c r="U44" s="55">
        <v>2</v>
      </c>
      <c r="V44" s="55">
        <v>0</v>
      </c>
      <c r="W44" s="55">
        <v>0</v>
      </c>
      <c r="X44" s="55">
        <v>2</v>
      </c>
      <c r="Y44" s="33">
        <v>3</v>
      </c>
      <c r="AA44" s="32"/>
      <c r="AB44" s="4"/>
      <c r="AC44" s="55"/>
      <c r="AD44" s="55"/>
      <c r="AE44" s="55"/>
      <c r="AF44" s="55"/>
      <c r="AG44" s="33"/>
    </row>
    <row r="45" spans="2:33" ht="15.75" customHeight="1" thickBot="1">
      <c r="B45" s="312"/>
      <c r="C45" s="313"/>
      <c r="D45" s="110"/>
      <c r="E45" s="110"/>
      <c r="F45" s="110"/>
      <c r="G45" s="110"/>
      <c r="H45" s="111"/>
      <c r="J45" s="312"/>
      <c r="K45" s="313"/>
      <c r="L45" s="110"/>
      <c r="M45" s="110"/>
      <c r="N45" s="110"/>
      <c r="O45" s="110"/>
      <c r="P45" s="111"/>
      <c r="R45" s="6"/>
      <c r="S45" s="283" t="s">
        <v>413</v>
      </c>
      <c r="T45" s="284"/>
      <c r="U45" s="5">
        <f>SUM(U43:U44)</f>
        <v>4</v>
      </c>
      <c r="V45" s="5">
        <f>SUM(V43:V44)</f>
        <v>0</v>
      </c>
      <c r="W45" s="5">
        <f>SUM(W43:W44)</f>
        <v>0</v>
      </c>
      <c r="X45" s="5">
        <f>SUM(X43:X44)</f>
        <v>4</v>
      </c>
      <c r="Y45" s="135">
        <f>SUM(Y43:Y44)</f>
        <v>6</v>
      </c>
      <c r="AA45" s="32"/>
      <c r="AB45" s="4"/>
      <c r="AC45" s="55"/>
      <c r="AD45" s="55"/>
      <c r="AE45" s="55"/>
      <c r="AF45" s="55"/>
      <c r="AG45" s="33"/>
    </row>
    <row r="46" spans="2:33" ht="15.75" customHeight="1" thickBot="1">
      <c r="B46" s="167"/>
      <c r="C46" s="168"/>
      <c r="D46" s="110"/>
      <c r="E46" s="110"/>
      <c r="F46" s="110"/>
      <c r="G46" s="110"/>
      <c r="H46" s="111"/>
      <c r="J46" s="167"/>
      <c r="K46" s="168"/>
      <c r="L46" s="110"/>
      <c r="M46" s="110"/>
      <c r="N46" s="110"/>
      <c r="O46" s="110"/>
      <c r="P46" s="111"/>
      <c r="R46" s="6"/>
      <c r="S46" s="260" t="s">
        <v>131</v>
      </c>
      <c r="T46" s="261"/>
      <c r="U46" s="122">
        <f>U42+U45</f>
        <v>18</v>
      </c>
      <c r="V46" s="122">
        <f>V42+V45</f>
        <v>2</v>
      </c>
      <c r="W46" s="122">
        <f>W42+W45</f>
        <v>4</v>
      </c>
      <c r="X46" s="122">
        <f>X42+X45</f>
        <v>21</v>
      </c>
      <c r="Y46" s="123">
        <f>Y42+Y45</f>
        <v>30</v>
      </c>
      <c r="AA46" s="260" t="s">
        <v>131</v>
      </c>
      <c r="AB46" s="261"/>
      <c r="AC46" s="122">
        <f>SUM(AC37:AC45)</f>
        <v>6</v>
      </c>
      <c r="AD46" s="122">
        <f>SUM(AD37:AD45)</f>
        <v>0</v>
      </c>
      <c r="AE46" s="122">
        <f>SUM(AE37:AE45)</f>
        <v>2</v>
      </c>
      <c r="AF46" s="122">
        <f>SUM(AF37:AF45)</f>
        <v>7</v>
      </c>
      <c r="AG46" s="123">
        <f>SUM(AG37:AG45)</f>
        <v>9</v>
      </c>
    </row>
    <row r="47" spans="2:33" ht="15.75" customHeight="1">
      <c r="B47" s="167"/>
      <c r="C47" s="168"/>
      <c r="D47" s="110"/>
      <c r="E47" s="110"/>
      <c r="F47" s="110"/>
      <c r="G47" s="110"/>
      <c r="H47" s="111"/>
      <c r="J47" s="167"/>
      <c r="K47" s="168"/>
      <c r="L47" s="110"/>
      <c r="M47" s="110"/>
      <c r="N47" s="110"/>
      <c r="O47" s="110"/>
      <c r="P47" s="111"/>
      <c r="R47" s="6"/>
      <c r="S47" s="54"/>
      <c r="T47" s="54"/>
      <c r="U47" s="70"/>
      <c r="V47" s="70"/>
      <c r="W47" s="70"/>
      <c r="X47" s="70"/>
      <c r="Y47" s="71"/>
      <c r="AA47" s="169"/>
      <c r="AB47" s="28"/>
      <c r="AC47" s="29"/>
      <c r="AD47" s="29"/>
      <c r="AE47" s="29"/>
      <c r="AF47" s="29"/>
      <c r="AG47" s="31"/>
    </row>
    <row r="48" spans="2:33" s="13" customFormat="1" ht="19.5" customHeight="1" thickBot="1">
      <c r="B48" s="306" t="s">
        <v>377</v>
      </c>
      <c r="C48" s="307"/>
      <c r="D48" s="307"/>
      <c r="E48" s="307"/>
      <c r="F48" s="307"/>
      <c r="G48" s="307"/>
      <c r="H48" s="308"/>
      <c r="J48" s="306" t="s">
        <v>377</v>
      </c>
      <c r="K48" s="307"/>
      <c r="L48" s="307"/>
      <c r="M48" s="307"/>
      <c r="N48" s="307"/>
      <c r="O48" s="307"/>
      <c r="P48" s="308"/>
      <c r="R48" s="14"/>
      <c r="S48" s="258" t="s">
        <v>377</v>
      </c>
      <c r="T48" s="258"/>
      <c r="U48" s="258"/>
      <c r="V48" s="258"/>
      <c r="W48" s="258"/>
      <c r="X48" s="258"/>
      <c r="Y48" s="259"/>
      <c r="AA48" s="255" t="s">
        <v>377</v>
      </c>
      <c r="AB48" s="256"/>
      <c r="AC48" s="256"/>
      <c r="AD48" s="256"/>
      <c r="AE48" s="256"/>
      <c r="AF48" s="256"/>
      <c r="AG48" s="257"/>
    </row>
    <row r="49" spans="2:33" ht="15.75" customHeight="1">
      <c r="B49" s="92" t="s">
        <v>369</v>
      </c>
      <c r="C49" s="93" t="s">
        <v>370</v>
      </c>
      <c r="D49" s="94" t="s">
        <v>0</v>
      </c>
      <c r="E49" s="94" t="s">
        <v>371</v>
      </c>
      <c r="F49" s="94" t="s">
        <v>1</v>
      </c>
      <c r="G49" s="94" t="s">
        <v>372</v>
      </c>
      <c r="H49" s="95" t="s">
        <v>373</v>
      </c>
      <c r="J49" s="92" t="s">
        <v>369</v>
      </c>
      <c r="K49" s="93" t="s">
        <v>370</v>
      </c>
      <c r="L49" s="94" t="s">
        <v>0</v>
      </c>
      <c r="M49" s="94" t="s">
        <v>371</v>
      </c>
      <c r="N49" s="94" t="s">
        <v>1</v>
      </c>
      <c r="O49" s="94" t="s">
        <v>372</v>
      </c>
      <c r="P49" s="95" t="s">
        <v>373</v>
      </c>
      <c r="R49" s="6"/>
      <c r="S49" s="92" t="s">
        <v>369</v>
      </c>
      <c r="T49" s="93" t="s">
        <v>370</v>
      </c>
      <c r="U49" s="94" t="s">
        <v>0</v>
      </c>
      <c r="V49" s="94" t="s">
        <v>371</v>
      </c>
      <c r="W49" s="94" t="s">
        <v>1</v>
      </c>
      <c r="X49" s="94" t="s">
        <v>372</v>
      </c>
      <c r="Y49" s="95" t="s">
        <v>373</v>
      </c>
      <c r="AA49" s="92" t="s">
        <v>369</v>
      </c>
      <c r="AB49" s="93" t="s">
        <v>370</v>
      </c>
      <c r="AC49" s="94" t="s">
        <v>0</v>
      </c>
      <c r="AD49" s="94" t="s">
        <v>371</v>
      </c>
      <c r="AE49" s="94" t="s">
        <v>1</v>
      </c>
      <c r="AF49" s="94" t="s">
        <v>372</v>
      </c>
      <c r="AG49" s="95" t="s">
        <v>373</v>
      </c>
    </row>
    <row r="50" spans="2:33" ht="15.75" customHeight="1">
      <c r="B50" s="146" t="s">
        <v>189</v>
      </c>
      <c r="C50" s="147" t="s">
        <v>190</v>
      </c>
      <c r="D50" s="148">
        <v>2</v>
      </c>
      <c r="E50" s="148">
        <v>2</v>
      </c>
      <c r="F50" s="148">
        <v>0</v>
      </c>
      <c r="G50" s="148">
        <v>3</v>
      </c>
      <c r="H50" s="149">
        <v>5</v>
      </c>
      <c r="J50" s="146" t="s">
        <v>339</v>
      </c>
      <c r="K50" s="147" t="s">
        <v>87</v>
      </c>
      <c r="L50" s="148">
        <v>3</v>
      </c>
      <c r="M50" s="148">
        <v>0</v>
      </c>
      <c r="N50" s="148">
        <v>2</v>
      </c>
      <c r="O50" s="148">
        <v>4</v>
      </c>
      <c r="P50" s="149">
        <v>5</v>
      </c>
      <c r="R50" s="137" t="s">
        <v>410</v>
      </c>
      <c r="S50" s="36" t="s">
        <v>339</v>
      </c>
      <c r="T50" s="4" t="s">
        <v>87</v>
      </c>
      <c r="U50" s="55">
        <v>3</v>
      </c>
      <c r="V50" s="55">
        <v>0</v>
      </c>
      <c r="W50" s="55">
        <v>2</v>
      </c>
      <c r="X50" s="55">
        <v>4</v>
      </c>
      <c r="Y50" s="33">
        <v>5</v>
      </c>
      <c r="AA50" s="56" t="s">
        <v>343</v>
      </c>
      <c r="AB50" s="45" t="s">
        <v>49</v>
      </c>
      <c r="AC50" s="46">
        <v>2</v>
      </c>
      <c r="AD50" s="46">
        <v>2</v>
      </c>
      <c r="AE50" s="46">
        <v>0</v>
      </c>
      <c r="AF50" s="46">
        <v>3</v>
      </c>
      <c r="AG50" s="11">
        <v>5</v>
      </c>
    </row>
    <row r="51" spans="2:33" ht="15.75" customHeight="1">
      <c r="B51" s="146" t="s">
        <v>191</v>
      </c>
      <c r="C51" s="147" t="s">
        <v>125</v>
      </c>
      <c r="D51" s="148">
        <v>3</v>
      </c>
      <c r="E51" s="148">
        <v>0</v>
      </c>
      <c r="F51" s="148">
        <v>2</v>
      </c>
      <c r="G51" s="148">
        <v>4</v>
      </c>
      <c r="H51" s="149">
        <v>6</v>
      </c>
      <c r="J51" s="146" t="s">
        <v>340</v>
      </c>
      <c r="K51" s="147" t="s">
        <v>88</v>
      </c>
      <c r="L51" s="148">
        <v>3</v>
      </c>
      <c r="M51" s="148">
        <v>0</v>
      </c>
      <c r="N51" s="148">
        <v>0</v>
      </c>
      <c r="O51" s="148">
        <v>3</v>
      </c>
      <c r="P51" s="149">
        <v>5</v>
      </c>
      <c r="R51" s="137" t="s">
        <v>410</v>
      </c>
      <c r="S51" s="45" t="s">
        <v>340</v>
      </c>
      <c r="T51" s="45" t="s">
        <v>88</v>
      </c>
      <c r="U51" s="46">
        <v>3</v>
      </c>
      <c r="V51" s="46">
        <v>0</v>
      </c>
      <c r="W51" s="46">
        <v>0</v>
      </c>
      <c r="X51" s="46">
        <v>3</v>
      </c>
      <c r="Y51" s="3">
        <v>5</v>
      </c>
      <c r="AA51" s="56" t="s">
        <v>340</v>
      </c>
      <c r="AB51" s="47" t="s">
        <v>88</v>
      </c>
      <c r="AC51" s="46">
        <v>3</v>
      </c>
      <c r="AD51" s="46">
        <v>0</v>
      </c>
      <c r="AE51" s="46">
        <v>0</v>
      </c>
      <c r="AF51" s="46">
        <v>3</v>
      </c>
      <c r="AG51" s="34">
        <v>5</v>
      </c>
    </row>
    <row r="52" spans="2:33" ht="15.75" customHeight="1">
      <c r="B52" s="146" t="s">
        <v>192</v>
      </c>
      <c r="C52" s="147" t="s">
        <v>193</v>
      </c>
      <c r="D52" s="148">
        <v>3</v>
      </c>
      <c r="E52" s="148">
        <v>0</v>
      </c>
      <c r="F52" s="148">
        <v>0</v>
      </c>
      <c r="G52" s="148">
        <v>3</v>
      </c>
      <c r="H52" s="149">
        <v>4</v>
      </c>
      <c r="J52" s="146" t="s">
        <v>341</v>
      </c>
      <c r="K52" s="147" t="s">
        <v>342</v>
      </c>
      <c r="L52" s="148">
        <v>3</v>
      </c>
      <c r="M52" s="148">
        <v>0</v>
      </c>
      <c r="N52" s="148">
        <v>0</v>
      </c>
      <c r="O52" s="148">
        <v>3</v>
      </c>
      <c r="P52" s="149">
        <v>5</v>
      </c>
      <c r="R52" s="137" t="s">
        <v>410</v>
      </c>
      <c r="S52" s="36" t="s">
        <v>341</v>
      </c>
      <c r="T52" s="4" t="s">
        <v>342</v>
      </c>
      <c r="U52" s="55">
        <v>3</v>
      </c>
      <c r="V52" s="55">
        <v>0</v>
      </c>
      <c r="W52" s="55">
        <v>0</v>
      </c>
      <c r="X52" s="55">
        <v>3</v>
      </c>
      <c r="Y52" s="33">
        <v>5</v>
      </c>
      <c r="AA52" s="32"/>
      <c r="AB52" s="4"/>
      <c r="AC52" s="55"/>
      <c r="AD52" s="55"/>
      <c r="AE52" s="55"/>
      <c r="AF52" s="55"/>
      <c r="AG52" s="33"/>
    </row>
    <row r="53" spans="2:33" ht="15.75" customHeight="1">
      <c r="B53" s="146" t="s">
        <v>194</v>
      </c>
      <c r="C53" s="147" t="s">
        <v>107</v>
      </c>
      <c r="D53" s="148">
        <v>3</v>
      </c>
      <c r="E53" s="148">
        <v>0</v>
      </c>
      <c r="F53" s="148">
        <v>2</v>
      </c>
      <c r="G53" s="148">
        <v>4</v>
      </c>
      <c r="H53" s="149">
        <v>6</v>
      </c>
      <c r="J53" s="146" t="s">
        <v>343</v>
      </c>
      <c r="K53" s="147" t="s">
        <v>49</v>
      </c>
      <c r="L53" s="148">
        <v>2</v>
      </c>
      <c r="M53" s="148">
        <v>2</v>
      </c>
      <c r="N53" s="148">
        <v>0</v>
      </c>
      <c r="O53" s="148">
        <v>3</v>
      </c>
      <c r="P53" s="149">
        <v>5</v>
      </c>
      <c r="R53" s="137" t="s">
        <v>410</v>
      </c>
      <c r="S53" s="45" t="s">
        <v>343</v>
      </c>
      <c r="T53" s="45" t="s">
        <v>49</v>
      </c>
      <c r="U53" s="46">
        <v>2</v>
      </c>
      <c r="V53" s="46">
        <v>2</v>
      </c>
      <c r="W53" s="46">
        <v>0</v>
      </c>
      <c r="X53" s="46">
        <v>3</v>
      </c>
      <c r="Y53" s="11">
        <v>5</v>
      </c>
      <c r="AA53" s="32"/>
      <c r="AB53" s="4"/>
      <c r="AC53" s="55"/>
      <c r="AD53" s="55"/>
      <c r="AE53" s="55"/>
      <c r="AF53" s="55"/>
      <c r="AG53" s="33"/>
    </row>
    <row r="54" spans="2:33" ht="15.75" customHeight="1">
      <c r="B54" s="146" t="s">
        <v>4</v>
      </c>
      <c r="C54" s="147" t="s">
        <v>195</v>
      </c>
      <c r="D54" s="148">
        <v>2</v>
      </c>
      <c r="E54" s="148">
        <v>0</v>
      </c>
      <c r="F54" s="148">
        <v>0</v>
      </c>
      <c r="G54" s="148">
        <v>2</v>
      </c>
      <c r="H54" s="149">
        <v>3</v>
      </c>
      <c r="J54" s="146" t="s">
        <v>4</v>
      </c>
      <c r="K54" s="147" t="s">
        <v>37</v>
      </c>
      <c r="L54" s="148">
        <v>2</v>
      </c>
      <c r="M54" s="148">
        <v>0</v>
      </c>
      <c r="N54" s="148">
        <v>0</v>
      </c>
      <c r="O54" s="148">
        <v>2</v>
      </c>
      <c r="P54" s="149">
        <v>3</v>
      </c>
      <c r="R54" s="137" t="s">
        <v>410</v>
      </c>
      <c r="S54" s="36" t="s">
        <v>344</v>
      </c>
      <c r="T54" s="36" t="s">
        <v>51</v>
      </c>
      <c r="U54" s="55">
        <v>0</v>
      </c>
      <c r="V54" s="55">
        <v>0</v>
      </c>
      <c r="W54" s="55">
        <v>0</v>
      </c>
      <c r="X54" s="55">
        <v>0</v>
      </c>
      <c r="Y54" s="37">
        <v>4</v>
      </c>
      <c r="AA54" s="32"/>
      <c r="AB54" s="4"/>
      <c r="AC54" s="55"/>
      <c r="AD54" s="55"/>
      <c r="AE54" s="55"/>
      <c r="AF54" s="55"/>
      <c r="AG54" s="33"/>
    </row>
    <row r="55" spans="2:33" ht="15.75" customHeight="1">
      <c r="B55" s="146" t="s">
        <v>5</v>
      </c>
      <c r="C55" s="147" t="s">
        <v>461</v>
      </c>
      <c r="D55" s="148">
        <v>2</v>
      </c>
      <c r="E55" s="148">
        <v>0</v>
      </c>
      <c r="F55" s="148">
        <v>0</v>
      </c>
      <c r="G55" s="148">
        <v>2</v>
      </c>
      <c r="H55" s="149">
        <v>3</v>
      </c>
      <c r="J55" s="146" t="s">
        <v>5</v>
      </c>
      <c r="K55" s="153" t="s">
        <v>378</v>
      </c>
      <c r="L55" s="148">
        <v>2</v>
      </c>
      <c r="M55" s="148">
        <v>0</v>
      </c>
      <c r="N55" s="148">
        <v>0</v>
      </c>
      <c r="O55" s="148">
        <v>2</v>
      </c>
      <c r="P55" s="149">
        <v>3</v>
      </c>
      <c r="R55" s="16"/>
      <c r="S55" s="281" t="s">
        <v>411</v>
      </c>
      <c r="T55" s="282"/>
      <c r="U55" s="5">
        <f>SUM(U50:U54)</f>
        <v>11</v>
      </c>
      <c r="V55" s="5">
        <f>SUM(V50:V54)</f>
        <v>2</v>
      </c>
      <c r="W55" s="5">
        <f>SUM(W50:W54)</f>
        <v>2</v>
      </c>
      <c r="X55" s="5">
        <f>SUM(X50:X54)</f>
        <v>13</v>
      </c>
      <c r="Y55" s="128">
        <f>SUM(Y50:Y54)</f>
        <v>24</v>
      </c>
      <c r="AA55" s="32"/>
      <c r="AB55" s="4"/>
      <c r="AC55" s="55"/>
      <c r="AD55" s="55"/>
      <c r="AE55" s="55"/>
      <c r="AF55" s="55"/>
      <c r="AG55" s="33"/>
    </row>
    <row r="56" spans="2:33" ht="15.75" customHeight="1" thickBot="1">
      <c r="B56" s="146" t="s">
        <v>152</v>
      </c>
      <c r="C56" s="147" t="s">
        <v>8</v>
      </c>
      <c r="D56" s="148">
        <v>3</v>
      </c>
      <c r="E56" s="148">
        <v>0</v>
      </c>
      <c r="F56" s="148">
        <v>0</v>
      </c>
      <c r="G56" s="148">
        <v>3</v>
      </c>
      <c r="H56" s="149">
        <v>3</v>
      </c>
      <c r="J56" s="158" t="s">
        <v>379</v>
      </c>
      <c r="K56" s="159" t="s">
        <v>51</v>
      </c>
      <c r="L56" s="160">
        <v>0</v>
      </c>
      <c r="M56" s="160">
        <v>0</v>
      </c>
      <c r="N56" s="160">
        <v>0</v>
      </c>
      <c r="O56" s="160">
        <v>0</v>
      </c>
      <c r="P56" s="161">
        <v>5</v>
      </c>
      <c r="R56" s="139" t="s">
        <v>412</v>
      </c>
      <c r="S56" s="36" t="s">
        <v>4</v>
      </c>
      <c r="T56" s="36" t="s">
        <v>37</v>
      </c>
      <c r="U56" s="55">
        <v>2</v>
      </c>
      <c r="V56" s="55">
        <v>0</v>
      </c>
      <c r="W56" s="55">
        <v>0</v>
      </c>
      <c r="X56" s="55">
        <v>2</v>
      </c>
      <c r="Y56" s="33">
        <v>3</v>
      </c>
      <c r="AA56" s="32"/>
      <c r="AB56" s="4"/>
      <c r="AC56" s="55"/>
      <c r="AD56" s="55"/>
      <c r="AE56" s="55"/>
      <c r="AF56" s="55"/>
      <c r="AG56" s="33"/>
    </row>
    <row r="57" spans="2:33" ht="15.75" customHeight="1" thickBot="1">
      <c r="B57" s="260" t="s">
        <v>131</v>
      </c>
      <c r="C57" s="261"/>
      <c r="D57" s="122">
        <f>SUM(D50:D56)</f>
        <v>18</v>
      </c>
      <c r="E57" s="122">
        <f>SUM(E50:E56)</f>
        <v>2</v>
      </c>
      <c r="F57" s="122">
        <f>SUM(F50:F56)</f>
        <v>4</v>
      </c>
      <c r="G57" s="122">
        <f>SUM(G50:G56)</f>
        <v>21</v>
      </c>
      <c r="H57" s="123">
        <f>SUM(H50:H56)</f>
        <v>30</v>
      </c>
      <c r="J57" s="260" t="s">
        <v>131</v>
      </c>
      <c r="K57" s="261"/>
      <c r="L57" s="122">
        <f>SUM(L50:L56)</f>
        <v>15</v>
      </c>
      <c r="M57" s="122">
        <f>SUM(M50:M56)</f>
        <v>2</v>
      </c>
      <c r="N57" s="122">
        <f>SUM(N50:N56)</f>
        <v>2</v>
      </c>
      <c r="O57" s="122">
        <f>SUM(O50:O56)</f>
        <v>17</v>
      </c>
      <c r="P57" s="123">
        <f>SUM(P50:P56)</f>
        <v>31</v>
      </c>
      <c r="R57" s="139" t="s">
        <v>412</v>
      </c>
      <c r="S57" s="36" t="s">
        <v>5</v>
      </c>
      <c r="T57" s="36" t="s">
        <v>52</v>
      </c>
      <c r="U57" s="55">
        <v>2</v>
      </c>
      <c r="V57" s="55">
        <v>0</v>
      </c>
      <c r="W57" s="55">
        <v>0</v>
      </c>
      <c r="X57" s="55">
        <v>2</v>
      </c>
      <c r="Y57" s="33">
        <v>3</v>
      </c>
      <c r="AA57" s="32"/>
      <c r="AB57" s="4"/>
      <c r="AC57" s="55"/>
      <c r="AD57" s="55"/>
      <c r="AE57" s="55"/>
      <c r="AF57" s="55"/>
      <c r="AG57" s="33"/>
    </row>
    <row r="58" spans="2:33" ht="15.75" customHeight="1" thickBot="1">
      <c r="B58" s="89"/>
      <c r="C58" s="90"/>
      <c r="D58" s="90"/>
      <c r="E58" s="90"/>
      <c r="F58" s="90"/>
      <c r="G58" s="90"/>
      <c r="H58" s="91"/>
      <c r="J58" s="89"/>
      <c r="K58" s="90"/>
      <c r="L58" s="90"/>
      <c r="M58" s="90"/>
      <c r="N58" s="90"/>
      <c r="O58" s="90"/>
      <c r="P58" s="91"/>
      <c r="R58" s="6"/>
      <c r="S58" s="283" t="s">
        <v>413</v>
      </c>
      <c r="T58" s="284"/>
      <c r="U58" s="5">
        <f>SUM(U56:U57)</f>
        <v>4</v>
      </c>
      <c r="V58" s="5">
        <f>SUM(V56:V57)</f>
        <v>0</v>
      </c>
      <c r="W58" s="5">
        <f>SUM(W56:W57)</f>
        <v>0</v>
      </c>
      <c r="X58" s="5">
        <f>SUM(X56:X57)</f>
        <v>4</v>
      </c>
      <c r="Y58" s="135">
        <f>SUM(Y56:Y57)</f>
        <v>6</v>
      </c>
      <c r="AA58" s="32"/>
      <c r="AB58" s="4"/>
      <c r="AC58" s="55"/>
      <c r="AD58" s="55"/>
      <c r="AE58" s="55"/>
      <c r="AF58" s="55"/>
      <c r="AG58" s="33"/>
    </row>
    <row r="59" spans="2:33" ht="15.75" customHeight="1" thickBot="1">
      <c r="B59" s="89"/>
      <c r="C59" s="90"/>
      <c r="D59" s="90"/>
      <c r="E59" s="90"/>
      <c r="F59" s="90"/>
      <c r="G59" s="90"/>
      <c r="H59" s="91"/>
      <c r="J59" s="89"/>
      <c r="K59" s="90"/>
      <c r="L59" s="90"/>
      <c r="M59" s="90"/>
      <c r="N59" s="90"/>
      <c r="O59" s="90"/>
      <c r="P59" s="91"/>
      <c r="R59" s="6"/>
      <c r="S59" s="260" t="s">
        <v>131</v>
      </c>
      <c r="T59" s="261"/>
      <c r="U59" s="122">
        <f>U55+U58</f>
        <v>15</v>
      </c>
      <c r="V59" s="122">
        <f>V55+V58</f>
        <v>2</v>
      </c>
      <c r="W59" s="122">
        <f>W55+W58</f>
        <v>2</v>
      </c>
      <c r="X59" s="122">
        <f>X55+X58</f>
        <v>17</v>
      </c>
      <c r="Y59" s="123">
        <f>Y55+Y58</f>
        <v>30</v>
      </c>
      <c r="AA59" s="260" t="s">
        <v>131</v>
      </c>
      <c r="AB59" s="261"/>
      <c r="AC59" s="122">
        <f>SUM(AC50:AC58)</f>
        <v>5</v>
      </c>
      <c r="AD59" s="122">
        <f>SUM(AD50:AD58)</f>
        <v>2</v>
      </c>
      <c r="AE59" s="122">
        <f>SUM(AE50:AE58)</f>
        <v>0</v>
      </c>
      <c r="AF59" s="122">
        <f>SUM(AF50:AF58)</f>
        <v>6</v>
      </c>
      <c r="AG59" s="123">
        <f>SUM(AG50:AG58)</f>
        <v>10</v>
      </c>
    </row>
    <row r="60" spans="2:33" ht="15.75" customHeight="1">
      <c r="B60" s="89"/>
      <c r="C60" s="90"/>
      <c r="D60" s="90"/>
      <c r="E60" s="90"/>
      <c r="F60" s="90"/>
      <c r="G60" s="90"/>
      <c r="H60" s="91"/>
      <c r="J60" s="89"/>
      <c r="K60" s="90"/>
      <c r="L60" s="90"/>
      <c r="M60" s="90"/>
      <c r="N60" s="90"/>
      <c r="O60" s="90"/>
      <c r="P60" s="91"/>
      <c r="R60" s="6"/>
      <c r="S60" s="28"/>
      <c r="T60" s="28"/>
      <c r="U60" s="29"/>
      <c r="V60" s="29"/>
      <c r="W60" s="29"/>
      <c r="X60" s="29"/>
      <c r="Y60" s="31"/>
      <c r="AA60" s="169"/>
      <c r="AB60" s="28"/>
      <c r="AC60" s="29"/>
      <c r="AD60" s="29"/>
      <c r="AE60" s="29"/>
      <c r="AF60" s="29"/>
      <c r="AG60" s="31"/>
    </row>
    <row r="61" spans="2:33" ht="19.5" customHeight="1" thickBot="1">
      <c r="B61" s="306" t="s">
        <v>380</v>
      </c>
      <c r="C61" s="307"/>
      <c r="D61" s="307"/>
      <c r="E61" s="307"/>
      <c r="F61" s="307"/>
      <c r="G61" s="307"/>
      <c r="H61" s="308"/>
      <c r="J61" s="306" t="s">
        <v>380</v>
      </c>
      <c r="K61" s="307"/>
      <c r="L61" s="307"/>
      <c r="M61" s="307"/>
      <c r="N61" s="307"/>
      <c r="O61" s="307"/>
      <c r="P61" s="308"/>
      <c r="R61" s="6"/>
      <c r="S61" s="258" t="s">
        <v>380</v>
      </c>
      <c r="T61" s="258"/>
      <c r="U61" s="258"/>
      <c r="V61" s="258"/>
      <c r="W61" s="258"/>
      <c r="X61" s="258"/>
      <c r="Y61" s="259"/>
      <c r="AA61" s="255" t="s">
        <v>380</v>
      </c>
      <c r="AB61" s="256"/>
      <c r="AC61" s="256"/>
      <c r="AD61" s="256"/>
      <c r="AE61" s="256"/>
      <c r="AF61" s="256"/>
      <c r="AG61" s="257"/>
    </row>
    <row r="62" spans="2:33" s="13" customFormat="1" ht="15.75" customHeight="1">
      <c r="B62" s="92" t="s">
        <v>369</v>
      </c>
      <c r="C62" s="93" t="s">
        <v>370</v>
      </c>
      <c r="D62" s="94" t="s">
        <v>0</v>
      </c>
      <c r="E62" s="94" t="s">
        <v>371</v>
      </c>
      <c r="F62" s="94" t="s">
        <v>1</v>
      </c>
      <c r="G62" s="94" t="s">
        <v>372</v>
      </c>
      <c r="H62" s="95" t="s">
        <v>373</v>
      </c>
      <c r="J62" s="92" t="s">
        <v>369</v>
      </c>
      <c r="K62" s="93" t="s">
        <v>370</v>
      </c>
      <c r="L62" s="94" t="s">
        <v>0</v>
      </c>
      <c r="M62" s="94" t="s">
        <v>371</v>
      </c>
      <c r="N62" s="94" t="s">
        <v>1</v>
      </c>
      <c r="O62" s="94" t="s">
        <v>372</v>
      </c>
      <c r="P62" s="95" t="s">
        <v>373</v>
      </c>
      <c r="R62" s="14"/>
      <c r="S62" s="92" t="s">
        <v>369</v>
      </c>
      <c r="T62" s="93" t="s">
        <v>370</v>
      </c>
      <c r="U62" s="94" t="s">
        <v>0</v>
      </c>
      <c r="V62" s="94" t="s">
        <v>371</v>
      </c>
      <c r="W62" s="94" t="s">
        <v>1</v>
      </c>
      <c r="X62" s="94" t="s">
        <v>372</v>
      </c>
      <c r="Y62" s="95" t="s">
        <v>373</v>
      </c>
      <c r="AA62" s="92" t="s">
        <v>369</v>
      </c>
      <c r="AB62" s="93" t="s">
        <v>370</v>
      </c>
      <c r="AC62" s="94" t="s">
        <v>0</v>
      </c>
      <c r="AD62" s="94" t="s">
        <v>371</v>
      </c>
      <c r="AE62" s="94" t="s">
        <v>1</v>
      </c>
      <c r="AF62" s="94" t="s">
        <v>372</v>
      </c>
      <c r="AG62" s="95" t="s">
        <v>373</v>
      </c>
    </row>
    <row r="63" spans="2:33" ht="15.75" customHeight="1">
      <c r="B63" s="146" t="s">
        <v>196</v>
      </c>
      <c r="C63" s="147" t="s">
        <v>197</v>
      </c>
      <c r="D63" s="148">
        <v>3</v>
      </c>
      <c r="E63" s="148">
        <v>0</v>
      </c>
      <c r="F63" s="148">
        <v>2</v>
      </c>
      <c r="G63" s="148">
        <v>4</v>
      </c>
      <c r="H63" s="149">
        <v>7</v>
      </c>
      <c r="J63" s="146" t="s">
        <v>345</v>
      </c>
      <c r="K63" s="147" t="s">
        <v>89</v>
      </c>
      <c r="L63" s="148">
        <v>3</v>
      </c>
      <c r="M63" s="148">
        <v>0</v>
      </c>
      <c r="N63" s="148">
        <v>2</v>
      </c>
      <c r="O63" s="148">
        <v>4</v>
      </c>
      <c r="P63" s="149">
        <v>6</v>
      </c>
      <c r="R63" s="137" t="s">
        <v>410</v>
      </c>
      <c r="S63" s="45" t="s">
        <v>345</v>
      </c>
      <c r="T63" s="45" t="s">
        <v>89</v>
      </c>
      <c r="U63" s="46">
        <v>3</v>
      </c>
      <c r="V63" s="46">
        <v>0</v>
      </c>
      <c r="W63" s="46">
        <v>2</v>
      </c>
      <c r="X63" s="46">
        <v>4</v>
      </c>
      <c r="Y63" s="33">
        <v>6</v>
      </c>
      <c r="AA63" s="32" t="s">
        <v>345</v>
      </c>
      <c r="AB63" s="36" t="s">
        <v>89</v>
      </c>
      <c r="AC63" s="55">
        <v>3</v>
      </c>
      <c r="AD63" s="55">
        <v>0</v>
      </c>
      <c r="AE63" s="55">
        <v>2</v>
      </c>
      <c r="AF63" s="55">
        <v>4</v>
      </c>
      <c r="AG63" s="33">
        <v>6</v>
      </c>
    </row>
    <row r="64" spans="2:33" ht="15.75" customHeight="1">
      <c r="B64" s="146" t="s">
        <v>198</v>
      </c>
      <c r="C64" s="147" t="s">
        <v>199</v>
      </c>
      <c r="D64" s="148">
        <v>3</v>
      </c>
      <c r="E64" s="148">
        <v>0</v>
      </c>
      <c r="F64" s="148">
        <v>0</v>
      </c>
      <c r="G64" s="148">
        <v>3</v>
      </c>
      <c r="H64" s="149">
        <v>4</v>
      </c>
      <c r="J64" s="146" t="s">
        <v>346</v>
      </c>
      <c r="K64" s="147" t="s">
        <v>90</v>
      </c>
      <c r="L64" s="148">
        <v>3</v>
      </c>
      <c r="M64" s="148">
        <v>0</v>
      </c>
      <c r="N64" s="148">
        <v>2</v>
      </c>
      <c r="O64" s="148">
        <v>4</v>
      </c>
      <c r="P64" s="149">
        <v>6</v>
      </c>
      <c r="R64" s="137" t="s">
        <v>410</v>
      </c>
      <c r="S64" s="36" t="s">
        <v>346</v>
      </c>
      <c r="T64" s="36" t="s">
        <v>90</v>
      </c>
      <c r="U64" s="55">
        <v>3</v>
      </c>
      <c r="V64" s="55">
        <v>0</v>
      </c>
      <c r="W64" s="55">
        <v>2</v>
      </c>
      <c r="X64" s="55">
        <v>4</v>
      </c>
      <c r="Y64" s="3">
        <v>6</v>
      </c>
      <c r="AA64" s="32" t="s">
        <v>346</v>
      </c>
      <c r="AB64" s="36" t="s">
        <v>90</v>
      </c>
      <c r="AC64" s="55">
        <v>3</v>
      </c>
      <c r="AD64" s="55">
        <v>0</v>
      </c>
      <c r="AE64" s="55">
        <v>2</v>
      </c>
      <c r="AF64" s="55">
        <v>4</v>
      </c>
      <c r="AG64" s="11">
        <v>6</v>
      </c>
    </row>
    <row r="65" spans="2:33" ht="15.75" customHeight="1">
      <c r="B65" s="146" t="s">
        <v>200</v>
      </c>
      <c r="C65" s="147" t="s">
        <v>201</v>
      </c>
      <c r="D65" s="148">
        <v>0</v>
      </c>
      <c r="E65" s="148">
        <v>2</v>
      </c>
      <c r="F65" s="148">
        <v>0</v>
      </c>
      <c r="G65" s="148">
        <v>1</v>
      </c>
      <c r="H65" s="149">
        <v>1</v>
      </c>
      <c r="J65" s="146" t="s">
        <v>347</v>
      </c>
      <c r="K65" s="147" t="s">
        <v>263</v>
      </c>
      <c r="L65" s="148">
        <v>2</v>
      </c>
      <c r="M65" s="148">
        <v>0</v>
      </c>
      <c r="N65" s="148">
        <v>2</v>
      </c>
      <c r="O65" s="148">
        <v>3</v>
      </c>
      <c r="P65" s="149">
        <v>5</v>
      </c>
      <c r="R65" s="137" t="s">
        <v>410</v>
      </c>
      <c r="S65" s="36" t="s">
        <v>347</v>
      </c>
      <c r="T65" s="36" t="s">
        <v>263</v>
      </c>
      <c r="U65" s="55">
        <v>2</v>
      </c>
      <c r="V65" s="55">
        <v>0</v>
      </c>
      <c r="W65" s="55">
        <v>2</v>
      </c>
      <c r="X65" s="55">
        <v>3</v>
      </c>
      <c r="Y65" s="33">
        <v>5</v>
      </c>
      <c r="AA65" s="32"/>
      <c r="AB65" s="4"/>
      <c r="AC65" s="55"/>
      <c r="AD65" s="55"/>
      <c r="AE65" s="55"/>
      <c r="AF65" s="55"/>
      <c r="AG65" s="33"/>
    </row>
    <row r="66" spans="2:33" ht="15.75" customHeight="1">
      <c r="B66" s="146" t="s">
        <v>209</v>
      </c>
      <c r="C66" s="147" t="s">
        <v>202</v>
      </c>
      <c r="D66" s="148">
        <v>3</v>
      </c>
      <c r="E66" s="148">
        <v>0</v>
      </c>
      <c r="F66" s="148">
        <v>0</v>
      </c>
      <c r="G66" s="148">
        <v>3</v>
      </c>
      <c r="H66" s="149">
        <v>5</v>
      </c>
      <c r="J66" s="146" t="s">
        <v>348</v>
      </c>
      <c r="K66" s="147" t="s">
        <v>95</v>
      </c>
      <c r="L66" s="148">
        <v>3</v>
      </c>
      <c r="M66" s="148">
        <v>0</v>
      </c>
      <c r="N66" s="148">
        <v>0</v>
      </c>
      <c r="O66" s="148">
        <v>3</v>
      </c>
      <c r="P66" s="149">
        <v>5</v>
      </c>
      <c r="R66" s="137" t="s">
        <v>410</v>
      </c>
      <c r="S66" s="45" t="s">
        <v>348</v>
      </c>
      <c r="T66" s="47" t="s">
        <v>95</v>
      </c>
      <c r="U66" s="46">
        <v>3</v>
      </c>
      <c r="V66" s="46">
        <v>0</v>
      </c>
      <c r="W66" s="46">
        <v>0</v>
      </c>
      <c r="X66" s="46">
        <v>3</v>
      </c>
      <c r="Y66" s="34">
        <v>5</v>
      </c>
      <c r="AA66" s="32"/>
      <c r="AB66" s="4"/>
      <c r="AC66" s="55"/>
      <c r="AD66" s="55"/>
      <c r="AE66" s="55"/>
      <c r="AF66" s="55"/>
      <c r="AG66" s="33"/>
    </row>
    <row r="67" spans="2:33" ht="15.75" customHeight="1">
      <c r="B67" s="146" t="s">
        <v>6</v>
      </c>
      <c r="C67" s="147" t="s">
        <v>17</v>
      </c>
      <c r="D67" s="148">
        <v>3</v>
      </c>
      <c r="E67" s="148">
        <v>0</v>
      </c>
      <c r="F67" s="148">
        <v>0</v>
      </c>
      <c r="G67" s="148">
        <v>3</v>
      </c>
      <c r="H67" s="149">
        <v>5</v>
      </c>
      <c r="J67" s="146" t="s">
        <v>18</v>
      </c>
      <c r="K67" s="147" t="s">
        <v>19</v>
      </c>
      <c r="L67" s="148">
        <v>2</v>
      </c>
      <c r="M67" s="148">
        <v>0</v>
      </c>
      <c r="N67" s="148">
        <v>0</v>
      </c>
      <c r="O67" s="148">
        <v>2</v>
      </c>
      <c r="P67" s="149">
        <v>3</v>
      </c>
      <c r="R67" s="16"/>
      <c r="S67" s="281" t="s">
        <v>411</v>
      </c>
      <c r="T67" s="282"/>
      <c r="U67" s="5">
        <f>SUM(U63:U66)</f>
        <v>11</v>
      </c>
      <c r="V67" s="5">
        <f>SUM(V63:V66)</f>
        <v>0</v>
      </c>
      <c r="W67" s="5">
        <f>SUM(W63:W66)</f>
        <v>6</v>
      </c>
      <c r="X67" s="5">
        <f>SUM(X63:X66)</f>
        <v>14</v>
      </c>
      <c r="Y67" s="128">
        <f>SUM(Y63:Y66)</f>
        <v>22</v>
      </c>
      <c r="AA67" s="32"/>
      <c r="AB67" s="4"/>
      <c r="AC67" s="55"/>
      <c r="AD67" s="55"/>
      <c r="AE67" s="55"/>
      <c r="AF67" s="55"/>
      <c r="AG67" s="33"/>
    </row>
    <row r="68" spans="2:33" ht="15.75" customHeight="1" thickBot="1">
      <c r="B68" s="146" t="s">
        <v>6</v>
      </c>
      <c r="C68" s="147" t="s">
        <v>63</v>
      </c>
      <c r="D68" s="148">
        <v>3</v>
      </c>
      <c r="E68" s="148">
        <v>0</v>
      </c>
      <c r="F68" s="148">
        <v>0</v>
      </c>
      <c r="G68" s="148">
        <v>3</v>
      </c>
      <c r="H68" s="149">
        <v>5</v>
      </c>
      <c r="J68" s="158" t="s">
        <v>6</v>
      </c>
      <c r="K68" s="159" t="s">
        <v>67</v>
      </c>
      <c r="L68" s="160">
        <v>3</v>
      </c>
      <c r="M68" s="160">
        <v>0</v>
      </c>
      <c r="N68" s="160">
        <v>0</v>
      </c>
      <c r="O68" s="160">
        <v>3</v>
      </c>
      <c r="P68" s="161">
        <v>5</v>
      </c>
      <c r="R68" s="139" t="s">
        <v>412</v>
      </c>
      <c r="S68" s="36" t="s">
        <v>18</v>
      </c>
      <c r="T68" s="36" t="s">
        <v>19</v>
      </c>
      <c r="U68" s="55">
        <v>2</v>
      </c>
      <c r="V68" s="55">
        <v>0</v>
      </c>
      <c r="W68" s="55">
        <v>0</v>
      </c>
      <c r="X68" s="55">
        <v>2</v>
      </c>
      <c r="Y68" s="3">
        <v>3</v>
      </c>
      <c r="AA68" s="32"/>
      <c r="AB68" s="4"/>
      <c r="AC68" s="55"/>
      <c r="AD68" s="55"/>
      <c r="AE68" s="55"/>
      <c r="AF68" s="55"/>
      <c r="AG68" s="33"/>
    </row>
    <row r="69" spans="2:33" ht="15.75" customHeight="1" thickBot="1">
      <c r="B69" s="146" t="s">
        <v>6</v>
      </c>
      <c r="C69" s="81" t="s">
        <v>67</v>
      </c>
      <c r="D69" s="148">
        <v>3</v>
      </c>
      <c r="E69" s="148">
        <v>0</v>
      </c>
      <c r="F69" s="148">
        <v>0</v>
      </c>
      <c r="G69" s="148">
        <v>3</v>
      </c>
      <c r="H69" s="149">
        <v>5</v>
      </c>
      <c r="J69" s="260" t="s">
        <v>131</v>
      </c>
      <c r="K69" s="261"/>
      <c r="L69" s="122">
        <f>SUM(L63:L68)</f>
        <v>16</v>
      </c>
      <c r="M69" s="122">
        <f>SUM(M63:M68)</f>
        <v>0</v>
      </c>
      <c r="N69" s="122">
        <f>SUM(N63:N68)</f>
        <v>6</v>
      </c>
      <c r="O69" s="122">
        <f>SUM(O63:O68)</f>
        <v>19</v>
      </c>
      <c r="P69" s="123">
        <f>SUM(P63:P68)</f>
        <v>30</v>
      </c>
      <c r="R69" s="139" t="s">
        <v>412</v>
      </c>
      <c r="S69" s="1" t="s">
        <v>6</v>
      </c>
      <c r="T69" s="36" t="s">
        <v>67</v>
      </c>
      <c r="U69" s="2">
        <v>3</v>
      </c>
      <c r="V69" s="2">
        <v>0</v>
      </c>
      <c r="W69" s="2">
        <v>0</v>
      </c>
      <c r="X69" s="2">
        <v>3</v>
      </c>
      <c r="Y69" s="37">
        <v>5</v>
      </c>
      <c r="AA69" s="32"/>
      <c r="AB69" s="4"/>
      <c r="AC69" s="55"/>
      <c r="AD69" s="55"/>
      <c r="AE69" s="55"/>
      <c r="AF69" s="55"/>
      <c r="AG69" s="33"/>
    </row>
    <row r="70" spans="2:33" ht="15.75" customHeight="1" thickBot="1">
      <c r="B70" s="260" t="s">
        <v>131</v>
      </c>
      <c r="C70" s="261"/>
      <c r="D70" s="122">
        <f>SUM(D63:D69)</f>
        <v>18</v>
      </c>
      <c r="E70" s="122">
        <f>SUM(E63:E69)</f>
        <v>2</v>
      </c>
      <c r="F70" s="122">
        <f>SUM(F63:F69)</f>
        <v>2</v>
      </c>
      <c r="G70" s="122">
        <f>SUM(G63:G69)</f>
        <v>20</v>
      </c>
      <c r="H70" s="123">
        <f>SUM(H63:H69)</f>
        <v>32</v>
      </c>
      <c r="J70" s="167"/>
      <c r="K70" s="168"/>
      <c r="L70" s="110"/>
      <c r="M70" s="110"/>
      <c r="N70" s="110"/>
      <c r="O70" s="110"/>
      <c r="P70" s="111"/>
      <c r="R70" s="6"/>
      <c r="S70" s="283" t="s">
        <v>413</v>
      </c>
      <c r="T70" s="284"/>
      <c r="U70" s="7">
        <f>SUM(U68:U69)</f>
        <v>5</v>
      </c>
      <c r="V70" s="7">
        <f>SUM(V68:V69)</f>
        <v>0</v>
      </c>
      <c r="W70" s="7">
        <f>SUM(W68:W69)</f>
        <v>0</v>
      </c>
      <c r="X70" s="7">
        <f>SUM(X68:X69)</f>
        <v>5</v>
      </c>
      <c r="Y70" s="135">
        <f>SUM(Y68:Y69)</f>
        <v>8</v>
      </c>
      <c r="AA70" s="32"/>
      <c r="AB70" s="4"/>
      <c r="AC70" s="55"/>
      <c r="AD70" s="55"/>
      <c r="AE70" s="55"/>
      <c r="AF70" s="55"/>
      <c r="AG70" s="33"/>
    </row>
    <row r="71" spans="2:33" ht="15.75" customHeight="1" thickBot="1">
      <c r="B71" s="167"/>
      <c r="C71" s="168"/>
      <c r="D71" s="110"/>
      <c r="E71" s="110"/>
      <c r="F71" s="110"/>
      <c r="G71" s="110"/>
      <c r="H71" s="111"/>
      <c r="J71" s="167"/>
      <c r="K71" s="168"/>
      <c r="L71" s="110"/>
      <c r="M71" s="110"/>
      <c r="N71" s="110"/>
      <c r="O71" s="110"/>
      <c r="P71" s="111"/>
      <c r="R71" s="6"/>
      <c r="S71" s="260" t="s">
        <v>131</v>
      </c>
      <c r="T71" s="261"/>
      <c r="U71" s="122">
        <f>U67+U70</f>
        <v>16</v>
      </c>
      <c r="V71" s="122">
        <f>V67+V70</f>
        <v>0</v>
      </c>
      <c r="W71" s="122">
        <f>W67+W70</f>
        <v>6</v>
      </c>
      <c r="X71" s="122">
        <f>X67+X70</f>
        <v>19</v>
      </c>
      <c r="Y71" s="123">
        <f>Y67+Y70</f>
        <v>30</v>
      </c>
      <c r="AA71" s="260" t="s">
        <v>131</v>
      </c>
      <c r="AB71" s="261"/>
      <c r="AC71" s="122">
        <f>SUM(AC63:AC70)</f>
        <v>6</v>
      </c>
      <c r="AD71" s="122">
        <f>SUM(AD63:AD70)</f>
        <v>0</v>
      </c>
      <c r="AE71" s="122">
        <f>SUM(AE63:AE70)</f>
        <v>4</v>
      </c>
      <c r="AF71" s="122">
        <f>SUM(AF63:AF70)</f>
        <v>8</v>
      </c>
      <c r="AG71" s="123">
        <f>SUM(AG63:AG70)</f>
        <v>12</v>
      </c>
    </row>
    <row r="72" spans="2:34" ht="15.75" customHeight="1">
      <c r="B72" s="167"/>
      <c r="C72" s="168"/>
      <c r="D72" s="110"/>
      <c r="E72" s="110"/>
      <c r="F72" s="110"/>
      <c r="G72" s="110"/>
      <c r="H72" s="111"/>
      <c r="J72" s="167"/>
      <c r="K72" s="168"/>
      <c r="L72" s="110"/>
      <c r="M72" s="110"/>
      <c r="N72" s="110"/>
      <c r="O72" s="110"/>
      <c r="P72" s="111"/>
      <c r="R72" s="6"/>
      <c r="S72" s="54"/>
      <c r="T72" s="54"/>
      <c r="U72" s="70"/>
      <c r="V72" s="70"/>
      <c r="W72" s="70"/>
      <c r="X72" s="70"/>
      <c r="Y72" s="71"/>
      <c r="AA72" s="6"/>
      <c r="AB72" s="18"/>
      <c r="AC72" s="18"/>
      <c r="AD72" s="19"/>
      <c r="AE72" s="19"/>
      <c r="AF72" s="19"/>
      <c r="AG72" s="20"/>
      <c r="AH72" s="18"/>
    </row>
    <row r="73" spans="2:34" ht="19.5" customHeight="1" thickBot="1">
      <c r="B73" s="309" t="s">
        <v>381</v>
      </c>
      <c r="C73" s="310"/>
      <c r="D73" s="310"/>
      <c r="E73" s="310"/>
      <c r="F73" s="310"/>
      <c r="G73" s="310"/>
      <c r="H73" s="311"/>
      <c r="I73" s="13"/>
      <c r="J73" s="306" t="s">
        <v>381</v>
      </c>
      <c r="K73" s="307"/>
      <c r="L73" s="307"/>
      <c r="M73" s="307"/>
      <c r="N73" s="307"/>
      <c r="O73" s="307"/>
      <c r="P73" s="308"/>
      <c r="Q73" s="13"/>
      <c r="R73" s="14"/>
      <c r="S73" s="258" t="s">
        <v>381</v>
      </c>
      <c r="T73" s="258"/>
      <c r="U73" s="258"/>
      <c r="V73" s="258"/>
      <c r="W73" s="258"/>
      <c r="X73" s="258"/>
      <c r="Y73" s="259"/>
      <c r="AA73" s="255" t="s">
        <v>381</v>
      </c>
      <c r="AB73" s="256"/>
      <c r="AC73" s="256"/>
      <c r="AD73" s="256"/>
      <c r="AE73" s="256"/>
      <c r="AF73" s="256"/>
      <c r="AG73" s="257"/>
      <c r="AH73" s="18"/>
    </row>
    <row r="74" spans="2:34" s="13" customFormat="1" ht="15.75" customHeight="1">
      <c r="B74" s="92" t="s">
        <v>369</v>
      </c>
      <c r="C74" s="93" t="s">
        <v>370</v>
      </c>
      <c r="D74" s="94" t="s">
        <v>0</v>
      </c>
      <c r="E74" s="94" t="s">
        <v>371</v>
      </c>
      <c r="F74" s="94" t="s">
        <v>1</v>
      </c>
      <c r="G74" s="94" t="s">
        <v>372</v>
      </c>
      <c r="H74" s="95" t="s">
        <v>373</v>
      </c>
      <c r="I74" s="15"/>
      <c r="J74" s="92" t="s">
        <v>369</v>
      </c>
      <c r="K74" s="93" t="s">
        <v>370</v>
      </c>
      <c r="L74" s="94" t="s">
        <v>0</v>
      </c>
      <c r="M74" s="94" t="s">
        <v>371</v>
      </c>
      <c r="N74" s="94" t="s">
        <v>1</v>
      </c>
      <c r="O74" s="94" t="s">
        <v>372</v>
      </c>
      <c r="P74" s="95" t="s">
        <v>373</v>
      </c>
      <c r="Q74" s="15"/>
      <c r="R74" s="6"/>
      <c r="S74" s="92" t="s">
        <v>369</v>
      </c>
      <c r="T74" s="93" t="s">
        <v>370</v>
      </c>
      <c r="U74" s="94" t="s">
        <v>0</v>
      </c>
      <c r="V74" s="94" t="s">
        <v>371</v>
      </c>
      <c r="W74" s="94" t="s">
        <v>1</v>
      </c>
      <c r="X74" s="94" t="s">
        <v>372</v>
      </c>
      <c r="Y74" s="95" t="s">
        <v>373</v>
      </c>
      <c r="AA74" s="92" t="s">
        <v>369</v>
      </c>
      <c r="AB74" s="93" t="s">
        <v>370</v>
      </c>
      <c r="AC74" s="94" t="s">
        <v>0</v>
      </c>
      <c r="AD74" s="94" t="s">
        <v>371</v>
      </c>
      <c r="AE74" s="94" t="s">
        <v>1</v>
      </c>
      <c r="AF74" s="94" t="s">
        <v>372</v>
      </c>
      <c r="AG74" s="95" t="s">
        <v>373</v>
      </c>
      <c r="AH74" s="23"/>
    </row>
    <row r="75" spans="2:34" ht="15.75" customHeight="1">
      <c r="B75" s="146" t="s">
        <v>203</v>
      </c>
      <c r="C75" s="208" t="s">
        <v>138</v>
      </c>
      <c r="D75" s="209">
        <v>3</v>
      </c>
      <c r="E75" s="209">
        <v>2</v>
      </c>
      <c r="F75" s="209">
        <v>0</v>
      </c>
      <c r="G75" s="209">
        <v>4</v>
      </c>
      <c r="H75" s="210">
        <v>7</v>
      </c>
      <c r="J75" s="146" t="s">
        <v>349</v>
      </c>
      <c r="K75" s="147" t="s">
        <v>91</v>
      </c>
      <c r="L75" s="148">
        <v>3</v>
      </c>
      <c r="M75" s="148">
        <v>0</v>
      </c>
      <c r="N75" s="148">
        <v>2</v>
      </c>
      <c r="O75" s="148">
        <v>4</v>
      </c>
      <c r="P75" s="149">
        <v>6</v>
      </c>
      <c r="R75" s="137" t="s">
        <v>410</v>
      </c>
      <c r="S75" s="45" t="s">
        <v>349</v>
      </c>
      <c r="T75" s="45" t="s">
        <v>91</v>
      </c>
      <c r="U75" s="46">
        <v>3</v>
      </c>
      <c r="V75" s="46">
        <v>0</v>
      </c>
      <c r="W75" s="46">
        <v>2</v>
      </c>
      <c r="X75" s="46">
        <v>4</v>
      </c>
      <c r="Y75" s="33">
        <v>6</v>
      </c>
      <c r="AA75" s="32" t="s">
        <v>350</v>
      </c>
      <c r="AB75" s="4" t="s">
        <v>92</v>
      </c>
      <c r="AC75" s="55">
        <v>3</v>
      </c>
      <c r="AD75" s="55">
        <v>0</v>
      </c>
      <c r="AE75" s="55">
        <v>0</v>
      </c>
      <c r="AF75" s="55">
        <v>3</v>
      </c>
      <c r="AG75" s="34">
        <v>5</v>
      </c>
      <c r="AH75" s="18"/>
    </row>
    <row r="76" spans="2:34" ht="15.75" customHeight="1">
      <c r="B76" s="146" t="s">
        <v>204</v>
      </c>
      <c r="C76" s="208" t="s">
        <v>205</v>
      </c>
      <c r="D76" s="209">
        <v>3</v>
      </c>
      <c r="E76" s="209">
        <v>0</v>
      </c>
      <c r="F76" s="209">
        <v>2</v>
      </c>
      <c r="G76" s="209">
        <v>4</v>
      </c>
      <c r="H76" s="210">
        <v>7</v>
      </c>
      <c r="J76" s="146" t="s">
        <v>350</v>
      </c>
      <c r="K76" s="147" t="s">
        <v>92</v>
      </c>
      <c r="L76" s="148">
        <v>3</v>
      </c>
      <c r="M76" s="148">
        <v>0</v>
      </c>
      <c r="N76" s="148">
        <v>0</v>
      </c>
      <c r="O76" s="148">
        <v>3</v>
      </c>
      <c r="P76" s="149">
        <v>5</v>
      </c>
      <c r="R76" s="137" t="s">
        <v>410</v>
      </c>
      <c r="S76" s="36" t="s">
        <v>350</v>
      </c>
      <c r="T76" s="4" t="s">
        <v>92</v>
      </c>
      <c r="U76" s="55">
        <v>3</v>
      </c>
      <c r="V76" s="55">
        <v>0</v>
      </c>
      <c r="W76" s="55">
        <v>0</v>
      </c>
      <c r="X76" s="55">
        <v>3</v>
      </c>
      <c r="Y76" s="33">
        <v>5</v>
      </c>
      <c r="AA76" s="32"/>
      <c r="AB76" s="4"/>
      <c r="AC76" s="55"/>
      <c r="AD76" s="55"/>
      <c r="AE76" s="55"/>
      <c r="AF76" s="55"/>
      <c r="AG76" s="33"/>
      <c r="AH76" s="18"/>
    </row>
    <row r="77" spans="2:34" ht="15.75" customHeight="1">
      <c r="B77" s="146" t="s">
        <v>206</v>
      </c>
      <c r="C77" s="211" t="s">
        <v>207</v>
      </c>
      <c r="D77" s="212">
        <v>3</v>
      </c>
      <c r="E77" s="212">
        <v>0</v>
      </c>
      <c r="F77" s="212">
        <v>2</v>
      </c>
      <c r="G77" s="212">
        <v>4</v>
      </c>
      <c r="H77" s="210">
        <v>7</v>
      </c>
      <c r="J77" s="146" t="s">
        <v>351</v>
      </c>
      <c r="K77" s="147" t="s">
        <v>59</v>
      </c>
      <c r="L77" s="148">
        <v>3</v>
      </c>
      <c r="M77" s="148">
        <v>0</v>
      </c>
      <c r="N77" s="148">
        <v>0</v>
      </c>
      <c r="O77" s="148">
        <v>3</v>
      </c>
      <c r="P77" s="149">
        <v>5</v>
      </c>
      <c r="R77" s="137" t="s">
        <v>410</v>
      </c>
      <c r="S77" s="36" t="s">
        <v>351</v>
      </c>
      <c r="T77" s="36" t="s">
        <v>59</v>
      </c>
      <c r="U77" s="55">
        <v>3</v>
      </c>
      <c r="V77" s="55">
        <v>0</v>
      </c>
      <c r="W77" s="55">
        <v>0</v>
      </c>
      <c r="X77" s="55">
        <v>3</v>
      </c>
      <c r="Y77" s="33">
        <v>5</v>
      </c>
      <c r="AA77" s="32"/>
      <c r="AB77" s="4"/>
      <c r="AC77" s="55"/>
      <c r="AD77" s="55"/>
      <c r="AE77" s="55"/>
      <c r="AF77" s="55"/>
      <c r="AG77" s="33"/>
      <c r="AH77" s="18"/>
    </row>
    <row r="78" spans="2:34" ht="15.75" customHeight="1">
      <c r="B78" s="146" t="s">
        <v>462</v>
      </c>
      <c r="C78" s="213" t="s">
        <v>208</v>
      </c>
      <c r="D78" s="209">
        <v>0</v>
      </c>
      <c r="E78" s="209">
        <v>0</v>
      </c>
      <c r="F78" s="209">
        <v>0</v>
      </c>
      <c r="G78" s="209">
        <v>0</v>
      </c>
      <c r="H78" s="210">
        <v>5</v>
      </c>
      <c r="J78" s="146" t="s">
        <v>351</v>
      </c>
      <c r="K78" s="147" t="s">
        <v>60</v>
      </c>
      <c r="L78" s="148">
        <v>3</v>
      </c>
      <c r="M78" s="148">
        <v>0</v>
      </c>
      <c r="N78" s="148">
        <v>0</v>
      </c>
      <c r="O78" s="148">
        <v>3</v>
      </c>
      <c r="P78" s="149">
        <v>5</v>
      </c>
      <c r="R78" s="137" t="s">
        <v>410</v>
      </c>
      <c r="S78" s="36" t="s">
        <v>351</v>
      </c>
      <c r="T78" s="36" t="s">
        <v>60</v>
      </c>
      <c r="U78" s="55">
        <v>3</v>
      </c>
      <c r="V78" s="55">
        <v>0</v>
      </c>
      <c r="W78" s="55">
        <v>0</v>
      </c>
      <c r="X78" s="55">
        <v>3</v>
      </c>
      <c r="Y78" s="33">
        <v>5</v>
      </c>
      <c r="AA78" s="32"/>
      <c r="AB78" s="4"/>
      <c r="AC78" s="55"/>
      <c r="AD78" s="55"/>
      <c r="AE78" s="55"/>
      <c r="AF78" s="55"/>
      <c r="AG78" s="33"/>
      <c r="AH78" s="18"/>
    </row>
    <row r="79" spans="2:34" ht="15.75" customHeight="1">
      <c r="B79" s="146" t="s">
        <v>209</v>
      </c>
      <c r="C79" s="208" t="s">
        <v>20</v>
      </c>
      <c r="D79" s="209">
        <v>3</v>
      </c>
      <c r="E79" s="209">
        <v>0</v>
      </c>
      <c r="F79" s="209">
        <v>0</v>
      </c>
      <c r="G79" s="209">
        <v>3</v>
      </c>
      <c r="H79" s="210">
        <v>5</v>
      </c>
      <c r="J79" s="146" t="s">
        <v>6</v>
      </c>
      <c r="K79" s="147" t="s">
        <v>68</v>
      </c>
      <c r="L79" s="148">
        <v>3</v>
      </c>
      <c r="M79" s="148">
        <v>0</v>
      </c>
      <c r="N79" s="148">
        <v>0</v>
      </c>
      <c r="O79" s="148">
        <v>3</v>
      </c>
      <c r="P79" s="149">
        <v>5</v>
      </c>
      <c r="R79" s="6"/>
      <c r="S79" s="281" t="s">
        <v>411</v>
      </c>
      <c r="T79" s="282"/>
      <c r="U79" s="7">
        <f>SUM(U75:U78)</f>
        <v>12</v>
      </c>
      <c r="V79" s="7">
        <f>SUM(V75:V78)</f>
        <v>0</v>
      </c>
      <c r="W79" s="7">
        <f>SUM(W75:W78)</f>
        <v>2</v>
      </c>
      <c r="X79" s="7">
        <f>SUM(X75:X78)</f>
        <v>13</v>
      </c>
      <c r="Y79" s="128">
        <f>SUM(Y75:Y78)</f>
        <v>21</v>
      </c>
      <c r="AA79" s="32"/>
      <c r="AB79" s="4"/>
      <c r="AC79" s="55"/>
      <c r="AD79" s="55"/>
      <c r="AE79" s="55"/>
      <c r="AF79" s="55"/>
      <c r="AG79" s="33"/>
      <c r="AH79" s="18"/>
    </row>
    <row r="80" spans="2:34" ht="15.75" customHeight="1" thickBot="1">
      <c r="B80" s="158"/>
      <c r="C80" s="159"/>
      <c r="D80" s="160"/>
      <c r="E80" s="160"/>
      <c r="F80" s="160"/>
      <c r="G80" s="160"/>
      <c r="H80" s="161"/>
      <c r="J80" s="158" t="s">
        <v>382</v>
      </c>
      <c r="K80" s="159" t="s">
        <v>64</v>
      </c>
      <c r="L80" s="160">
        <v>0</v>
      </c>
      <c r="M80" s="160">
        <v>0</v>
      </c>
      <c r="N80" s="160">
        <v>0</v>
      </c>
      <c r="O80" s="160">
        <v>0</v>
      </c>
      <c r="P80" s="161">
        <v>5</v>
      </c>
      <c r="R80" s="139" t="s">
        <v>412</v>
      </c>
      <c r="S80" s="36" t="s">
        <v>6</v>
      </c>
      <c r="T80" s="36" t="s">
        <v>68</v>
      </c>
      <c r="U80" s="55">
        <v>3</v>
      </c>
      <c r="V80" s="55">
        <v>0</v>
      </c>
      <c r="W80" s="55">
        <v>0</v>
      </c>
      <c r="X80" s="55">
        <v>3</v>
      </c>
      <c r="Y80" s="37">
        <v>5</v>
      </c>
      <c r="AA80" s="32"/>
      <c r="AB80" s="4"/>
      <c r="AC80" s="55"/>
      <c r="AD80" s="55"/>
      <c r="AE80" s="55"/>
      <c r="AF80" s="55"/>
      <c r="AG80" s="33"/>
      <c r="AH80" s="18"/>
    </row>
    <row r="81" spans="2:34" ht="15.75" customHeight="1" thickBot="1">
      <c r="B81" s="260" t="s">
        <v>131</v>
      </c>
      <c r="C81" s="261"/>
      <c r="D81" s="122">
        <f>SUM(D75:D80)</f>
        <v>12</v>
      </c>
      <c r="E81" s="122">
        <f>SUM(E75:E80)</f>
        <v>2</v>
      </c>
      <c r="F81" s="122">
        <f>SUM(F75:F80)</f>
        <v>4</v>
      </c>
      <c r="G81" s="122">
        <f>SUM(G75:G80)</f>
        <v>15</v>
      </c>
      <c r="H81" s="123">
        <f>SUM(H75:H80)</f>
        <v>31</v>
      </c>
      <c r="J81" s="260" t="s">
        <v>131</v>
      </c>
      <c r="K81" s="261"/>
      <c r="L81" s="122">
        <f>SUM(L75:L80)</f>
        <v>15</v>
      </c>
      <c r="M81" s="122">
        <f>SUM(M75:M80)</f>
        <v>0</v>
      </c>
      <c r="N81" s="122">
        <f>SUM(N75:N80)</f>
        <v>2</v>
      </c>
      <c r="O81" s="122">
        <f>SUM(O75:O80)</f>
        <v>16</v>
      </c>
      <c r="P81" s="123">
        <f>SUM(P75:P80)</f>
        <v>31</v>
      </c>
      <c r="R81" s="139" t="s">
        <v>412</v>
      </c>
      <c r="S81" s="36" t="s">
        <v>352</v>
      </c>
      <c r="T81" s="4" t="s">
        <v>64</v>
      </c>
      <c r="U81" s="55">
        <v>0</v>
      </c>
      <c r="V81" s="55">
        <v>0</v>
      </c>
      <c r="W81" s="55">
        <v>0</v>
      </c>
      <c r="X81" s="55">
        <v>0</v>
      </c>
      <c r="Y81" s="33">
        <v>4</v>
      </c>
      <c r="AA81" s="32"/>
      <c r="AB81" s="4"/>
      <c r="AC81" s="55"/>
      <c r="AD81" s="55"/>
      <c r="AE81" s="55"/>
      <c r="AF81" s="55"/>
      <c r="AG81" s="33"/>
      <c r="AH81" s="18"/>
    </row>
    <row r="82" spans="2:34" ht="15.75" customHeight="1" thickBot="1">
      <c r="B82" s="323"/>
      <c r="C82" s="324"/>
      <c r="D82" s="110"/>
      <c r="E82" s="110"/>
      <c r="F82" s="110"/>
      <c r="G82" s="110"/>
      <c r="H82" s="111"/>
      <c r="I82" s="13"/>
      <c r="J82" s="312"/>
      <c r="K82" s="313"/>
      <c r="L82" s="110"/>
      <c r="M82" s="110"/>
      <c r="N82" s="110"/>
      <c r="O82" s="110"/>
      <c r="P82" s="111"/>
      <c r="Q82" s="13"/>
      <c r="R82" s="14"/>
      <c r="S82" s="283" t="s">
        <v>413</v>
      </c>
      <c r="T82" s="284"/>
      <c r="U82" s="7">
        <f>SUM(U80:U81)</f>
        <v>3</v>
      </c>
      <c r="V82" s="7">
        <f>SUM(V80:V81)</f>
        <v>0</v>
      </c>
      <c r="W82" s="7">
        <f>SUM(W80:W81)</f>
        <v>0</v>
      </c>
      <c r="X82" s="7">
        <f>SUM(X80:X81)</f>
        <v>3</v>
      </c>
      <c r="Y82" s="135">
        <f>SUM(Y80:Y81)</f>
        <v>9</v>
      </c>
      <c r="AA82" s="32"/>
      <c r="AB82" s="4"/>
      <c r="AC82" s="55"/>
      <c r="AD82" s="55"/>
      <c r="AE82" s="55"/>
      <c r="AF82" s="55"/>
      <c r="AG82" s="33"/>
      <c r="AH82" s="18"/>
    </row>
    <row r="83" spans="2:34" s="13" customFormat="1" ht="15.75" customHeight="1" thickBot="1">
      <c r="B83" s="167"/>
      <c r="C83" s="168"/>
      <c r="D83" s="110"/>
      <c r="E83" s="110"/>
      <c r="F83" s="110"/>
      <c r="G83" s="110"/>
      <c r="H83" s="111"/>
      <c r="I83" s="15"/>
      <c r="J83" s="167"/>
      <c r="K83" s="168"/>
      <c r="L83" s="110"/>
      <c r="M83" s="110"/>
      <c r="N83" s="110"/>
      <c r="O83" s="110"/>
      <c r="P83" s="111"/>
      <c r="Q83" s="15"/>
      <c r="R83" s="6"/>
      <c r="S83" s="260" t="s">
        <v>131</v>
      </c>
      <c r="T83" s="261"/>
      <c r="U83" s="122">
        <f>U79+U82</f>
        <v>15</v>
      </c>
      <c r="V83" s="122">
        <f>V79+V82</f>
        <v>0</v>
      </c>
      <c r="W83" s="122">
        <f>W79+W82</f>
        <v>2</v>
      </c>
      <c r="X83" s="122">
        <f>X79+X82</f>
        <v>16</v>
      </c>
      <c r="Y83" s="123">
        <f>Y79+Y82</f>
        <v>30</v>
      </c>
      <c r="AA83" s="260" t="s">
        <v>131</v>
      </c>
      <c r="AB83" s="261"/>
      <c r="AC83" s="122">
        <f>SUM(AC75:AC82)</f>
        <v>3</v>
      </c>
      <c r="AD83" s="122">
        <f>SUM(AD75:AD82)</f>
        <v>0</v>
      </c>
      <c r="AE83" s="122">
        <f>SUM(AE75:AE82)</f>
        <v>0</v>
      </c>
      <c r="AF83" s="122">
        <f>SUM(AF75:AF82)</f>
        <v>3</v>
      </c>
      <c r="AG83" s="123">
        <f>SUM(AG75:AG82)</f>
        <v>5</v>
      </c>
      <c r="AH83" s="23"/>
    </row>
    <row r="84" spans="2:34" ht="15.75" customHeight="1">
      <c r="B84" s="89"/>
      <c r="C84" s="90"/>
      <c r="D84" s="90"/>
      <c r="E84" s="90"/>
      <c r="F84" s="90"/>
      <c r="G84" s="90"/>
      <c r="H84" s="91"/>
      <c r="J84" s="89"/>
      <c r="K84" s="90"/>
      <c r="L84" s="90"/>
      <c r="M84" s="90"/>
      <c r="N84" s="90"/>
      <c r="O84" s="90"/>
      <c r="P84" s="91"/>
      <c r="R84" s="6"/>
      <c r="S84" s="18"/>
      <c r="T84" s="18"/>
      <c r="U84" s="18"/>
      <c r="V84" s="18"/>
      <c r="W84" s="18"/>
      <c r="X84" s="18"/>
      <c r="Y84" s="22"/>
      <c r="AA84" s="6"/>
      <c r="AB84" s="18"/>
      <c r="AC84" s="18"/>
      <c r="AD84" s="18"/>
      <c r="AE84" s="18"/>
      <c r="AF84" s="18"/>
      <c r="AG84" s="21"/>
      <c r="AH84" s="18"/>
    </row>
    <row r="85" spans="2:34" ht="19.5" customHeight="1" thickBot="1">
      <c r="B85" s="309" t="s">
        <v>383</v>
      </c>
      <c r="C85" s="310"/>
      <c r="D85" s="310"/>
      <c r="E85" s="310"/>
      <c r="F85" s="310"/>
      <c r="G85" s="310"/>
      <c r="H85" s="311"/>
      <c r="J85" s="309" t="s">
        <v>383</v>
      </c>
      <c r="K85" s="310"/>
      <c r="L85" s="310"/>
      <c r="M85" s="310"/>
      <c r="N85" s="310"/>
      <c r="O85" s="310"/>
      <c r="P85" s="311"/>
      <c r="R85" s="6"/>
      <c r="S85" s="258" t="s">
        <v>383</v>
      </c>
      <c r="T85" s="258"/>
      <c r="U85" s="258"/>
      <c r="V85" s="258"/>
      <c r="W85" s="258"/>
      <c r="X85" s="258"/>
      <c r="Y85" s="259"/>
      <c r="AA85" s="255" t="s">
        <v>383</v>
      </c>
      <c r="AB85" s="256"/>
      <c r="AC85" s="256"/>
      <c r="AD85" s="256"/>
      <c r="AE85" s="256"/>
      <c r="AF85" s="256"/>
      <c r="AG85" s="257"/>
      <c r="AH85" s="18"/>
    </row>
    <row r="86" spans="2:34" ht="15.75" customHeight="1">
      <c r="B86" s="92" t="s">
        <v>369</v>
      </c>
      <c r="C86" s="93" t="s">
        <v>370</v>
      </c>
      <c r="D86" s="94" t="s">
        <v>0</v>
      </c>
      <c r="E86" s="94" t="s">
        <v>371</v>
      </c>
      <c r="F86" s="94" t="s">
        <v>1</v>
      </c>
      <c r="G86" s="94" t="s">
        <v>372</v>
      </c>
      <c r="H86" s="95" t="s">
        <v>373</v>
      </c>
      <c r="J86" s="92" t="s">
        <v>369</v>
      </c>
      <c r="K86" s="93" t="s">
        <v>370</v>
      </c>
      <c r="L86" s="94" t="s">
        <v>0</v>
      </c>
      <c r="M86" s="94" t="s">
        <v>371</v>
      </c>
      <c r="N86" s="94" t="s">
        <v>1</v>
      </c>
      <c r="O86" s="94" t="s">
        <v>372</v>
      </c>
      <c r="P86" s="95" t="s">
        <v>373</v>
      </c>
      <c r="R86" s="6"/>
      <c r="S86" s="92" t="s">
        <v>369</v>
      </c>
      <c r="T86" s="93" t="s">
        <v>370</v>
      </c>
      <c r="U86" s="94" t="s">
        <v>0</v>
      </c>
      <c r="V86" s="94" t="s">
        <v>371</v>
      </c>
      <c r="W86" s="94" t="s">
        <v>1</v>
      </c>
      <c r="X86" s="94" t="s">
        <v>372</v>
      </c>
      <c r="Y86" s="95" t="s">
        <v>373</v>
      </c>
      <c r="AA86" s="92" t="s">
        <v>369</v>
      </c>
      <c r="AB86" s="93" t="s">
        <v>370</v>
      </c>
      <c r="AC86" s="94" t="s">
        <v>0</v>
      </c>
      <c r="AD86" s="94" t="s">
        <v>371</v>
      </c>
      <c r="AE86" s="94" t="s">
        <v>1</v>
      </c>
      <c r="AF86" s="94" t="s">
        <v>372</v>
      </c>
      <c r="AG86" s="95" t="s">
        <v>373</v>
      </c>
      <c r="AH86" s="18"/>
    </row>
    <row r="87" spans="2:34" ht="15.75" customHeight="1">
      <c r="B87" s="146" t="s">
        <v>210</v>
      </c>
      <c r="C87" s="147" t="s">
        <v>133</v>
      </c>
      <c r="D87" s="148">
        <v>2</v>
      </c>
      <c r="E87" s="148">
        <v>0</v>
      </c>
      <c r="F87" s="148">
        <v>0</v>
      </c>
      <c r="G87" s="148">
        <v>2</v>
      </c>
      <c r="H87" s="149">
        <v>3</v>
      </c>
      <c r="J87" s="146" t="s">
        <v>353</v>
      </c>
      <c r="K87" s="147" t="s">
        <v>22</v>
      </c>
      <c r="L87" s="148">
        <v>2</v>
      </c>
      <c r="M87" s="148">
        <v>0</v>
      </c>
      <c r="N87" s="148">
        <v>0</v>
      </c>
      <c r="O87" s="148">
        <v>2</v>
      </c>
      <c r="P87" s="149">
        <v>8</v>
      </c>
      <c r="R87" s="137" t="s">
        <v>410</v>
      </c>
      <c r="S87" s="36" t="s">
        <v>353</v>
      </c>
      <c r="T87" s="4" t="s">
        <v>22</v>
      </c>
      <c r="U87" s="55">
        <v>2</v>
      </c>
      <c r="V87" s="55">
        <v>0</v>
      </c>
      <c r="W87" s="55">
        <v>0</v>
      </c>
      <c r="X87" s="55">
        <v>2</v>
      </c>
      <c r="Y87" s="33">
        <v>8</v>
      </c>
      <c r="AA87" s="32"/>
      <c r="AB87" s="36"/>
      <c r="AC87" s="55"/>
      <c r="AD87" s="55"/>
      <c r="AE87" s="55"/>
      <c r="AF87" s="55"/>
      <c r="AG87" s="34"/>
      <c r="AH87" s="18"/>
    </row>
    <row r="88" spans="2:34" ht="15.75" customHeight="1">
      <c r="B88" s="146" t="s">
        <v>264</v>
      </c>
      <c r="C88" s="147" t="s">
        <v>22</v>
      </c>
      <c r="D88" s="148">
        <v>0</v>
      </c>
      <c r="E88" s="148">
        <v>0</v>
      </c>
      <c r="F88" s="148">
        <v>6</v>
      </c>
      <c r="G88" s="148">
        <v>3</v>
      </c>
      <c r="H88" s="149">
        <v>5</v>
      </c>
      <c r="J88" s="146" t="s">
        <v>354</v>
      </c>
      <c r="K88" s="147" t="s">
        <v>20</v>
      </c>
      <c r="L88" s="148">
        <v>3</v>
      </c>
      <c r="M88" s="148">
        <v>0</v>
      </c>
      <c r="N88" s="148">
        <v>0</v>
      </c>
      <c r="O88" s="148">
        <v>3</v>
      </c>
      <c r="P88" s="149">
        <v>5</v>
      </c>
      <c r="R88" s="137" t="s">
        <v>410</v>
      </c>
      <c r="S88" s="36" t="s">
        <v>354</v>
      </c>
      <c r="T88" s="36" t="s">
        <v>20</v>
      </c>
      <c r="U88" s="55">
        <v>3</v>
      </c>
      <c r="V88" s="55">
        <v>0</v>
      </c>
      <c r="W88" s="55">
        <v>0</v>
      </c>
      <c r="X88" s="55">
        <v>3</v>
      </c>
      <c r="Y88" s="33">
        <v>5</v>
      </c>
      <c r="AA88" s="32"/>
      <c r="AB88" s="198"/>
      <c r="AC88" s="55"/>
      <c r="AD88" s="55"/>
      <c r="AE88" s="55"/>
      <c r="AF88" s="55"/>
      <c r="AG88" s="33"/>
      <c r="AH88" s="18"/>
    </row>
    <row r="89" spans="2:34" ht="15.75" customHeight="1">
      <c r="B89" s="146" t="s">
        <v>209</v>
      </c>
      <c r="C89" s="147" t="s">
        <v>23</v>
      </c>
      <c r="D89" s="148">
        <v>3</v>
      </c>
      <c r="E89" s="148">
        <v>0</v>
      </c>
      <c r="F89" s="148">
        <v>0</v>
      </c>
      <c r="G89" s="148">
        <v>3</v>
      </c>
      <c r="H89" s="149">
        <v>5</v>
      </c>
      <c r="J89" s="146" t="s">
        <v>354</v>
      </c>
      <c r="K89" s="147" t="s">
        <v>23</v>
      </c>
      <c r="L89" s="148">
        <v>3</v>
      </c>
      <c r="M89" s="148">
        <v>0</v>
      </c>
      <c r="N89" s="148">
        <v>0</v>
      </c>
      <c r="O89" s="148">
        <v>3</v>
      </c>
      <c r="P89" s="149">
        <v>5</v>
      </c>
      <c r="R89" s="137" t="s">
        <v>410</v>
      </c>
      <c r="S89" s="36" t="s">
        <v>354</v>
      </c>
      <c r="T89" s="36" t="s">
        <v>23</v>
      </c>
      <c r="U89" s="55">
        <v>3</v>
      </c>
      <c r="V89" s="55">
        <v>0</v>
      </c>
      <c r="W89" s="55">
        <v>0</v>
      </c>
      <c r="X89" s="55">
        <v>3</v>
      </c>
      <c r="Y89" s="33">
        <v>5</v>
      </c>
      <c r="AA89" s="32"/>
      <c r="AB89" s="198"/>
      <c r="AC89" s="55"/>
      <c r="AD89" s="55"/>
      <c r="AE89" s="55"/>
      <c r="AF89" s="55"/>
      <c r="AG89" s="33"/>
      <c r="AH89" s="18"/>
    </row>
    <row r="90" spans="2:34" ht="15.75" customHeight="1">
      <c r="B90" s="146" t="s">
        <v>6</v>
      </c>
      <c r="C90" s="147" t="s">
        <v>25</v>
      </c>
      <c r="D90" s="148">
        <v>3</v>
      </c>
      <c r="E90" s="148">
        <v>0</v>
      </c>
      <c r="F90" s="148">
        <v>0</v>
      </c>
      <c r="G90" s="148">
        <v>3</v>
      </c>
      <c r="H90" s="149">
        <v>5</v>
      </c>
      <c r="J90" s="146" t="s">
        <v>6</v>
      </c>
      <c r="K90" s="147" t="s">
        <v>17</v>
      </c>
      <c r="L90" s="148">
        <v>3</v>
      </c>
      <c r="M90" s="148">
        <v>0</v>
      </c>
      <c r="N90" s="148">
        <v>0</v>
      </c>
      <c r="O90" s="148">
        <v>3</v>
      </c>
      <c r="P90" s="149">
        <v>5</v>
      </c>
      <c r="R90" s="16"/>
      <c r="S90" s="281" t="s">
        <v>411</v>
      </c>
      <c r="T90" s="282"/>
      <c r="U90" s="7">
        <f>SUM(U87:U89)</f>
        <v>8</v>
      </c>
      <c r="V90" s="7">
        <f>SUM(V87:V89)</f>
        <v>0</v>
      </c>
      <c r="W90" s="7">
        <f>SUM(W87:W89)</f>
        <v>0</v>
      </c>
      <c r="X90" s="7">
        <f>SUM(X87:X89)</f>
        <v>8</v>
      </c>
      <c r="Y90" s="128">
        <f>SUM(Y87:Y89)</f>
        <v>18</v>
      </c>
      <c r="AA90" s="32"/>
      <c r="AB90" s="198"/>
      <c r="AC90" s="55"/>
      <c r="AD90" s="55"/>
      <c r="AE90" s="55"/>
      <c r="AF90" s="55"/>
      <c r="AG90" s="33"/>
      <c r="AH90" s="18"/>
    </row>
    <row r="91" spans="2:34" ht="15.75" customHeight="1">
      <c r="B91" s="146" t="s">
        <v>6</v>
      </c>
      <c r="C91" s="147" t="s">
        <v>78</v>
      </c>
      <c r="D91" s="148">
        <v>3</v>
      </c>
      <c r="E91" s="148">
        <v>0</v>
      </c>
      <c r="F91" s="148">
        <v>0</v>
      </c>
      <c r="G91" s="148">
        <v>3</v>
      </c>
      <c r="H91" s="149">
        <v>5</v>
      </c>
      <c r="J91" s="146" t="s">
        <v>79</v>
      </c>
      <c r="K91" s="147" t="s">
        <v>80</v>
      </c>
      <c r="L91" s="148">
        <v>2</v>
      </c>
      <c r="M91" s="148">
        <v>0</v>
      </c>
      <c r="N91" s="148">
        <v>0</v>
      </c>
      <c r="O91" s="148">
        <v>2</v>
      </c>
      <c r="P91" s="149">
        <v>2</v>
      </c>
      <c r="R91" s="139" t="s">
        <v>412</v>
      </c>
      <c r="S91" s="36" t="s">
        <v>6</v>
      </c>
      <c r="T91" s="36" t="s">
        <v>17</v>
      </c>
      <c r="U91" s="55">
        <v>3</v>
      </c>
      <c r="V91" s="55">
        <v>0</v>
      </c>
      <c r="W91" s="55">
        <v>0</v>
      </c>
      <c r="X91" s="55">
        <v>3</v>
      </c>
      <c r="Y91" s="33">
        <v>5</v>
      </c>
      <c r="AA91" s="32"/>
      <c r="AB91" s="198"/>
      <c r="AC91" s="55"/>
      <c r="AD91" s="55"/>
      <c r="AE91" s="55"/>
      <c r="AF91" s="55"/>
      <c r="AG91" s="33"/>
      <c r="AH91" s="18"/>
    </row>
    <row r="92" spans="2:34" ht="15.75" customHeight="1" thickBot="1">
      <c r="B92" s="146" t="s">
        <v>6</v>
      </c>
      <c r="C92" s="147" t="s">
        <v>21</v>
      </c>
      <c r="D92" s="148">
        <v>3</v>
      </c>
      <c r="E92" s="148">
        <v>0</v>
      </c>
      <c r="F92" s="148">
        <v>0</v>
      </c>
      <c r="G92" s="148">
        <v>3</v>
      </c>
      <c r="H92" s="149">
        <v>5</v>
      </c>
      <c r="I92" s="13"/>
      <c r="J92" s="146" t="s">
        <v>6</v>
      </c>
      <c r="K92" s="147" t="s">
        <v>84</v>
      </c>
      <c r="L92" s="148">
        <v>3</v>
      </c>
      <c r="M92" s="148">
        <v>0</v>
      </c>
      <c r="N92" s="148">
        <v>0</v>
      </c>
      <c r="O92" s="148">
        <v>3</v>
      </c>
      <c r="P92" s="149">
        <v>5</v>
      </c>
      <c r="Q92" s="13"/>
      <c r="R92" s="139" t="s">
        <v>412</v>
      </c>
      <c r="S92" s="36" t="s">
        <v>79</v>
      </c>
      <c r="T92" s="4" t="s">
        <v>80</v>
      </c>
      <c r="U92" s="55">
        <v>2</v>
      </c>
      <c r="V92" s="55">
        <v>0</v>
      </c>
      <c r="W92" s="55">
        <v>0</v>
      </c>
      <c r="X92" s="55">
        <v>2</v>
      </c>
      <c r="Y92" s="3">
        <v>2</v>
      </c>
      <c r="AA92" s="32"/>
      <c r="AB92" s="198"/>
      <c r="AC92" s="55"/>
      <c r="AD92" s="55"/>
      <c r="AE92" s="55"/>
      <c r="AF92" s="55"/>
      <c r="AG92" s="33"/>
      <c r="AH92" s="18"/>
    </row>
    <row r="93" spans="2:34" ht="15.75" customHeight="1" thickBot="1">
      <c r="B93" s="146" t="s">
        <v>79</v>
      </c>
      <c r="C93" s="147" t="s">
        <v>211</v>
      </c>
      <c r="D93" s="148">
        <v>2</v>
      </c>
      <c r="E93" s="148">
        <v>0</v>
      </c>
      <c r="F93" s="148">
        <v>0</v>
      </c>
      <c r="G93" s="148">
        <v>2</v>
      </c>
      <c r="H93" s="149">
        <v>2</v>
      </c>
      <c r="J93" s="260" t="s">
        <v>131</v>
      </c>
      <c r="K93" s="261"/>
      <c r="L93" s="122">
        <f>SUM(L87:L92)</f>
        <v>16</v>
      </c>
      <c r="M93" s="122">
        <f>SUM(M87:M92)</f>
        <v>0</v>
      </c>
      <c r="N93" s="122">
        <f>SUM(N87:N92)</f>
        <v>0</v>
      </c>
      <c r="O93" s="122">
        <f>SUM(O87:O92)</f>
        <v>16</v>
      </c>
      <c r="P93" s="123">
        <f>SUM(P87:P92)</f>
        <v>30</v>
      </c>
      <c r="R93" s="139" t="s">
        <v>412</v>
      </c>
      <c r="S93" s="36" t="s">
        <v>6</v>
      </c>
      <c r="T93" s="4" t="s">
        <v>84</v>
      </c>
      <c r="U93" s="55">
        <v>3</v>
      </c>
      <c r="V93" s="55">
        <v>0</v>
      </c>
      <c r="W93" s="55">
        <v>0</v>
      </c>
      <c r="X93" s="55">
        <v>3</v>
      </c>
      <c r="Y93" s="33">
        <v>5</v>
      </c>
      <c r="AA93" s="32"/>
      <c r="AB93" s="198"/>
      <c r="AC93" s="55"/>
      <c r="AD93" s="55"/>
      <c r="AE93" s="55"/>
      <c r="AF93" s="55"/>
      <c r="AG93" s="33"/>
      <c r="AH93" s="18"/>
    </row>
    <row r="94" spans="2:34" ht="15.75" customHeight="1" thickBot="1">
      <c r="B94" s="260" t="s">
        <v>131</v>
      </c>
      <c r="C94" s="261"/>
      <c r="D94" s="122">
        <f>SUM(D87:D93)</f>
        <v>16</v>
      </c>
      <c r="E94" s="122">
        <f>SUM(E87:E93)</f>
        <v>0</v>
      </c>
      <c r="F94" s="122">
        <f>SUM(F87:F93)</f>
        <v>6</v>
      </c>
      <c r="G94" s="122">
        <f>SUM(G87:G93)</f>
        <v>19</v>
      </c>
      <c r="H94" s="123">
        <f>SUM(H87:H93)</f>
        <v>30</v>
      </c>
      <c r="J94" s="167"/>
      <c r="K94" s="168"/>
      <c r="L94" s="110"/>
      <c r="M94" s="110"/>
      <c r="N94" s="110"/>
      <c r="O94" s="110"/>
      <c r="P94" s="111"/>
      <c r="R94" s="6"/>
      <c r="S94" s="283" t="s">
        <v>413</v>
      </c>
      <c r="T94" s="284"/>
      <c r="U94" s="7">
        <f>SUM(U91:U93)</f>
        <v>8</v>
      </c>
      <c r="V94" s="7">
        <f>SUM(V91:V93)</f>
        <v>0</v>
      </c>
      <c r="W94" s="7">
        <f>SUM(W91:W93)</f>
        <v>0</v>
      </c>
      <c r="X94" s="7">
        <f>SUM(X91:X93)</f>
        <v>8</v>
      </c>
      <c r="Y94" s="135">
        <f>SUM(Y91:Y93)</f>
        <v>12</v>
      </c>
      <c r="AA94" s="32"/>
      <c r="AB94" s="198"/>
      <c r="AC94" s="55"/>
      <c r="AD94" s="55"/>
      <c r="AE94" s="55"/>
      <c r="AF94" s="55"/>
      <c r="AG94" s="33"/>
      <c r="AH94" s="18"/>
    </row>
    <row r="95" spans="2:34" ht="15.75" customHeight="1" thickBot="1">
      <c r="B95" s="167"/>
      <c r="C95" s="168"/>
      <c r="D95" s="110"/>
      <c r="E95" s="110"/>
      <c r="F95" s="110"/>
      <c r="G95" s="110"/>
      <c r="H95" s="111"/>
      <c r="J95" s="167"/>
      <c r="K95" s="168"/>
      <c r="L95" s="110"/>
      <c r="M95" s="110"/>
      <c r="N95" s="110"/>
      <c r="O95" s="110"/>
      <c r="P95" s="111"/>
      <c r="R95" s="6"/>
      <c r="S95" s="260" t="s">
        <v>131</v>
      </c>
      <c r="T95" s="261"/>
      <c r="U95" s="122">
        <f>U90+U94</f>
        <v>16</v>
      </c>
      <c r="V95" s="122">
        <f>V90+V94</f>
        <v>0</v>
      </c>
      <c r="W95" s="122">
        <f>W90+W94</f>
        <v>0</v>
      </c>
      <c r="X95" s="122">
        <f>X90+X94</f>
        <v>16</v>
      </c>
      <c r="Y95" s="123">
        <f>Y90+Y94</f>
        <v>30</v>
      </c>
      <c r="AA95" s="260" t="s">
        <v>131</v>
      </c>
      <c r="AB95" s="261"/>
      <c r="AC95" s="122">
        <f>SUM(AC87:AC94)</f>
        <v>0</v>
      </c>
      <c r="AD95" s="122">
        <f>SUM(AD87:AD94)</f>
        <v>0</v>
      </c>
      <c r="AE95" s="122">
        <f>SUM(AE87:AE94)</f>
        <v>0</v>
      </c>
      <c r="AF95" s="122">
        <f>SUM(AF87:AF94)</f>
        <v>0</v>
      </c>
      <c r="AG95" s="123">
        <f>SUM(AG87:AG94)</f>
        <v>0</v>
      </c>
      <c r="AH95" s="18"/>
    </row>
    <row r="96" spans="2:34" ht="15.75" customHeight="1">
      <c r="B96" s="167"/>
      <c r="C96" s="168"/>
      <c r="D96" s="110"/>
      <c r="E96" s="110"/>
      <c r="F96" s="110"/>
      <c r="G96" s="110"/>
      <c r="H96" s="111"/>
      <c r="J96" s="167"/>
      <c r="P96" s="111"/>
      <c r="R96" s="6"/>
      <c r="S96" s="54"/>
      <c r="T96" s="54"/>
      <c r="U96" s="70"/>
      <c r="V96" s="70"/>
      <c r="W96" s="70"/>
      <c r="X96" s="70"/>
      <c r="Y96" s="71"/>
      <c r="AA96" s="6"/>
      <c r="AB96" s="18"/>
      <c r="AC96" s="18"/>
      <c r="AD96" s="18"/>
      <c r="AE96" s="18"/>
      <c r="AF96" s="18"/>
      <c r="AG96" s="21"/>
      <c r="AH96" s="18"/>
    </row>
    <row r="97" spans="2:34" ht="19.5" customHeight="1" thickBot="1">
      <c r="B97" s="309" t="s">
        <v>384</v>
      </c>
      <c r="C97" s="310"/>
      <c r="D97" s="310"/>
      <c r="E97" s="310"/>
      <c r="F97" s="310"/>
      <c r="G97" s="310"/>
      <c r="H97" s="311"/>
      <c r="J97" s="306" t="s">
        <v>384</v>
      </c>
      <c r="K97" s="307"/>
      <c r="L97" s="307"/>
      <c r="M97" s="307"/>
      <c r="N97" s="307"/>
      <c r="O97" s="307"/>
      <c r="P97" s="308"/>
      <c r="R97" s="6"/>
      <c r="S97" s="258" t="s">
        <v>384</v>
      </c>
      <c r="T97" s="258"/>
      <c r="U97" s="258"/>
      <c r="V97" s="258"/>
      <c r="W97" s="258"/>
      <c r="X97" s="258"/>
      <c r="Y97" s="259"/>
      <c r="AA97" s="255" t="s">
        <v>384</v>
      </c>
      <c r="AB97" s="256"/>
      <c r="AC97" s="256"/>
      <c r="AD97" s="256"/>
      <c r="AE97" s="256"/>
      <c r="AF97" s="256"/>
      <c r="AG97" s="257"/>
      <c r="AH97" s="18"/>
    </row>
    <row r="98" spans="2:34" ht="15.75" customHeight="1">
      <c r="B98" s="92" t="s">
        <v>369</v>
      </c>
      <c r="C98" s="93" t="s">
        <v>370</v>
      </c>
      <c r="D98" s="94" t="s">
        <v>0</v>
      </c>
      <c r="E98" s="94" t="s">
        <v>371</v>
      </c>
      <c r="F98" s="94" t="s">
        <v>1</v>
      </c>
      <c r="G98" s="94" t="s">
        <v>372</v>
      </c>
      <c r="H98" s="95" t="s">
        <v>373</v>
      </c>
      <c r="J98" s="92" t="s">
        <v>369</v>
      </c>
      <c r="K98" s="93" t="s">
        <v>370</v>
      </c>
      <c r="L98" s="94" t="s">
        <v>0</v>
      </c>
      <c r="M98" s="94" t="s">
        <v>371</v>
      </c>
      <c r="N98" s="94" t="s">
        <v>1</v>
      </c>
      <c r="O98" s="94" t="s">
        <v>372</v>
      </c>
      <c r="P98" s="95" t="s">
        <v>373</v>
      </c>
      <c r="R98" s="6"/>
      <c r="S98" s="92" t="s">
        <v>369</v>
      </c>
      <c r="T98" s="93" t="s">
        <v>370</v>
      </c>
      <c r="U98" s="94" t="s">
        <v>0</v>
      </c>
      <c r="V98" s="94" t="s">
        <v>371</v>
      </c>
      <c r="W98" s="94" t="s">
        <v>1</v>
      </c>
      <c r="X98" s="94" t="s">
        <v>372</v>
      </c>
      <c r="Y98" s="95" t="s">
        <v>373</v>
      </c>
      <c r="AA98" s="92" t="s">
        <v>369</v>
      </c>
      <c r="AB98" s="93" t="s">
        <v>370</v>
      </c>
      <c r="AC98" s="94" t="s">
        <v>0</v>
      </c>
      <c r="AD98" s="94" t="s">
        <v>371</v>
      </c>
      <c r="AE98" s="94" t="s">
        <v>1</v>
      </c>
      <c r="AF98" s="94" t="s">
        <v>372</v>
      </c>
      <c r="AG98" s="95" t="s">
        <v>373</v>
      </c>
      <c r="AH98" s="18"/>
    </row>
    <row r="99" spans="2:34" ht="15.75" customHeight="1">
      <c r="B99" s="146" t="s">
        <v>212</v>
      </c>
      <c r="C99" s="147" t="s">
        <v>127</v>
      </c>
      <c r="D99" s="148">
        <v>2</v>
      </c>
      <c r="E99" s="148">
        <v>0</v>
      </c>
      <c r="F99" s="148">
        <v>0</v>
      </c>
      <c r="G99" s="148">
        <v>2</v>
      </c>
      <c r="H99" s="149">
        <v>3</v>
      </c>
      <c r="J99" s="146" t="s">
        <v>355</v>
      </c>
      <c r="K99" s="147" t="s">
        <v>24</v>
      </c>
      <c r="L99" s="148">
        <v>0</v>
      </c>
      <c r="M99" s="148">
        <v>4</v>
      </c>
      <c r="N99" s="148">
        <v>0</v>
      </c>
      <c r="O99" s="148">
        <v>2</v>
      </c>
      <c r="P99" s="149">
        <v>8</v>
      </c>
      <c r="R99" s="137" t="s">
        <v>410</v>
      </c>
      <c r="S99" s="36" t="s">
        <v>355</v>
      </c>
      <c r="T99" s="36" t="s">
        <v>24</v>
      </c>
      <c r="U99" s="55">
        <v>0</v>
      </c>
      <c r="V99" s="55">
        <v>4</v>
      </c>
      <c r="W99" s="55">
        <v>0</v>
      </c>
      <c r="X99" s="55">
        <v>2</v>
      </c>
      <c r="Y99" s="33">
        <v>8</v>
      </c>
      <c r="AA99" s="32"/>
      <c r="AB99" s="198"/>
      <c r="AC99" s="55"/>
      <c r="AD99" s="55"/>
      <c r="AE99" s="55"/>
      <c r="AF99" s="55"/>
      <c r="AG99" s="33"/>
      <c r="AH99" s="18"/>
    </row>
    <row r="100" spans="2:34" ht="15.75" customHeight="1">
      <c r="B100" s="146" t="s">
        <v>265</v>
      </c>
      <c r="C100" s="147" t="s">
        <v>24</v>
      </c>
      <c r="D100" s="148">
        <v>0</v>
      </c>
      <c r="E100" s="148">
        <v>0</v>
      </c>
      <c r="F100" s="148">
        <v>8</v>
      </c>
      <c r="G100" s="148">
        <v>4</v>
      </c>
      <c r="H100" s="149">
        <v>10</v>
      </c>
      <c r="J100" s="146" t="s">
        <v>354</v>
      </c>
      <c r="K100" s="147" t="s">
        <v>65</v>
      </c>
      <c r="L100" s="148">
        <v>3</v>
      </c>
      <c r="M100" s="148">
        <v>0</v>
      </c>
      <c r="N100" s="148">
        <v>0</v>
      </c>
      <c r="O100" s="148">
        <v>3</v>
      </c>
      <c r="P100" s="149">
        <v>5</v>
      </c>
      <c r="R100" s="137" t="s">
        <v>410</v>
      </c>
      <c r="S100" s="36" t="s">
        <v>354</v>
      </c>
      <c r="T100" s="36" t="s">
        <v>65</v>
      </c>
      <c r="U100" s="55">
        <v>3</v>
      </c>
      <c r="V100" s="55">
        <v>0</v>
      </c>
      <c r="W100" s="55">
        <v>0</v>
      </c>
      <c r="X100" s="55">
        <v>3</v>
      </c>
      <c r="Y100" s="33">
        <v>5</v>
      </c>
      <c r="AA100" s="32"/>
      <c r="AB100" s="198"/>
      <c r="AC100" s="55"/>
      <c r="AD100" s="55"/>
      <c r="AE100" s="55"/>
      <c r="AF100" s="55"/>
      <c r="AG100" s="33"/>
      <c r="AH100" s="18"/>
    </row>
    <row r="101" spans="2:34" ht="15.75" customHeight="1">
      <c r="B101" s="146" t="s">
        <v>209</v>
      </c>
      <c r="C101" s="147" t="s">
        <v>168</v>
      </c>
      <c r="D101" s="148">
        <v>3</v>
      </c>
      <c r="E101" s="148">
        <v>0</v>
      </c>
      <c r="F101" s="148">
        <v>0</v>
      </c>
      <c r="G101" s="148">
        <v>3</v>
      </c>
      <c r="H101" s="149">
        <v>5</v>
      </c>
      <c r="J101" s="146" t="s">
        <v>354</v>
      </c>
      <c r="K101" s="147" t="s">
        <v>66</v>
      </c>
      <c r="L101" s="148">
        <v>3</v>
      </c>
      <c r="M101" s="148">
        <v>0</v>
      </c>
      <c r="N101" s="148">
        <v>0</v>
      </c>
      <c r="O101" s="148">
        <v>3</v>
      </c>
      <c r="P101" s="149">
        <v>5</v>
      </c>
      <c r="R101" s="137" t="s">
        <v>410</v>
      </c>
      <c r="S101" s="36" t="s">
        <v>354</v>
      </c>
      <c r="T101" s="36" t="s">
        <v>66</v>
      </c>
      <c r="U101" s="55">
        <v>3</v>
      </c>
      <c r="V101" s="55">
        <v>0</v>
      </c>
      <c r="W101" s="55">
        <v>0</v>
      </c>
      <c r="X101" s="55">
        <v>3</v>
      </c>
      <c r="Y101" s="33">
        <v>5</v>
      </c>
      <c r="AA101" s="32"/>
      <c r="AB101" s="198"/>
      <c r="AC101" s="55"/>
      <c r="AD101" s="55"/>
      <c r="AE101" s="55"/>
      <c r="AF101" s="55"/>
      <c r="AG101" s="33"/>
      <c r="AH101" s="18"/>
    </row>
    <row r="102" spans="2:34" ht="15.75" customHeight="1">
      <c r="B102" s="146" t="s">
        <v>209</v>
      </c>
      <c r="C102" s="147" t="s">
        <v>213</v>
      </c>
      <c r="D102" s="148">
        <v>3</v>
      </c>
      <c r="E102" s="148">
        <v>0</v>
      </c>
      <c r="F102" s="148">
        <v>0</v>
      </c>
      <c r="G102" s="148">
        <v>3</v>
      </c>
      <c r="H102" s="149">
        <v>5</v>
      </c>
      <c r="J102" s="146" t="s">
        <v>6</v>
      </c>
      <c r="K102" s="147" t="s">
        <v>25</v>
      </c>
      <c r="L102" s="148">
        <v>3</v>
      </c>
      <c r="M102" s="148">
        <v>0</v>
      </c>
      <c r="N102" s="148">
        <v>0</v>
      </c>
      <c r="O102" s="148">
        <v>3</v>
      </c>
      <c r="P102" s="149">
        <v>5</v>
      </c>
      <c r="R102" s="16"/>
      <c r="S102" s="281" t="s">
        <v>411</v>
      </c>
      <c r="T102" s="282"/>
      <c r="U102" s="7">
        <f>SUM(U99:U101)</f>
        <v>6</v>
      </c>
      <c r="V102" s="7">
        <f>SUM(V99:V101)</f>
        <v>4</v>
      </c>
      <c r="W102" s="7">
        <f>SUM(W99:W101)</f>
        <v>0</v>
      </c>
      <c r="X102" s="7">
        <f>SUM(X99:X101)</f>
        <v>8</v>
      </c>
      <c r="Y102" s="128">
        <f>SUM(Y99:Y101)</f>
        <v>18</v>
      </c>
      <c r="AA102" s="32"/>
      <c r="AB102" s="198"/>
      <c r="AC102" s="55"/>
      <c r="AD102" s="55"/>
      <c r="AE102" s="55"/>
      <c r="AF102" s="55"/>
      <c r="AG102" s="33"/>
      <c r="AH102" s="18"/>
    </row>
    <row r="103" spans="2:34" s="13" customFormat="1" ht="15.75" customHeight="1">
      <c r="B103" s="146" t="s">
        <v>6</v>
      </c>
      <c r="C103" s="147" t="s">
        <v>81</v>
      </c>
      <c r="D103" s="148">
        <v>3</v>
      </c>
      <c r="E103" s="148">
        <v>0</v>
      </c>
      <c r="F103" s="148">
        <v>0</v>
      </c>
      <c r="G103" s="148">
        <v>3</v>
      </c>
      <c r="H103" s="149">
        <v>5</v>
      </c>
      <c r="I103" s="15"/>
      <c r="J103" s="146" t="s">
        <v>82</v>
      </c>
      <c r="K103" s="147" t="s">
        <v>83</v>
      </c>
      <c r="L103" s="148">
        <v>2</v>
      </c>
      <c r="M103" s="148">
        <v>0</v>
      </c>
      <c r="N103" s="148">
        <v>0</v>
      </c>
      <c r="O103" s="148">
        <v>2</v>
      </c>
      <c r="P103" s="149">
        <v>2</v>
      </c>
      <c r="Q103" s="15"/>
      <c r="R103" s="139" t="s">
        <v>412</v>
      </c>
      <c r="S103" s="36" t="s">
        <v>6</v>
      </c>
      <c r="T103" s="36" t="s">
        <v>25</v>
      </c>
      <c r="U103" s="55">
        <v>3</v>
      </c>
      <c r="V103" s="55">
        <v>0</v>
      </c>
      <c r="W103" s="55">
        <v>0</v>
      </c>
      <c r="X103" s="55">
        <v>3</v>
      </c>
      <c r="Y103" s="33">
        <v>5</v>
      </c>
      <c r="AA103" s="32"/>
      <c r="AB103" s="198"/>
      <c r="AC103" s="55"/>
      <c r="AD103" s="55"/>
      <c r="AE103" s="55"/>
      <c r="AF103" s="55"/>
      <c r="AG103" s="33"/>
      <c r="AH103" s="23"/>
    </row>
    <row r="104" spans="2:34" ht="15.75" customHeight="1" thickBot="1">
      <c r="B104" s="146" t="s">
        <v>82</v>
      </c>
      <c r="C104" s="147" t="s">
        <v>214</v>
      </c>
      <c r="D104" s="148">
        <v>2</v>
      </c>
      <c r="E104" s="148">
        <v>0</v>
      </c>
      <c r="F104" s="148">
        <v>0</v>
      </c>
      <c r="G104" s="148">
        <v>2</v>
      </c>
      <c r="H104" s="149">
        <v>2</v>
      </c>
      <c r="J104" s="158" t="s">
        <v>6</v>
      </c>
      <c r="K104" s="159" t="s">
        <v>78</v>
      </c>
      <c r="L104" s="160">
        <v>3</v>
      </c>
      <c r="M104" s="160">
        <v>0</v>
      </c>
      <c r="N104" s="160">
        <v>0</v>
      </c>
      <c r="O104" s="160">
        <v>3</v>
      </c>
      <c r="P104" s="161">
        <v>5</v>
      </c>
      <c r="R104" s="139" t="s">
        <v>412</v>
      </c>
      <c r="S104" s="36" t="s">
        <v>82</v>
      </c>
      <c r="T104" s="4" t="s">
        <v>83</v>
      </c>
      <c r="U104" s="55">
        <v>2</v>
      </c>
      <c r="V104" s="55">
        <v>0</v>
      </c>
      <c r="W104" s="55">
        <v>0</v>
      </c>
      <c r="X104" s="55">
        <v>2</v>
      </c>
      <c r="Y104" s="3">
        <v>2</v>
      </c>
      <c r="AA104" s="32"/>
      <c r="AB104" s="198"/>
      <c r="AC104" s="55"/>
      <c r="AD104" s="55"/>
      <c r="AE104" s="55"/>
      <c r="AF104" s="55"/>
      <c r="AG104" s="33"/>
      <c r="AH104" s="18"/>
    </row>
    <row r="105" spans="2:34" ht="15.75" customHeight="1" thickBot="1">
      <c r="B105" s="260" t="s">
        <v>131</v>
      </c>
      <c r="C105" s="261"/>
      <c r="D105" s="122">
        <f>SUM(D99:D104)</f>
        <v>13</v>
      </c>
      <c r="E105" s="122">
        <f>SUM(E99:E104)</f>
        <v>0</v>
      </c>
      <c r="F105" s="122">
        <f>SUM(F99:F104)</f>
        <v>8</v>
      </c>
      <c r="G105" s="122">
        <f>SUM(G99:G104)</f>
        <v>17</v>
      </c>
      <c r="H105" s="123">
        <f>SUM(H99:H104)</f>
        <v>30</v>
      </c>
      <c r="J105" s="175" t="s">
        <v>131</v>
      </c>
      <c r="K105" s="176"/>
      <c r="L105" s="122">
        <f>SUM(L99:L104)</f>
        <v>14</v>
      </c>
      <c r="M105" s="122">
        <f>SUM(M99:M104)</f>
        <v>4</v>
      </c>
      <c r="N105" s="122">
        <f>SUM(N99:N104)</f>
        <v>0</v>
      </c>
      <c r="O105" s="122">
        <f>SUM(O99:O104)</f>
        <v>16</v>
      </c>
      <c r="P105" s="123">
        <f>SUM(P99:P104)</f>
        <v>30</v>
      </c>
      <c r="R105" s="139" t="s">
        <v>412</v>
      </c>
      <c r="S105" s="36" t="s">
        <v>6</v>
      </c>
      <c r="T105" s="36" t="s">
        <v>78</v>
      </c>
      <c r="U105" s="55">
        <v>3</v>
      </c>
      <c r="V105" s="55">
        <v>0</v>
      </c>
      <c r="W105" s="55">
        <v>0</v>
      </c>
      <c r="X105" s="55">
        <v>3</v>
      </c>
      <c r="Y105" s="33">
        <v>5</v>
      </c>
      <c r="AA105" s="32"/>
      <c r="AB105" s="198"/>
      <c r="AC105" s="55"/>
      <c r="AD105" s="55"/>
      <c r="AE105" s="55"/>
      <c r="AF105" s="55"/>
      <c r="AG105" s="33"/>
      <c r="AH105" s="18"/>
    </row>
    <row r="106" spans="2:34" ht="15.75" customHeight="1" thickBot="1">
      <c r="B106" s="323"/>
      <c r="C106" s="324"/>
      <c r="D106" s="110"/>
      <c r="E106" s="110"/>
      <c r="F106" s="110"/>
      <c r="G106" s="110"/>
      <c r="H106" s="111"/>
      <c r="J106" s="113"/>
      <c r="K106" s="90"/>
      <c r="L106" s="90"/>
      <c r="M106" s="90"/>
      <c r="N106" s="90"/>
      <c r="O106" s="90"/>
      <c r="P106" s="91"/>
      <c r="R106" s="14"/>
      <c r="S106" s="283" t="s">
        <v>413</v>
      </c>
      <c r="T106" s="284"/>
      <c r="U106" s="5">
        <f>SUM(U103:U105)</f>
        <v>8</v>
      </c>
      <c r="V106" s="5">
        <f>SUM(V103:V105)</f>
        <v>0</v>
      </c>
      <c r="W106" s="5">
        <f>SUM(W103:W105)</f>
        <v>0</v>
      </c>
      <c r="X106" s="5">
        <f>SUM(X103:X105)</f>
        <v>8</v>
      </c>
      <c r="Y106" s="135">
        <f>SUM(Y103:Y105)</f>
        <v>12</v>
      </c>
      <c r="AA106" s="32"/>
      <c r="AB106" s="198"/>
      <c r="AC106" s="55"/>
      <c r="AD106" s="55"/>
      <c r="AE106" s="55"/>
      <c r="AF106" s="55"/>
      <c r="AG106" s="33"/>
      <c r="AH106" s="18"/>
    </row>
    <row r="107" spans="2:34" ht="15.75" customHeight="1" thickBot="1">
      <c r="B107" s="113"/>
      <c r="C107" s="90"/>
      <c r="D107" s="90"/>
      <c r="E107" s="90"/>
      <c r="F107" s="90"/>
      <c r="G107" s="90"/>
      <c r="H107" s="91"/>
      <c r="I107" s="13"/>
      <c r="J107" s="113"/>
      <c r="K107" s="90"/>
      <c r="L107" s="90"/>
      <c r="M107" s="90"/>
      <c r="N107" s="90"/>
      <c r="O107" s="90"/>
      <c r="P107" s="91"/>
      <c r="Q107" s="13"/>
      <c r="R107" s="14"/>
      <c r="S107" s="260" t="s">
        <v>131</v>
      </c>
      <c r="T107" s="261"/>
      <c r="U107" s="122">
        <f>U102+U106</f>
        <v>14</v>
      </c>
      <c r="V107" s="122">
        <f>V102+V106</f>
        <v>4</v>
      </c>
      <c r="W107" s="122">
        <f>W102+W106</f>
        <v>0</v>
      </c>
      <c r="X107" s="122">
        <f>X102+X106</f>
        <v>16</v>
      </c>
      <c r="Y107" s="123">
        <f>Y102+Y106</f>
        <v>30</v>
      </c>
      <c r="AA107" s="260" t="s">
        <v>131</v>
      </c>
      <c r="AB107" s="261"/>
      <c r="AC107" s="122">
        <f>SUM(AC99:AC106)</f>
        <v>0</v>
      </c>
      <c r="AD107" s="122">
        <f>SUM(AD99:AD106)</f>
        <v>0</v>
      </c>
      <c r="AE107" s="122">
        <f>SUM(AE99:AE106)</f>
        <v>0</v>
      </c>
      <c r="AF107" s="122">
        <f>SUM(AF99:AF106)</f>
        <v>0</v>
      </c>
      <c r="AG107" s="123">
        <f>SUM(AG99:AG106)</f>
        <v>0</v>
      </c>
      <c r="AH107" s="18"/>
    </row>
    <row r="108" spans="2:34" ht="15.75" customHeight="1">
      <c r="B108" s="113"/>
      <c r="C108" s="90"/>
      <c r="D108" s="90"/>
      <c r="E108" s="90"/>
      <c r="F108" s="90"/>
      <c r="G108" s="90"/>
      <c r="H108" s="91"/>
      <c r="I108" s="13"/>
      <c r="J108" s="113"/>
      <c r="K108" s="90"/>
      <c r="L108" s="90"/>
      <c r="M108" s="90"/>
      <c r="N108" s="90"/>
      <c r="O108" s="90"/>
      <c r="P108" s="91"/>
      <c r="Q108" s="13"/>
      <c r="R108" s="6"/>
      <c r="S108" s="54"/>
      <c r="T108" s="54"/>
      <c r="U108" s="70"/>
      <c r="V108" s="70"/>
      <c r="W108" s="70"/>
      <c r="X108" s="70"/>
      <c r="Y108" s="71"/>
      <c r="AA108" s="30"/>
      <c r="AB108" s="177"/>
      <c r="AC108" s="70"/>
      <c r="AD108" s="70"/>
      <c r="AE108" s="70"/>
      <c r="AF108" s="70"/>
      <c r="AG108" s="12"/>
      <c r="AH108" s="18"/>
    </row>
    <row r="109" spans="2:34" ht="21.75" customHeight="1">
      <c r="B109" s="113"/>
      <c r="C109" s="90"/>
      <c r="D109" s="90"/>
      <c r="E109" s="90"/>
      <c r="F109" s="90"/>
      <c r="G109" s="90"/>
      <c r="H109" s="91"/>
      <c r="I109" s="13"/>
      <c r="J109" s="113"/>
      <c r="K109" s="90"/>
      <c r="L109" s="90"/>
      <c r="M109" s="90"/>
      <c r="N109" s="90"/>
      <c r="O109" s="90"/>
      <c r="P109" s="91"/>
      <c r="Q109" s="13"/>
      <c r="R109" s="6"/>
      <c r="S109" s="268" t="s">
        <v>415</v>
      </c>
      <c r="T109" s="268"/>
      <c r="U109" s="272">
        <f>SUM(X12,X27,X42,X55,X67,X79,X90,X102)</f>
        <v>84</v>
      </c>
      <c r="V109" s="273"/>
      <c r="W109" s="273"/>
      <c r="X109" s="274"/>
      <c r="Y109" s="71"/>
      <c r="AA109" s="69"/>
      <c r="AB109" s="201"/>
      <c r="AC109" s="23"/>
      <c r="AD109" s="67"/>
      <c r="AE109" s="67"/>
      <c r="AF109" s="67"/>
      <c r="AG109" s="68"/>
      <c r="AH109" s="18"/>
    </row>
    <row r="110" spans="2:34" ht="15" customHeight="1">
      <c r="B110" s="113"/>
      <c r="H110" s="114"/>
      <c r="J110" s="113"/>
      <c r="P110" s="114"/>
      <c r="R110" s="6"/>
      <c r="S110" s="268" t="s">
        <v>385</v>
      </c>
      <c r="T110" s="268"/>
      <c r="U110" s="272">
        <f>SUM(X20,X33,X46,X59,X71,X83,X95,X107)</f>
        <v>147</v>
      </c>
      <c r="V110" s="273"/>
      <c r="W110" s="273"/>
      <c r="X110" s="274"/>
      <c r="Y110" s="20"/>
      <c r="AA110" s="69"/>
      <c r="AB110" s="201"/>
      <c r="AC110" s="23"/>
      <c r="AD110" s="67"/>
      <c r="AE110" s="67"/>
      <c r="AF110" s="67"/>
      <c r="AG110" s="20"/>
      <c r="AH110" s="18"/>
    </row>
    <row r="111" spans="2:34" ht="15" customHeight="1">
      <c r="B111" s="253" t="s">
        <v>385</v>
      </c>
      <c r="C111" s="254"/>
      <c r="D111" s="304">
        <f>SUM(G18,G32,G44,G57,G70,G81,G94,G105)</f>
        <v>151</v>
      </c>
      <c r="E111" s="304"/>
      <c r="F111" s="304"/>
      <c r="G111" s="305"/>
      <c r="H111" s="115"/>
      <c r="J111" s="253" t="s">
        <v>385</v>
      </c>
      <c r="K111" s="254"/>
      <c r="L111" s="304">
        <f>SUM(O18,O31,O44,O57,O69,O81,O93,O105)</f>
        <v>147</v>
      </c>
      <c r="M111" s="304"/>
      <c r="N111" s="304"/>
      <c r="O111" s="305"/>
      <c r="P111" s="115"/>
      <c r="R111" s="6"/>
      <c r="S111" s="268" t="s">
        <v>414</v>
      </c>
      <c r="T111" s="268"/>
      <c r="U111" s="272">
        <f>SUM(Y12,Y27,Y42,Y55,Y67,Y79,Y90,Y102)</f>
        <v>144</v>
      </c>
      <c r="V111" s="273"/>
      <c r="W111" s="273"/>
      <c r="X111" s="274"/>
      <c r="Y111" s="20"/>
      <c r="AA111" s="253" t="s">
        <v>415</v>
      </c>
      <c r="AB111" s="254"/>
      <c r="AC111" s="272">
        <f>SUM(AF20,AF33,AF45,AF59,AF71,AF83,AF94,AF107)</f>
        <v>17</v>
      </c>
      <c r="AD111" s="273"/>
      <c r="AE111" s="273"/>
      <c r="AF111" s="274"/>
      <c r="AG111" s="20"/>
      <c r="AH111" s="18"/>
    </row>
    <row r="112" spans="2:34" ht="15" customHeight="1">
      <c r="B112" s="253" t="s">
        <v>386</v>
      </c>
      <c r="C112" s="254"/>
      <c r="D112" s="304">
        <f>SUM(H18,H32,H44,H57,H70,H81,H94,H105)</f>
        <v>243</v>
      </c>
      <c r="E112" s="304"/>
      <c r="F112" s="304"/>
      <c r="G112" s="305"/>
      <c r="H112" s="115"/>
      <c r="J112" s="253" t="s">
        <v>386</v>
      </c>
      <c r="K112" s="254"/>
      <c r="L112" s="304">
        <f>SUM(P18,P31,P44,P57,P69,P81,P93,P105)</f>
        <v>242</v>
      </c>
      <c r="M112" s="304"/>
      <c r="N112" s="304"/>
      <c r="O112" s="305"/>
      <c r="P112" s="115"/>
      <c r="R112" s="6"/>
      <c r="S112" s="268" t="s">
        <v>386</v>
      </c>
      <c r="T112" s="268"/>
      <c r="U112" s="272">
        <f>SUM(Y20,Y33,Y46,Y59,Y71,Y83,Y95,Y107)</f>
        <v>240</v>
      </c>
      <c r="V112" s="273"/>
      <c r="W112" s="273"/>
      <c r="X112" s="274"/>
      <c r="Y112" s="20"/>
      <c r="AA112" s="253" t="s">
        <v>416</v>
      </c>
      <c r="AB112" s="254"/>
      <c r="AC112" s="272">
        <f>SUM(AG20,AG33,AG45,AG59,AG71,AG83,AG94,AG107)</f>
        <v>27</v>
      </c>
      <c r="AD112" s="273"/>
      <c r="AE112" s="273"/>
      <c r="AF112" s="274"/>
      <c r="AG112" s="21"/>
      <c r="AH112" s="18"/>
    </row>
    <row r="113" spans="2:34" ht="15" customHeight="1" thickBot="1">
      <c r="B113" s="116"/>
      <c r="C113" s="117"/>
      <c r="D113" s="117"/>
      <c r="E113" s="117"/>
      <c r="F113" s="117"/>
      <c r="G113" s="117"/>
      <c r="H113" s="118"/>
      <c r="J113" s="116"/>
      <c r="K113" s="117"/>
      <c r="L113" s="117"/>
      <c r="M113" s="117"/>
      <c r="N113" s="117"/>
      <c r="O113" s="117"/>
      <c r="P113" s="118"/>
      <c r="R113" s="116"/>
      <c r="S113" s="117"/>
      <c r="T113" s="117"/>
      <c r="U113" s="117"/>
      <c r="V113" s="117"/>
      <c r="W113" s="117"/>
      <c r="X113" s="117"/>
      <c r="Y113" s="118"/>
      <c r="AA113" s="24"/>
      <c r="AB113" s="25"/>
      <c r="AC113" s="25"/>
      <c r="AD113" s="25"/>
      <c r="AE113" s="25"/>
      <c r="AF113" s="25"/>
      <c r="AG113" s="26"/>
      <c r="AH113" s="18"/>
    </row>
    <row r="114" ht="15" customHeight="1"/>
    <row r="115" ht="15" customHeight="1"/>
    <row r="120" spans="19:25" ht="15">
      <c r="S120" s="54"/>
      <c r="T120" s="54"/>
      <c r="U120" s="70"/>
      <c r="V120" s="70"/>
      <c r="W120" s="70"/>
      <c r="X120" s="70"/>
      <c r="Y120" s="51"/>
    </row>
    <row r="121" spans="19:25" ht="15">
      <c r="S121" s="66"/>
      <c r="T121" s="18"/>
      <c r="U121" s="18"/>
      <c r="V121" s="18"/>
      <c r="W121" s="18"/>
      <c r="X121" s="18"/>
      <c r="Y121" s="52"/>
    </row>
    <row r="122" spans="19:25" ht="15">
      <c r="S122" s="18"/>
      <c r="Y122" s="53"/>
    </row>
    <row r="123" spans="19:25" ht="15">
      <c r="S123" s="9"/>
      <c r="Y123" s="52"/>
    </row>
    <row r="134" ht="15">
      <c r="Y134" s="15"/>
    </row>
    <row r="135" ht="15">
      <c r="Q135" s="50"/>
    </row>
  </sheetData>
  <sheetProtection/>
  <mergeCells count="116">
    <mergeCell ref="AA107:AB107"/>
    <mergeCell ref="B112:C112"/>
    <mergeCell ref="D112:G112"/>
    <mergeCell ref="J112:K112"/>
    <mergeCell ref="L112:O112"/>
    <mergeCell ref="AA95:AB95"/>
    <mergeCell ref="B105:C105"/>
    <mergeCell ref="D111:G111"/>
    <mergeCell ref="L111:O111"/>
    <mergeCell ref="B111:C111"/>
    <mergeCell ref="AA20:AB20"/>
    <mergeCell ref="AA33:AB33"/>
    <mergeCell ref="AA59:AB59"/>
    <mergeCell ref="AA71:AB71"/>
    <mergeCell ref="AA46:AB46"/>
    <mergeCell ref="J45:K45"/>
    <mergeCell ref="J61:P61"/>
    <mergeCell ref="J69:K69"/>
    <mergeCell ref="J73:P73"/>
    <mergeCell ref="J81:K81"/>
    <mergeCell ref="J85:P85"/>
    <mergeCell ref="J82:K82"/>
    <mergeCell ref="J93:K93"/>
    <mergeCell ref="B44:C44"/>
    <mergeCell ref="B85:H85"/>
    <mergeCell ref="B18:C18"/>
    <mergeCell ref="B22:H22"/>
    <mergeCell ref="B81:C81"/>
    <mergeCell ref="B82:C82"/>
    <mergeCell ref="B70:C70"/>
    <mergeCell ref="B73:H73"/>
    <mergeCell ref="B57:C57"/>
    <mergeCell ref="B61:H61"/>
    <mergeCell ref="B48:H48"/>
    <mergeCell ref="B35:H35"/>
    <mergeCell ref="B94:C94"/>
    <mergeCell ref="B97:H97"/>
    <mergeCell ref="U109:X109"/>
    <mergeCell ref="U110:X110"/>
    <mergeCell ref="S95:T95"/>
    <mergeCell ref="S97:Y97"/>
    <mergeCell ref="J97:P97"/>
    <mergeCell ref="AC111:AF111"/>
    <mergeCell ref="S106:T106"/>
    <mergeCell ref="S107:T107"/>
    <mergeCell ref="AA97:AG97"/>
    <mergeCell ref="S102:T102"/>
    <mergeCell ref="S90:T90"/>
    <mergeCell ref="S94:T94"/>
    <mergeCell ref="S110:T110"/>
    <mergeCell ref="S111:T111"/>
    <mergeCell ref="U111:X111"/>
    <mergeCell ref="S85:Y85"/>
    <mergeCell ref="AA85:AG85"/>
    <mergeCell ref="S82:T82"/>
    <mergeCell ref="S83:T83"/>
    <mergeCell ref="S73:Y73"/>
    <mergeCell ref="AA73:AG73"/>
    <mergeCell ref="S79:T79"/>
    <mergeCell ref="AA83:AB83"/>
    <mergeCell ref="S70:T70"/>
    <mergeCell ref="S71:T71"/>
    <mergeCell ref="S59:T59"/>
    <mergeCell ref="S61:Y61"/>
    <mergeCell ref="AA61:AG61"/>
    <mergeCell ref="S67:T67"/>
    <mergeCell ref="S55:T55"/>
    <mergeCell ref="J57:K57"/>
    <mergeCell ref="S58:T58"/>
    <mergeCell ref="S45:T45"/>
    <mergeCell ref="S46:T46"/>
    <mergeCell ref="J48:P48"/>
    <mergeCell ref="S48:Y48"/>
    <mergeCell ref="AA48:AG48"/>
    <mergeCell ref="J35:P35"/>
    <mergeCell ref="S35:Y35"/>
    <mergeCell ref="AA35:AG35"/>
    <mergeCell ref="S42:T42"/>
    <mergeCell ref="J44:K44"/>
    <mergeCell ref="S12:T12"/>
    <mergeCell ref="B7:H7"/>
    <mergeCell ref="B9:H9"/>
    <mergeCell ref="AA22:AG22"/>
    <mergeCell ref="S27:T27"/>
    <mergeCell ref="J18:K18"/>
    <mergeCell ref="S19:T19"/>
    <mergeCell ref="S20:T20"/>
    <mergeCell ref="J22:P22"/>
    <mergeCell ref="S22:Y22"/>
    <mergeCell ref="B4:H4"/>
    <mergeCell ref="B5:H5"/>
    <mergeCell ref="B6:H6"/>
    <mergeCell ref="J7:P7"/>
    <mergeCell ref="R6:Y7"/>
    <mergeCell ref="AA9:AG9"/>
    <mergeCell ref="B8:H8"/>
    <mergeCell ref="S109:T109"/>
    <mergeCell ref="J9:P9"/>
    <mergeCell ref="S9:Y9"/>
    <mergeCell ref="J31:K31"/>
    <mergeCell ref="S32:T32"/>
    <mergeCell ref="B2:AG2"/>
    <mergeCell ref="J4:P4"/>
    <mergeCell ref="J5:P5"/>
    <mergeCell ref="J6:P6"/>
    <mergeCell ref="AA6:AG7"/>
    <mergeCell ref="S112:T112"/>
    <mergeCell ref="U112:X112"/>
    <mergeCell ref="AA111:AB111"/>
    <mergeCell ref="AA112:AB112"/>
    <mergeCell ref="AC112:AF112"/>
    <mergeCell ref="B32:C32"/>
    <mergeCell ref="B45:C45"/>
    <mergeCell ref="B106:C106"/>
    <mergeCell ref="S33:T33"/>
    <mergeCell ref="J111:K111"/>
  </mergeCells>
  <hyperlinks>
    <hyperlink ref="K41" r:id="rId1" display="http://tureng.com/tr/turkce-ingilizce/physicochemistry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2:AH136"/>
  <sheetViews>
    <sheetView zoomScale="70" zoomScaleNormal="70" zoomScalePageLayoutView="0" workbookViewId="0" topLeftCell="A85">
      <selection activeCell="AC112" sqref="AC112:AF112"/>
    </sheetView>
  </sheetViews>
  <sheetFormatPr defaultColWidth="9.140625" defaultRowHeight="12.75"/>
  <cols>
    <col min="1" max="1" width="9.140625" style="15" customWidth="1"/>
    <col min="2" max="2" width="10.57421875" style="15" customWidth="1"/>
    <col min="3" max="3" width="50.140625" style="15" customWidth="1"/>
    <col min="4" max="7" width="3.00390625" style="15" customWidth="1"/>
    <col min="8" max="8" width="5.7109375" style="15" customWidth="1"/>
    <col min="9" max="9" width="5.28125" style="15" customWidth="1"/>
    <col min="10" max="10" width="13.00390625" style="15" customWidth="1"/>
    <col min="11" max="11" width="46.421875" style="15" customWidth="1"/>
    <col min="12" max="15" width="3.00390625" style="15" customWidth="1"/>
    <col min="16" max="16" width="5.7109375" style="15" customWidth="1"/>
    <col min="17" max="17" width="5.140625" style="15" customWidth="1"/>
    <col min="18" max="18" width="10.57421875" style="15" bestFit="1" customWidth="1"/>
    <col min="19" max="19" width="12.28125" style="15" customWidth="1"/>
    <col min="20" max="20" width="46.28125" style="15" customWidth="1"/>
    <col min="21" max="24" width="3.00390625" style="15" customWidth="1"/>
    <col min="25" max="25" width="5.7109375" style="50" customWidth="1"/>
    <col min="26" max="26" width="3.8515625" style="15" customWidth="1"/>
    <col min="27" max="27" width="10.00390625" style="15" customWidth="1"/>
    <col min="28" max="28" width="48.140625" style="15" customWidth="1"/>
    <col min="29" max="32" width="3.00390625" style="15" customWidth="1"/>
    <col min="33" max="33" width="5.7109375" style="15" customWidth="1"/>
    <col min="34" max="16384" width="9.140625" style="15" customWidth="1"/>
  </cols>
  <sheetData>
    <row r="1" ht="15.75" thickBot="1"/>
    <row r="2" spans="2:33" ht="45" customHeight="1" thickBot="1">
      <c r="B2" s="285" t="s">
        <v>364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7"/>
    </row>
    <row r="3" spans="2:33" ht="33.75" customHeight="1" thickBo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39"/>
      <c r="Z3" s="59"/>
      <c r="AA3" s="59"/>
      <c r="AB3" s="59"/>
      <c r="AC3" s="59"/>
      <c r="AD3" s="59"/>
      <c r="AE3" s="59"/>
      <c r="AF3" s="59"/>
      <c r="AG3" s="59"/>
    </row>
    <row r="4" spans="2:33" s="13" customFormat="1" ht="19.5" customHeight="1">
      <c r="B4" s="296" t="s">
        <v>368</v>
      </c>
      <c r="C4" s="297"/>
      <c r="D4" s="297"/>
      <c r="E4" s="297"/>
      <c r="F4" s="297"/>
      <c r="G4" s="297"/>
      <c r="H4" s="298"/>
      <c r="J4" s="296" t="s">
        <v>368</v>
      </c>
      <c r="K4" s="297"/>
      <c r="L4" s="297"/>
      <c r="M4" s="297"/>
      <c r="N4" s="297"/>
      <c r="O4" s="297"/>
      <c r="P4" s="298"/>
      <c r="R4" s="40"/>
      <c r="S4" s="41"/>
      <c r="T4" s="41"/>
      <c r="U4" s="41"/>
      <c r="V4" s="41"/>
      <c r="W4" s="41"/>
      <c r="X4" s="41"/>
      <c r="Y4" s="42"/>
      <c r="AA4" s="40"/>
      <c r="AB4" s="41"/>
      <c r="AC4" s="41"/>
      <c r="AD4" s="41"/>
      <c r="AE4" s="41"/>
      <c r="AF4" s="41"/>
      <c r="AG4" s="43"/>
    </row>
    <row r="5" spans="2:33" s="13" customFormat="1" ht="19.5" customHeight="1">
      <c r="B5" s="299" t="s">
        <v>356</v>
      </c>
      <c r="C5" s="300"/>
      <c r="D5" s="300"/>
      <c r="E5" s="300"/>
      <c r="F5" s="300"/>
      <c r="G5" s="300"/>
      <c r="H5" s="301"/>
      <c r="J5" s="299" t="s">
        <v>356</v>
      </c>
      <c r="K5" s="300"/>
      <c r="L5" s="300"/>
      <c r="M5" s="300"/>
      <c r="N5" s="300"/>
      <c r="O5" s="300"/>
      <c r="P5" s="301"/>
      <c r="R5" s="14"/>
      <c r="S5" s="23"/>
      <c r="T5" s="23"/>
      <c r="U5" s="23"/>
      <c r="V5" s="23"/>
      <c r="W5" s="23"/>
      <c r="X5" s="23"/>
      <c r="Y5" s="44"/>
      <c r="AA5" s="14"/>
      <c r="AB5" s="23"/>
      <c r="AC5" s="23"/>
      <c r="AD5" s="23"/>
      <c r="AE5" s="23"/>
      <c r="AF5" s="23"/>
      <c r="AG5" s="38"/>
    </row>
    <row r="6" spans="2:33" s="13" customFormat="1" ht="19.5" customHeight="1">
      <c r="B6" s="299" t="s">
        <v>463</v>
      </c>
      <c r="C6" s="300"/>
      <c r="D6" s="300"/>
      <c r="E6" s="300"/>
      <c r="F6" s="300"/>
      <c r="G6" s="300"/>
      <c r="H6" s="301"/>
      <c r="J6" s="299" t="s">
        <v>357</v>
      </c>
      <c r="K6" s="300"/>
      <c r="L6" s="300"/>
      <c r="M6" s="300"/>
      <c r="N6" s="300"/>
      <c r="O6" s="300"/>
      <c r="P6" s="301"/>
      <c r="R6" s="262" t="s">
        <v>408</v>
      </c>
      <c r="S6" s="263"/>
      <c r="T6" s="263"/>
      <c r="U6" s="263"/>
      <c r="V6" s="263"/>
      <c r="W6" s="263"/>
      <c r="X6" s="263"/>
      <c r="Y6" s="264"/>
      <c r="AA6" s="262" t="s">
        <v>409</v>
      </c>
      <c r="AB6" s="291"/>
      <c r="AC6" s="291"/>
      <c r="AD6" s="291"/>
      <c r="AE6" s="291"/>
      <c r="AF6" s="291"/>
      <c r="AG6" s="292"/>
    </row>
    <row r="7" spans="2:33" s="13" customFormat="1" ht="19.5" customHeight="1" thickBot="1">
      <c r="B7" s="288" t="s">
        <v>359</v>
      </c>
      <c r="C7" s="289"/>
      <c r="D7" s="289"/>
      <c r="E7" s="289"/>
      <c r="F7" s="289"/>
      <c r="G7" s="289"/>
      <c r="H7" s="290"/>
      <c r="J7" s="288" t="s">
        <v>359</v>
      </c>
      <c r="K7" s="289"/>
      <c r="L7" s="289"/>
      <c r="M7" s="289"/>
      <c r="N7" s="289"/>
      <c r="O7" s="289"/>
      <c r="P7" s="290"/>
      <c r="R7" s="265"/>
      <c r="S7" s="266"/>
      <c r="T7" s="266"/>
      <c r="U7" s="266"/>
      <c r="V7" s="266"/>
      <c r="W7" s="266"/>
      <c r="X7" s="266"/>
      <c r="Y7" s="267"/>
      <c r="AA7" s="293"/>
      <c r="AB7" s="294"/>
      <c r="AC7" s="294"/>
      <c r="AD7" s="294"/>
      <c r="AE7" s="294"/>
      <c r="AF7" s="294"/>
      <c r="AG7" s="295"/>
    </row>
    <row r="8" spans="2:33" s="13" customFormat="1" ht="11.25" customHeight="1">
      <c r="B8" s="119"/>
      <c r="C8" s="120"/>
      <c r="D8" s="120"/>
      <c r="E8" s="120"/>
      <c r="F8" s="120"/>
      <c r="G8" s="120"/>
      <c r="H8" s="121"/>
      <c r="J8" s="119"/>
      <c r="K8" s="120"/>
      <c r="L8" s="120"/>
      <c r="M8" s="120"/>
      <c r="N8" s="120"/>
      <c r="O8" s="120"/>
      <c r="P8" s="121"/>
      <c r="R8" s="14"/>
      <c r="S8" s="23"/>
      <c r="T8" s="23"/>
      <c r="U8" s="23"/>
      <c r="V8" s="23"/>
      <c r="W8" s="23"/>
      <c r="X8" s="23"/>
      <c r="Y8" s="44"/>
      <c r="AA8" s="14"/>
      <c r="AB8" s="23"/>
      <c r="AC8" s="23"/>
      <c r="AD8" s="23"/>
      <c r="AE8" s="23"/>
      <c r="AF8" s="23"/>
      <c r="AG8" s="38"/>
    </row>
    <row r="9" spans="2:33" s="13" customFormat="1" ht="19.5" customHeight="1" thickBot="1">
      <c r="B9" s="306" t="s">
        <v>360</v>
      </c>
      <c r="C9" s="307"/>
      <c r="D9" s="307"/>
      <c r="E9" s="307"/>
      <c r="F9" s="307"/>
      <c r="G9" s="307"/>
      <c r="H9" s="308"/>
      <c r="J9" s="306" t="s">
        <v>360</v>
      </c>
      <c r="K9" s="307"/>
      <c r="L9" s="307"/>
      <c r="M9" s="307"/>
      <c r="N9" s="307"/>
      <c r="O9" s="307"/>
      <c r="P9" s="308"/>
      <c r="R9" s="14"/>
      <c r="S9" s="258" t="s">
        <v>360</v>
      </c>
      <c r="T9" s="258"/>
      <c r="U9" s="258"/>
      <c r="V9" s="258"/>
      <c r="W9" s="258"/>
      <c r="X9" s="258"/>
      <c r="Y9" s="259"/>
      <c r="AA9" s="317" t="s">
        <v>360</v>
      </c>
      <c r="AB9" s="258"/>
      <c r="AC9" s="258"/>
      <c r="AD9" s="258"/>
      <c r="AE9" s="258"/>
      <c r="AF9" s="258"/>
      <c r="AG9" s="259"/>
    </row>
    <row r="10" spans="2:33" s="13" customFormat="1" ht="15.75" customHeight="1">
      <c r="B10" s="92" t="s">
        <v>369</v>
      </c>
      <c r="C10" s="93" t="s">
        <v>370</v>
      </c>
      <c r="D10" s="94" t="s">
        <v>0</v>
      </c>
      <c r="E10" s="94" t="s">
        <v>371</v>
      </c>
      <c r="F10" s="94" t="s">
        <v>1</v>
      </c>
      <c r="G10" s="94" t="s">
        <v>372</v>
      </c>
      <c r="H10" s="95" t="s">
        <v>373</v>
      </c>
      <c r="J10" s="92" t="s">
        <v>369</v>
      </c>
      <c r="K10" s="93" t="s">
        <v>370</v>
      </c>
      <c r="L10" s="94" t="s">
        <v>0</v>
      </c>
      <c r="M10" s="94" t="s">
        <v>371</v>
      </c>
      <c r="N10" s="94" t="s">
        <v>1</v>
      </c>
      <c r="O10" s="94" t="s">
        <v>372</v>
      </c>
      <c r="P10" s="95" t="s">
        <v>373</v>
      </c>
      <c r="R10" s="14"/>
      <c r="S10" s="92" t="s">
        <v>369</v>
      </c>
      <c r="T10" s="93" t="s">
        <v>370</v>
      </c>
      <c r="U10" s="94" t="s">
        <v>0</v>
      </c>
      <c r="V10" s="94" t="s">
        <v>371</v>
      </c>
      <c r="W10" s="94" t="s">
        <v>1</v>
      </c>
      <c r="X10" s="94" t="s">
        <v>372</v>
      </c>
      <c r="Y10" s="95" t="s">
        <v>373</v>
      </c>
      <c r="AA10" s="92" t="s">
        <v>369</v>
      </c>
      <c r="AB10" s="93" t="s">
        <v>370</v>
      </c>
      <c r="AC10" s="94" t="s">
        <v>0</v>
      </c>
      <c r="AD10" s="94" t="s">
        <v>371</v>
      </c>
      <c r="AE10" s="94" t="s">
        <v>1</v>
      </c>
      <c r="AF10" s="94" t="s">
        <v>372</v>
      </c>
      <c r="AG10" s="95" t="s">
        <v>373</v>
      </c>
    </row>
    <row r="11" spans="2:33" ht="15.75" customHeight="1">
      <c r="B11" s="72" t="s">
        <v>96</v>
      </c>
      <c r="C11" s="73" t="s">
        <v>28</v>
      </c>
      <c r="D11" s="74">
        <v>3</v>
      </c>
      <c r="E11" s="74">
        <v>0</v>
      </c>
      <c r="F11" s="74">
        <v>2</v>
      </c>
      <c r="G11" s="74">
        <v>4</v>
      </c>
      <c r="H11" s="75">
        <v>6</v>
      </c>
      <c r="J11" s="146" t="s">
        <v>9</v>
      </c>
      <c r="K11" s="147" t="s">
        <v>27</v>
      </c>
      <c r="L11" s="148">
        <v>3</v>
      </c>
      <c r="M11" s="148">
        <v>2</v>
      </c>
      <c r="N11" s="148">
        <v>0</v>
      </c>
      <c r="O11" s="148">
        <v>4</v>
      </c>
      <c r="P11" s="149">
        <v>6</v>
      </c>
      <c r="R11" s="137" t="s">
        <v>410</v>
      </c>
      <c r="S11" s="45" t="s">
        <v>331</v>
      </c>
      <c r="T11" s="47" t="s">
        <v>332</v>
      </c>
      <c r="U11" s="46">
        <v>2</v>
      </c>
      <c r="V11" s="46">
        <v>0</v>
      </c>
      <c r="W11" s="46">
        <v>0</v>
      </c>
      <c r="X11" s="46">
        <v>2</v>
      </c>
      <c r="Y11" s="57">
        <v>3</v>
      </c>
      <c r="AA11" s="32"/>
      <c r="AB11" s="4"/>
      <c r="AC11" s="55"/>
      <c r="AD11" s="55"/>
      <c r="AE11" s="55"/>
      <c r="AF11" s="55"/>
      <c r="AG11" s="33"/>
    </row>
    <row r="12" spans="2:33" ht="15.75" customHeight="1">
      <c r="B12" s="72" t="s">
        <v>97</v>
      </c>
      <c r="C12" s="73" t="s">
        <v>27</v>
      </c>
      <c r="D12" s="74">
        <v>3</v>
      </c>
      <c r="E12" s="74">
        <v>2</v>
      </c>
      <c r="F12" s="74">
        <v>0</v>
      </c>
      <c r="G12" s="74">
        <v>4</v>
      </c>
      <c r="H12" s="75">
        <v>6</v>
      </c>
      <c r="J12" s="146" t="s">
        <v>10</v>
      </c>
      <c r="K12" s="147" t="s">
        <v>28</v>
      </c>
      <c r="L12" s="148">
        <v>3</v>
      </c>
      <c r="M12" s="148">
        <v>0</v>
      </c>
      <c r="N12" s="148">
        <v>2</v>
      </c>
      <c r="O12" s="148">
        <v>4</v>
      </c>
      <c r="P12" s="149">
        <v>6</v>
      </c>
      <c r="R12" s="16"/>
      <c r="S12" s="281" t="s">
        <v>411</v>
      </c>
      <c r="T12" s="282"/>
      <c r="U12" s="5">
        <f>SUM(U11)</f>
        <v>2</v>
      </c>
      <c r="V12" s="5">
        <f>SUM(V11)</f>
        <v>0</v>
      </c>
      <c r="W12" s="5">
        <f>SUM(W11)</f>
        <v>0</v>
      </c>
      <c r="X12" s="5">
        <f>SUM(X11)</f>
        <v>2</v>
      </c>
      <c r="Y12" s="128">
        <f>SUM(Y11)</f>
        <v>3</v>
      </c>
      <c r="AA12" s="32"/>
      <c r="AB12" s="4"/>
      <c r="AC12" s="55"/>
      <c r="AD12" s="55"/>
      <c r="AE12" s="55"/>
      <c r="AF12" s="55"/>
      <c r="AG12" s="33"/>
    </row>
    <row r="13" spans="2:33" ht="15.75" customHeight="1">
      <c r="B13" s="72" t="s">
        <v>98</v>
      </c>
      <c r="C13" s="73" t="s">
        <v>99</v>
      </c>
      <c r="D13" s="74">
        <v>3</v>
      </c>
      <c r="E13" s="74">
        <v>0</v>
      </c>
      <c r="F13" s="74">
        <v>2</v>
      </c>
      <c r="G13" s="74">
        <v>4</v>
      </c>
      <c r="H13" s="75">
        <v>6</v>
      </c>
      <c r="J13" s="146" t="s">
        <v>11</v>
      </c>
      <c r="K13" s="147" t="s">
        <v>99</v>
      </c>
      <c r="L13" s="148">
        <v>3</v>
      </c>
      <c r="M13" s="148">
        <v>0</v>
      </c>
      <c r="N13" s="148">
        <v>2</v>
      </c>
      <c r="O13" s="148">
        <v>4</v>
      </c>
      <c r="P13" s="149">
        <v>6</v>
      </c>
      <c r="R13" s="139" t="s">
        <v>412</v>
      </c>
      <c r="S13" s="36" t="s">
        <v>9</v>
      </c>
      <c r="T13" s="36" t="s">
        <v>27</v>
      </c>
      <c r="U13" s="55">
        <v>3</v>
      </c>
      <c r="V13" s="55">
        <v>2</v>
      </c>
      <c r="W13" s="55">
        <v>0</v>
      </c>
      <c r="X13" s="55">
        <v>4</v>
      </c>
      <c r="Y13" s="3">
        <v>6</v>
      </c>
      <c r="AA13" s="32"/>
      <c r="AB13" s="4"/>
      <c r="AC13" s="55"/>
      <c r="AD13" s="55"/>
      <c r="AE13" s="55"/>
      <c r="AF13" s="55"/>
      <c r="AG13" s="33"/>
    </row>
    <row r="14" spans="2:33" ht="15.75" customHeight="1">
      <c r="B14" s="72" t="s">
        <v>312</v>
      </c>
      <c r="C14" s="73" t="s">
        <v>159</v>
      </c>
      <c r="D14" s="214">
        <v>2</v>
      </c>
      <c r="E14" s="214">
        <v>0</v>
      </c>
      <c r="F14" s="214">
        <v>2</v>
      </c>
      <c r="G14" s="214">
        <v>3</v>
      </c>
      <c r="H14" s="215">
        <v>4</v>
      </c>
      <c r="J14" s="146" t="s">
        <v>331</v>
      </c>
      <c r="K14" s="147" t="s">
        <v>332</v>
      </c>
      <c r="L14" s="148">
        <v>2</v>
      </c>
      <c r="M14" s="148">
        <v>0</v>
      </c>
      <c r="N14" s="148">
        <v>0</v>
      </c>
      <c r="O14" s="148">
        <v>2</v>
      </c>
      <c r="P14" s="149">
        <v>3</v>
      </c>
      <c r="R14" s="139" t="s">
        <v>412</v>
      </c>
      <c r="S14" s="36" t="s">
        <v>10</v>
      </c>
      <c r="T14" s="36" t="s">
        <v>28</v>
      </c>
      <c r="U14" s="55">
        <v>3</v>
      </c>
      <c r="V14" s="55">
        <v>0</v>
      </c>
      <c r="W14" s="55">
        <v>2</v>
      </c>
      <c r="X14" s="55">
        <v>4</v>
      </c>
      <c r="Y14" s="3">
        <v>6</v>
      </c>
      <c r="AA14" s="32"/>
      <c r="AB14" s="4"/>
      <c r="AC14" s="55"/>
      <c r="AD14" s="55"/>
      <c r="AE14" s="55"/>
      <c r="AF14" s="55"/>
      <c r="AG14" s="33"/>
    </row>
    <row r="15" spans="2:33" ht="15.75" customHeight="1">
      <c r="B15" s="72" t="s">
        <v>101</v>
      </c>
      <c r="C15" s="73" t="s">
        <v>31</v>
      </c>
      <c r="D15" s="74">
        <v>3</v>
      </c>
      <c r="E15" s="74">
        <v>0</v>
      </c>
      <c r="F15" s="74">
        <v>0</v>
      </c>
      <c r="G15" s="74">
        <v>3</v>
      </c>
      <c r="H15" s="75">
        <v>5</v>
      </c>
      <c r="J15" s="146" t="s">
        <v>149</v>
      </c>
      <c r="K15" s="153" t="s">
        <v>7</v>
      </c>
      <c r="L15" s="148">
        <v>3</v>
      </c>
      <c r="M15" s="148">
        <v>0</v>
      </c>
      <c r="N15" s="148">
        <v>0</v>
      </c>
      <c r="O15" s="148">
        <v>3</v>
      </c>
      <c r="P15" s="149">
        <v>3</v>
      </c>
      <c r="R15" s="139" t="s">
        <v>412</v>
      </c>
      <c r="S15" s="36" t="s">
        <v>11</v>
      </c>
      <c r="T15" s="4" t="s">
        <v>99</v>
      </c>
      <c r="U15" s="55">
        <v>3</v>
      </c>
      <c r="V15" s="55">
        <v>0</v>
      </c>
      <c r="W15" s="55">
        <v>2</v>
      </c>
      <c r="X15" s="55">
        <v>4</v>
      </c>
      <c r="Y15" s="3">
        <v>6</v>
      </c>
      <c r="AA15" s="32"/>
      <c r="AB15" s="4"/>
      <c r="AC15" s="55"/>
      <c r="AD15" s="55"/>
      <c r="AE15" s="55"/>
      <c r="AF15" s="55"/>
      <c r="AG15" s="33"/>
    </row>
    <row r="16" spans="2:33" ht="15.75" customHeight="1">
      <c r="B16" s="72" t="s">
        <v>102</v>
      </c>
      <c r="C16" s="73" t="s">
        <v>70</v>
      </c>
      <c r="D16" s="74">
        <v>0</v>
      </c>
      <c r="E16" s="74">
        <v>2</v>
      </c>
      <c r="F16" s="74">
        <v>0</v>
      </c>
      <c r="G16" s="74">
        <v>1</v>
      </c>
      <c r="H16" s="75">
        <v>1</v>
      </c>
      <c r="J16" s="146" t="s">
        <v>13</v>
      </c>
      <c r="K16" s="157" t="s">
        <v>31</v>
      </c>
      <c r="L16" s="148">
        <v>3</v>
      </c>
      <c r="M16" s="148">
        <v>0</v>
      </c>
      <c r="N16" s="148">
        <v>0</v>
      </c>
      <c r="O16" s="148">
        <v>3</v>
      </c>
      <c r="P16" s="149">
        <v>5</v>
      </c>
      <c r="R16" s="139" t="s">
        <v>412</v>
      </c>
      <c r="S16" s="36" t="s">
        <v>149</v>
      </c>
      <c r="T16" s="17" t="s">
        <v>7</v>
      </c>
      <c r="U16" s="55">
        <v>3</v>
      </c>
      <c r="V16" s="55">
        <v>0</v>
      </c>
      <c r="W16" s="55">
        <v>0</v>
      </c>
      <c r="X16" s="55">
        <v>3</v>
      </c>
      <c r="Y16" s="3">
        <v>3</v>
      </c>
      <c r="AA16" s="32"/>
      <c r="AB16" s="4"/>
      <c r="AC16" s="55"/>
      <c r="AD16" s="55"/>
      <c r="AE16" s="55"/>
      <c r="AF16" s="55"/>
      <c r="AG16" s="33"/>
    </row>
    <row r="17" spans="2:33" ht="15.75" customHeight="1" thickBot="1">
      <c r="B17" s="158"/>
      <c r="C17" s="159"/>
      <c r="D17" s="160"/>
      <c r="E17" s="160"/>
      <c r="F17" s="160"/>
      <c r="G17" s="160"/>
      <c r="H17" s="161"/>
      <c r="J17" s="158" t="s">
        <v>12</v>
      </c>
      <c r="K17" s="159" t="s">
        <v>70</v>
      </c>
      <c r="L17" s="160">
        <v>0</v>
      </c>
      <c r="M17" s="160">
        <v>2</v>
      </c>
      <c r="N17" s="160">
        <v>0</v>
      </c>
      <c r="O17" s="160">
        <v>1</v>
      </c>
      <c r="P17" s="161">
        <v>1</v>
      </c>
      <c r="R17" s="139" t="s">
        <v>412</v>
      </c>
      <c r="S17" s="36" t="s">
        <v>13</v>
      </c>
      <c r="T17" s="4" t="s">
        <v>31</v>
      </c>
      <c r="U17" s="55">
        <v>3</v>
      </c>
      <c r="V17" s="55">
        <v>0</v>
      </c>
      <c r="W17" s="55">
        <v>0</v>
      </c>
      <c r="X17" s="55">
        <v>3</v>
      </c>
      <c r="Y17" s="3">
        <v>5</v>
      </c>
      <c r="AA17" s="32"/>
      <c r="AB17" s="4"/>
      <c r="AC17" s="55"/>
      <c r="AD17" s="55"/>
      <c r="AE17" s="55"/>
      <c r="AF17" s="55"/>
      <c r="AG17" s="33"/>
    </row>
    <row r="18" spans="2:33" ht="15.75" customHeight="1" thickBot="1">
      <c r="B18" s="260" t="s">
        <v>131</v>
      </c>
      <c r="C18" s="261"/>
      <c r="D18" s="122">
        <f>SUM(D11:D17)</f>
        <v>14</v>
      </c>
      <c r="E18" s="122">
        <f>SUM(E11:E17)</f>
        <v>4</v>
      </c>
      <c r="F18" s="122">
        <f>SUM(F11:F17)</f>
        <v>6</v>
      </c>
      <c r="G18" s="122">
        <f>SUM(G11:G17)</f>
        <v>19</v>
      </c>
      <c r="H18" s="123">
        <f>SUM(H11:H17)</f>
        <v>28</v>
      </c>
      <c r="J18" s="260" t="s">
        <v>131</v>
      </c>
      <c r="K18" s="261"/>
      <c r="L18" s="122">
        <f>SUM(L11:L17)</f>
        <v>17</v>
      </c>
      <c r="M18" s="122">
        <f>SUM(M11:M17)</f>
        <v>4</v>
      </c>
      <c r="N18" s="122">
        <f>SUM(N11:N17)</f>
        <v>4</v>
      </c>
      <c r="O18" s="122">
        <f>SUM(O11:O17)</f>
        <v>21</v>
      </c>
      <c r="P18" s="123">
        <f>SUM(P11:P17)</f>
        <v>30</v>
      </c>
      <c r="R18" s="139" t="s">
        <v>412</v>
      </c>
      <c r="S18" s="36" t="s">
        <v>12</v>
      </c>
      <c r="T18" s="4" t="s">
        <v>70</v>
      </c>
      <c r="U18" s="55">
        <v>0</v>
      </c>
      <c r="V18" s="55">
        <v>2</v>
      </c>
      <c r="W18" s="55">
        <v>0</v>
      </c>
      <c r="X18" s="55">
        <v>1</v>
      </c>
      <c r="Y18" s="3">
        <v>1</v>
      </c>
      <c r="AA18" s="32"/>
      <c r="AB18" s="4"/>
      <c r="AC18" s="55"/>
      <c r="AD18" s="55"/>
      <c r="AE18" s="55"/>
      <c r="AF18" s="55"/>
      <c r="AG18" s="33"/>
    </row>
    <row r="19" spans="2:33" ht="15.75" customHeight="1" thickBot="1">
      <c r="B19" s="167"/>
      <c r="C19" s="168"/>
      <c r="D19" s="110"/>
      <c r="E19" s="110"/>
      <c r="F19" s="110"/>
      <c r="G19" s="110"/>
      <c r="H19" s="111"/>
      <c r="J19" s="167"/>
      <c r="K19" s="168"/>
      <c r="L19" s="110"/>
      <c r="M19" s="110"/>
      <c r="N19" s="110"/>
      <c r="O19" s="110"/>
      <c r="P19" s="111"/>
      <c r="R19" s="6"/>
      <c r="S19" s="283" t="s">
        <v>413</v>
      </c>
      <c r="T19" s="284"/>
      <c r="U19" s="7">
        <f>SUM(U13:U18)</f>
        <v>15</v>
      </c>
      <c r="V19" s="7">
        <f>SUM(V13:V18)</f>
        <v>4</v>
      </c>
      <c r="W19" s="7">
        <f>SUM(W13:W18)</f>
        <v>4</v>
      </c>
      <c r="X19" s="7">
        <f>SUM(X13:X18)</f>
        <v>19</v>
      </c>
      <c r="Y19" s="135">
        <f>SUM(Y13:Y18)</f>
        <v>27</v>
      </c>
      <c r="AA19" s="32"/>
      <c r="AB19" s="4"/>
      <c r="AC19" s="55"/>
      <c r="AD19" s="55"/>
      <c r="AE19" s="55"/>
      <c r="AF19" s="55"/>
      <c r="AG19" s="33"/>
    </row>
    <row r="20" spans="2:33" ht="15.75" customHeight="1" thickBot="1">
      <c r="B20" s="167"/>
      <c r="C20" s="168"/>
      <c r="D20" s="110"/>
      <c r="E20" s="110"/>
      <c r="F20" s="110"/>
      <c r="G20" s="110"/>
      <c r="H20" s="111"/>
      <c r="J20" s="167"/>
      <c r="K20" s="168"/>
      <c r="L20" s="110"/>
      <c r="M20" s="110"/>
      <c r="N20" s="110"/>
      <c r="O20" s="110"/>
      <c r="P20" s="111"/>
      <c r="R20" s="6"/>
      <c r="S20" s="260" t="s">
        <v>131</v>
      </c>
      <c r="T20" s="261"/>
      <c r="U20" s="122">
        <f>U12+U19</f>
        <v>17</v>
      </c>
      <c r="V20" s="122">
        <f>V12+V19</f>
        <v>4</v>
      </c>
      <c r="W20" s="122">
        <f>W12+W19</f>
        <v>4</v>
      </c>
      <c r="X20" s="122">
        <f>X12+X19</f>
        <v>21</v>
      </c>
      <c r="Y20" s="123">
        <f>Y12+Y19</f>
        <v>30</v>
      </c>
      <c r="AA20" s="260" t="s">
        <v>131</v>
      </c>
      <c r="AB20" s="261"/>
      <c r="AC20" s="122">
        <f>SUM(AC11:AC19)</f>
        <v>0</v>
      </c>
      <c r="AD20" s="122">
        <f>SUM(AD11:AD19)</f>
        <v>0</v>
      </c>
      <c r="AE20" s="122">
        <f>SUM(AE11:AE19)</f>
        <v>0</v>
      </c>
      <c r="AF20" s="122">
        <f>SUM(AF11:AF19)</f>
        <v>0</v>
      </c>
      <c r="AG20" s="123">
        <f>SUM(AG11:AG19)</f>
        <v>0</v>
      </c>
    </row>
    <row r="21" spans="2:33" ht="15.75" customHeight="1">
      <c r="B21" s="167"/>
      <c r="C21" s="168"/>
      <c r="D21" s="110"/>
      <c r="E21" s="110"/>
      <c r="F21" s="110"/>
      <c r="G21" s="110"/>
      <c r="H21" s="111"/>
      <c r="J21" s="167"/>
      <c r="K21" s="168"/>
      <c r="L21" s="110"/>
      <c r="M21" s="110"/>
      <c r="N21" s="110"/>
      <c r="O21" s="110"/>
      <c r="P21" s="111"/>
      <c r="R21" s="6"/>
      <c r="S21" s="8"/>
      <c r="T21" s="8"/>
      <c r="U21" s="9"/>
      <c r="V21" s="9"/>
      <c r="W21" s="9"/>
      <c r="X21" s="9"/>
      <c r="Y21" s="10"/>
      <c r="AA21" s="6"/>
      <c r="AB21" s="18"/>
      <c r="AC21" s="18"/>
      <c r="AD21" s="19"/>
      <c r="AE21" s="19"/>
      <c r="AF21" s="19"/>
      <c r="AG21" s="20"/>
    </row>
    <row r="22" spans="2:33" ht="19.5" customHeight="1" thickBot="1">
      <c r="B22" s="306" t="s">
        <v>374</v>
      </c>
      <c r="C22" s="307"/>
      <c r="D22" s="307"/>
      <c r="E22" s="307"/>
      <c r="F22" s="307"/>
      <c r="G22" s="307"/>
      <c r="H22" s="308"/>
      <c r="J22" s="306" t="s">
        <v>374</v>
      </c>
      <c r="K22" s="307"/>
      <c r="L22" s="307"/>
      <c r="M22" s="307"/>
      <c r="N22" s="307"/>
      <c r="O22" s="307"/>
      <c r="P22" s="308"/>
      <c r="R22" s="6"/>
      <c r="S22" s="258" t="s">
        <v>374</v>
      </c>
      <c r="T22" s="258"/>
      <c r="U22" s="258"/>
      <c r="V22" s="258"/>
      <c r="W22" s="258"/>
      <c r="X22" s="258"/>
      <c r="Y22" s="259"/>
      <c r="AA22" s="255" t="s">
        <v>374</v>
      </c>
      <c r="AB22" s="256"/>
      <c r="AC22" s="256"/>
      <c r="AD22" s="256"/>
      <c r="AE22" s="256"/>
      <c r="AF22" s="256"/>
      <c r="AG22" s="257"/>
    </row>
    <row r="23" spans="2:33" s="13" customFormat="1" ht="15.75" customHeight="1">
      <c r="B23" s="92" t="s">
        <v>369</v>
      </c>
      <c r="C23" s="93" t="s">
        <v>370</v>
      </c>
      <c r="D23" s="94" t="s">
        <v>0</v>
      </c>
      <c r="E23" s="94" t="s">
        <v>371</v>
      </c>
      <c r="F23" s="94" t="s">
        <v>1</v>
      </c>
      <c r="G23" s="94" t="s">
        <v>372</v>
      </c>
      <c r="H23" s="95" t="s">
        <v>373</v>
      </c>
      <c r="J23" s="92" t="s">
        <v>369</v>
      </c>
      <c r="K23" s="93" t="s">
        <v>370</v>
      </c>
      <c r="L23" s="94" t="s">
        <v>0</v>
      </c>
      <c r="M23" s="94" t="s">
        <v>371</v>
      </c>
      <c r="N23" s="94" t="s">
        <v>1</v>
      </c>
      <c r="O23" s="94" t="s">
        <v>372</v>
      </c>
      <c r="P23" s="95" t="s">
        <v>373</v>
      </c>
      <c r="R23" s="14"/>
      <c r="S23" s="92" t="s">
        <v>369</v>
      </c>
      <c r="T23" s="93" t="s">
        <v>370</v>
      </c>
      <c r="U23" s="94" t="s">
        <v>0</v>
      </c>
      <c r="V23" s="94" t="s">
        <v>371</v>
      </c>
      <c r="W23" s="94" t="s">
        <v>1</v>
      </c>
      <c r="X23" s="94" t="s">
        <v>372</v>
      </c>
      <c r="Y23" s="95" t="s">
        <v>373</v>
      </c>
      <c r="AA23" s="92" t="s">
        <v>369</v>
      </c>
      <c r="AB23" s="93" t="s">
        <v>370</v>
      </c>
      <c r="AC23" s="94" t="s">
        <v>0</v>
      </c>
      <c r="AD23" s="94" t="s">
        <v>371</v>
      </c>
      <c r="AE23" s="94" t="s">
        <v>1</v>
      </c>
      <c r="AF23" s="94" t="s">
        <v>372</v>
      </c>
      <c r="AG23" s="95" t="s">
        <v>373</v>
      </c>
    </row>
    <row r="24" spans="2:33" ht="15.75" customHeight="1">
      <c r="B24" s="72" t="s">
        <v>104</v>
      </c>
      <c r="C24" s="73" t="s">
        <v>36</v>
      </c>
      <c r="D24" s="74">
        <v>3</v>
      </c>
      <c r="E24" s="74">
        <v>0</v>
      </c>
      <c r="F24" s="74">
        <v>2</v>
      </c>
      <c r="G24" s="74">
        <v>4</v>
      </c>
      <c r="H24" s="75">
        <v>6</v>
      </c>
      <c r="J24" s="146" t="s">
        <v>32</v>
      </c>
      <c r="K24" s="153" t="s">
        <v>71</v>
      </c>
      <c r="L24" s="148">
        <v>2</v>
      </c>
      <c r="M24" s="148">
        <v>0</v>
      </c>
      <c r="N24" s="148">
        <v>2</v>
      </c>
      <c r="O24" s="148">
        <v>3</v>
      </c>
      <c r="P24" s="149">
        <v>4</v>
      </c>
      <c r="R24" s="137" t="s">
        <v>410</v>
      </c>
      <c r="S24" s="36" t="s">
        <v>32</v>
      </c>
      <c r="T24" s="36" t="s">
        <v>71</v>
      </c>
      <c r="U24" s="55">
        <v>2</v>
      </c>
      <c r="V24" s="55">
        <v>0</v>
      </c>
      <c r="W24" s="55">
        <v>2</v>
      </c>
      <c r="X24" s="55">
        <v>3</v>
      </c>
      <c r="Y24" s="3">
        <v>4</v>
      </c>
      <c r="AA24" s="32"/>
      <c r="AB24" s="4"/>
      <c r="AC24" s="55"/>
      <c r="AD24" s="55"/>
      <c r="AE24" s="55"/>
      <c r="AF24" s="55"/>
      <c r="AG24" s="33"/>
    </row>
    <row r="25" spans="2:33" ht="15.75" customHeight="1">
      <c r="B25" s="72" t="s">
        <v>105</v>
      </c>
      <c r="C25" s="73" t="s">
        <v>35</v>
      </c>
      <c r="D25" s="74">
        <v>3</v>
      </c>
      <c r="E25" s="74">
        <v>2</v>
      </c>
      <c r="F25" s="74">
        <v>0</v>
      </c>
      <c r="G25" s="74">
        <v>4</v>
      </c>
      <c r="H25" s="75">
        <v>6</v>
      </c>
      <c r="J25" s="146" t="s">
        <v>333</v>
      </c>
      <c r="K25" s="153" t="s">
        <v>261</v>
      </c>
      <c r="L25" s="148">
        <v>3</v>
      </c>
      <c r="M25" s="148">
        <v>0</v>
      </c>
      <c r="N25" s="148">
        <v>0</v>
      </c>
      <c r="O25" s="148">
        <v>3</v>
      </c>
      <c r="P25" s="149">
        <v>5</v>
      </c>
      <c r="R25" s="137" t="s">
        <v>410</v>
      </c>
      <c r="S25" s="45" t="s">
        <v>333</v>
      </c>
      <c r="T25" s="45" t="s">
        <v>261</v>
      </c>
      <c r="U25" s="46">
        <v>3</v>
      </c>
      <c r="V25" s="46">
        <v>0</v>
      </c>
      <c r="W25" s="46">
        <v>0</v>
      </c>
      <c r="X25" s="46">
        <v>3</v>
      </c>
      <c r="Y25" s="3">
        <v>5</v>
      </c>
      <c r="AA25" s="32"/>
      <c r="AB25" s="4"/>
      <c r="AC25" s="55"/>
      <c r="AD25" s="55"/>
      <c r="AE25" s="55"/>
      <c r="AF25" s="55"/>
      <c r="AG25" s="33"/>
    </row>
    <row r="26" spans="2:33" ht="15.75" customHeight="1">
      <c r="B26" s="72" t="s">
        <v>313</v>
      </c>
      <c r="C26" s="73" t="s">
        <v>314</v>
      </c>
      <c r="D26" s="74">
        <v>3</v>
      </c>
      <c r="E26" s="74">
        <v>0</v>
      </c>
      <c r="F26" s="74">
        <v>0</v>
      </c>
      <c r="G26" s="74">
        <v>3</v>
      </c>
      <c r="H26" s="75">
        <v>4</v>
      </c>
      <c r="J26" s="146" t="s">
        <v>14</v>
      </c>
      <c r="K26" s="153" t="s">
        <v>35</v>
      </c>
      <c r="L26" s="148">
        <v>3</v>
      </c>
      <c r="M26" s="148">
        <v>2</v>
      </c>
      <c r="N26" s="148">
        <v>0</v>
      </c>
      <c r="O26" s="148">
        <v>4</v>
      </c>
      <c r="P26" s="149">
        <v>6</v>
      </c>
      <c r="R26" s="137" t="s">
        <v>410</v>
      </c>
      <c r="S26" s="36" t="s">
        <v>93</v>
      </c>
      <c r="T26" s="36" t="s">
        <v>94</v>
      </c>
      <c r="U26" s="55">
        <v>2</v>
      </c>
      <c r="V26" s="55">
        <v>2</v>
      </c>
      <c r="W26" s="55">
        <v>0</v>
      </c>
      <c r="X26" s="55">
        <v>3</v>
      </c>
      <c r="Y26" s="3">
        <v>5</v>
      </c>
      <c r="AA26" s="32"/>
      <c r="AB26" s="4"/>
      <c r="AC26" s="55"/>
      <c r="AD26" s="55"/>
      <c r="AE26" s="55"/>
      <c r="AF26" s="55"/>
      <c r="AG26" s="33"/>
    </row>
    <row r="27" spans="2:33" ht="15.75" customHeight="1">
      <c r="B27" s="72" t="s">
        <v>215</v>
      </c>
      <c r="C27" s="73" t="s">
        <v>216</v>
      </c>
      <c r="D27" s="74">
        <v>3</v>
      </c>
      <c r="E27" s="74">
        <v>0</v>
      </c>
      <c r="F27" s="74">
        <v>2</v>
      </c>
      <c r="G27" s="74">
        <v>4</v>
      </c>
      <c r="H27" s="75">
        <v>6</v>
      </c>
      <c r="J27" s="146" t="s">
        <v>93</v>
      </c>
      <c r="K27" s="153" t="s">
        <v>94</v>
      </c>
      <c r="L27" s="148">
        <v>2</v>
      </c>
      <c r="M27" s="148">
        <v>2</v>
      </c>
      <c r="N27" s="148">
        <v>0</v>
      </c>
      <c r="O27" s="148">
        <v>3</v>
      </c>
      <c r="P27" s="149">
        <v>5</v>
      </c>
      <c r="R27" s="16"/>
      <c r="S27" s="281" t="s">
        <v>411</v>
      </c>
      <c r="T27" s="282"/>
      <c r="U27" s="5">
        <f>SUM(U24:U26)</f>
        <v>7</v>
      </c>
      <c r="V27" s="5">
        <f>SUM(V24:V26)</f>
        <v>2</v>
      </c>
      <c r="W27" s="5">
        <f>SUM(W24:W26)</f>
        <v>2</v>
      </c>
      <c r="X27" s="5">
        <f>SUM(X24:X26)</f>
        <v>9</v>
      </c>
      <c r="Y27" s="128">
        <f>SUM(Y24:Y26)</f>
        <v>14</v>
      </c>
      <c r="AA27" s="32"/>
      <c r="AB27" s="4"/>
      <c r="AC27" s="55"/>
      <c r="AD27" s="55"/>
      <c r="AE27" s="55"/>
      <c r="AF27" s="55"/>
      <c r="AG27" s="33"/>
    </row>
    <row r="28" spans="2:33" ht="15.75" customHeight="1">
      <c r="B28" s="82" t="s">
        <v>111</v>
      </c>
      <c r="C28" s="83" t="s">
        <v>112</v>
      </c>
      <c r="D28" s="216">
        <v>2</v>
      </c>
      <c r="E28" s="216">
        <v>0</v>
      </c>
      <c r="F28" s="216">
        <v>2</v>
      </c>
      <c r="G28" s="216">
        <v>3</v>
      </c>
      <c r="H28" s="217">
        <v>4</v>
      </c>
      <c r="J28" s="146" t="s">
        <v>15</v>
      </c>
      <c r="K28" s="153" t="s">
        <v>36</v>
      </c>
      <c r="L28" s="148">
        <v>3</v>
      </c>
      <c r="M28" s="148">
        <v>0</v>
      </c>
      <c r="N28" s="148">
        <v>2</v>
      </c>
      <c r="O28" s="148">
        <v>4</v>
      </c>
      <c r="P28" s="149">
        <v>6</v>
      </c>
      <c r="R28" s="139" t="s">
        <v>412</v>
      </c>
      <c r="S28" s="36" t="s">
        <v>14</v>
      </c>
      <c r="T28" s="36" t="s">
        <v>35</v>
      </c>
      <c r="U28" s="55">
        <v>3</v>
      </c>
      <c r="V28" s="55">
        <v>2</v>
      </c>
      <c r="W28" s="55">
        <v>0</v>
      </c>
      <c r="X28" s="55">
        <v>4</v>
      </c>
      <c r="Y28" s="3">
        <v>6</v>
      </c>
      <c r="AA28" s="32"/>
      <c r="AB28" s="4"/>
      <c r="AC28" s="55"/>
      <c r="AD28" s="55"/>
      <c r="AE28" s="55"/>
      <c r="AF28" s="55"/>
      <c r="AG28" s="33"/>
    </row>
    <row r="29" spans="2:33" ht="15.75" customHeight="1">
      <c r="B29" s="104" t="s">
        <v>32</v>
      </c>
      <c r="C29" s="218" t="s">
        <v>71</v>
      </c>
      <c r="D29" s="219">
        <v>2</v>
      </c>
      <c r="E29" s="219">
        <v>0</v>
      </c>
      <c r="F29" s="219">
        <v>2</v>
      </c>
      <c r="G29" s="219">
        <v>3</v>
      </c>
      <c r="H29" s="75">
        <v>4</v>
      </c>
      <c r="J29" s="146" t="s">
        <v>152</v>
      </c>
      <c r="K29" s="153" t="s">
        <v>8</v>
      </c>
      <c r="L29" s="148">
        <v>3</v>
      </c>
      <c r="M29" s="148">
        <v>0</v>
      </c>
      <c r="N29" s="148">
        <v>0</v>
      </c>
      <c r="O29" s="148">
        <v>3</v>
      </c>
      <c r="P29" s="149">
        <v>3</v>
      </c>
      <c r="R29" s="139" t="s">
        <v>412</v>
      </c>
      <c r="S29" s="36" t="s">
        <v>15</v>
      </c>
      <c r="T29" s="36" t="s">
        <v>36</v>
      </c>
      <c r="U29" s="55">
        <v>3</v>
      </c>
      <c r="V29" s="55">
        <v>0</v>
      </c>
      <c r="W29" s="55">
        <v>2</v>
      </c>
      <c r="X29" s="55">
        <v>4</v>
      </c>
      <c r="Y29" s="3">
        <v>6</v>
      </c>
      <c r="AA29" s="32"/>
      <c r="AB29" s="4"/>
      <c r="AC29" s="55"/>
      <c r="AD29" s="55"/>
      <c r="AE29" s="55"/>
      <c r="AF29" s="55"/>
      <c r="AG29" s="33"/>
    </row>
    <row r="30" spans="2:33" ht="15.75" customHeight="1" thickBot="1">
      <c r="B30" s="72" t="s">
        <v>114</v>
      </c>
      <c r="C30" s="73" t="s">
        <v>73</v>
      </c>
      <c r="D30" s="74">
        <v>0</v>
      </c>
      <c r="E30" s="74">
        <v>2</v>
      </c>
      <c r="F30" s="74">
        <v>0</v>
      </c>
      <c r="G30" s="74">
        <v>1</v>
      </c>
      <c r="H30" s="75">
        <v>1</v>
      </c>
      <c r="J30" s="146" t="s">
        <v>16</v>
      </c>
      <c r="K30" s="153" t="s">
        <v>73</v>
      </c>
      <c r="L30" s="148">
        <v>0</v>
      </c>
      <c r="M30" s="148">
        <v>2</v>
      </c>
      <c r="N30" s="148">
        <v>0</v>
      </c>
      <c r="O30" s="148">
        <v>1</v>
      </c>
      <c r="P30" s="149">
        <v>1</v>
      </c>
      <c r="R30" s="139" t="s">
        <v>412</v>
      </c>
      <c r="S30" s="36" t="s">
        <v>152</v>
      </c>
      <c r="T30" s="4" t="s">
        <v>8</v>
      </c>
      <c r="U30" s="55">
        <v>3</v>
      </c>
      <c r="V30" s="55">
        <v>0</v>
      </c>
      <c r="W30" s="55">
        <v>0</v>
      </c>
      <c r="X30" s="55">
        <v>3</v>
      </c>
      <c r="Y30" s="3">
        <v>3</v>
      </c>
      <c r="AA30" s="32"/>
      <c r="AB30" s="4"/>
      <c r="AC30" s="55"/>
      <c r="AD30" s="55"/>
      <c r="AE30" s="55"/>
      <c r="AF30" s="55"/>
      <c r="AG30" s="33"/>
    </row>
    <row r="31" spans="2:33" ht="15.75" customHeight="1" thickBot="1">
      <c r="B31" s="158"/>
      <c r="C31" s="197"/>
      <c r="D31" s="160"/>
      <c r="E31" s="160"/>
      <c r="F31" s="160"/>
      <c r="G31" s="160"/>
      <c r="H31" s="161"/>
      <c r="J31" s="260" t="s">
        <v>131</v>
      </c>
      <c r="K31" s="261"/>
      <c r="L31" s="122">
        <f>SUM(L24:L30)</f>
        <v>16</v>
      </c>
      <c r="M31" s="122">
        <f>SUM(M24:M30)</f>
        <v>6</v>
      </c>
      <c r="N31" s="122">
        <f>SUM(N24:N30)</f>
        <v>4</v>
      </c>
      <c r="O31" s="122">
        <f>SUM(O24:O30)</f>
        <v>21</v>
      </c>
      <c r="P31" s="123">
        <f>SUM(P24:P30)</f>
        <v>30</v>
      </c>
      <c r="R31" s="139" t="s">
        <v>412</v>
      </c>
      <c r="S31" s="36" t="s">
        <v>16</v>
      </c>
      <c r="T31" s="4" t="s">
        <v>73</v>
      </c>
      <c r="U31" s="55">
        <v>0</v>
      </c>
      <c r="V31" s="55">
        <v>2</v>
      </c>
      <c r="W31" s="55">
        <v>0</v>
      </c>
      <c r="X31" s="55">
        <v>1</v>
      </c>
      <c r="Y31" s="3">
        <v>1</v>
      </c>
      <c r="AA31" s="32"/>
      <c r="AB31" s="4"/>
      <c r="AC31" s="55"/>
      <c r="AD31" s="55"/>
      <c r="AE31" s="55"/>
      <c r="AF31" s="55"/>
      <c r="AG31" s="33"/>
    </row>
    <row r="32" spans="2:33" ht="15.75" customHeight="1" thickBot="1">
      <c r="B32" s="260" t="s">
        <v>131</v>
      </c>
      <c r="C32" s="261"/>
      <c r="D32" s="122">
        <f>SUM(D24:D31)</f>
        <v>16</v>
      </c>
      <c r="E32" s="122">
        <f>SUM(E24:E31)</f>
        <v>4</v>
      </c>
      <c r="F32" s="122">
        <f>SUM(F24:F31)</f>
        <v>8</v>
      </c>
      <c r="G32" s="122">
        <f>SUM(G24:G31)</f>
        <v>22</v>
      </c>
      <c r="H32" s="123">
        <f>SUM(H24:H31)</f>
        <v>31</v>
      </c>
      <c r="J32" s="167"/>
      <c r="K32" s="168"/>
      <c r="L32" s="110"/>
      <c r="M32" s="110"/>
      <c r="N32" s="110"/>
      <c r="O32" s="110"/>
      <c r="P32" s="111"/>
      <c r="R32" s="6"/>
      <c r="S32" s="283" t="s">
        <v>413</v>
      </c>
      <c r="T32" s="284"/>
      <c r="U32" s="5">
        <f>SUM(U28:U31)</f>
        <v>9</v>
      </c>
      <c r="V32" s="5">
        <f>SUM(V28:V31)</f>
        <v>4</v>
      </c>
      <c r="W32" s="5">
        <f>SUM(W28:W31)</f>
        <v>2</v>
      </c>
      <c r="X32" s="5">
        <f>SUM(X28:X31)</f>
        <v>12</v>
      </c>
      <c r="Y32" s="135">
        <f>SUM(Y28:Y31)</f>
        <v>16</v>
      </c>
      <c r="AA32" s="32"/>
      <c r="AB32" s="4"/>
      <c r="AC32" s="55"/>
      <c r="AD32" s="55"/>
      <c r="AE32" s="55"/>
      <c r="AF32" s="55"/>
      <c r="AG32" s="33"/>
    </row>
    <row r="33" spans="2:33" ht="15.75" customHeight="1" thickBot="1">
      <c r="B33" s="167"/>
      <c r="C33" s="168"/>
      <c r="D33" s="110"/>
      <c r="E33" s="110"/>
      <c r="F33" s="110"/>
      <c r="G33" s="110"/>
      <c r="H33" s="111"/>
      <c r="J33" s="167"/>
      <c r="K33" s="168"/>
      <c r="L33" s="110"/>
      <c r="M33" s="110"/>
      <c r="N33" s="110"/>
      <c r="O33" s="110"/>
      <c r="P33" s="111"/>
      <c r="R33" s="6"/>
      <c r="S33" s="260" t="s">
        <v>131</v>
      </c>
      <c r="T33" s="261"/>
      <c r="U33" s="122">
        <f>U27+U32</f>
        <v>16</v>
      </c>
      <c r="V33" s="122">
        <f>V27+V32</f>
        <v>6</v>
      </c>
      <c r="W33" s="122">
        <f>W27+W32</f>
        <v>4</v>
      </c>
      <c r="X33" s="122">
        <f>X27+X32</f>
        <v>21</v>
      </c>
      <c r="Y33" s="123">
        <f>Y27+Y32</f>
        <v>30</v>
      </c>
      <c r="AA33" s="260" t="s">
        <v>131</v>
      </c>
      <c r="AB33" s="261"/>
      <c r="AC33" s="122">
        <f>SUM(AC24:AC32)</f>
        <v>0</v>
      </c>
      <c r="AD33" s="122">
        <f>SUM(AD24:AD32)</f>
        <v>0</v>
      </c>
      <c r="AE33" s="122">
        <f>SUM(AE24:AE32)</f>
        <v>0</v>
      </c>
      <c r="AF33" s="122">
        <f>SUM(AF24:AF32)</f>
        <v>0</v>
      </c>
      <c r="AG33" s="123">
        <f>SUM(AG24:AG32)</f>
        <v>0</v>
      </c>
    </row>
    <row r="34" spans="2:33" ht="15.75" customHeight="1">
      <c r="B34" s="167"/>
      <c r="C34" s="168"/>
      <c r="D34" s="110"/>
      <c r="E34" s="110"/>
      <c r="F34" s="110"/>
      <c r="G34" s="110"/>
      <c r="H34" s="111"/>
      <c r="J34" s="167"/>
      <c r="K34" s="168"/>
      <c r="L34" s="110"/>
      <c r="M34" s="110"/>
      <c r="N34" s="110"/>
      <c r="O34" s="110"/>
      <c r="P34" s="111"/>
      <c r="R34" s="6"/>
      <c r="S34" s="18"/>
      <c r="T34" s="18"/>
      <c r="U34" s="18"/>
      <c r="V34" s="18"/>
      <c r="W34" s="18"/>
      <c r="X34" s="18"/>
      <c r="Y34" s="20"/>
      <c r="AA34" s="6"/>
      <c r="AB34" s="18"/>
      <c r="AC34" s="18"/>
      <c r="AD34" s="19"/>
      <c r="AE34" s="19"/>
      <c r="AF34" s="19"/>
      <c r="AG34" s="20"/>
    </row>
    <row r="35" spans="2:33" ht="19.5" customHeight="1" thickBot="1">
      <c r="B35" s="306" t="s">
        <v>375</v>
      </c>
      <c r="C35" s="307"/>
      <c r="D35" s="307"/>
      <c r="E35" s="307"/>
      <c r="F35" s="307"/>
      <c r="G35" s="307"/>
      <c r="H35" s="308"/>
      <c r="J35" s="306" t="s">
        <v>375</v>
      </c>
      <c r="K35" s="307"/>
      <c r="L35" s="307"/>
      <c r="M35" s="307"/>
      <c r="N35" s="307"/>
      <c r="O35" s="307"/>
      <c r="P35" s="308"/>
      <c r="R35" s="6"/>
      <c r="S35" s="258" t="s">
        <v>375</v>
      </c>
      <c r="T35" s="258"/>
      <c r="U35" s="258"/>
      <c r="V35" s="258"/>
      <c r="W35" s="258"/>
      <c r="X35" s="258"/>
      <c r="Y35" s="259"/>
      <c r="AA35" s="255" t="s">
        <v>375</v>
      </c>
      <c r="AB35" s="256"/>
      <c r="AC35" s="256"/>
      <c r="AD35" s="256"/>
      <c r="AE35" s="256"/>
      <c r="AF35" s="256"/>
      <c r="AG35" s="257"/>
    </row>
    <row r="36" spans="2:33" s="13" customFormat="1" ht="15.75" customHeight="1">
      <c r="B36" s="92" t="s">
        <v>369</v>
      </c>
      <c r="C36" s="93" t="s">
        <v>370</v>
      </c>
      <c r="D36" s="94" t="s">
        <v>0</v>
      </c>
      <c r="E36" s="94" t="s">
        <v>371</v>
      </c>
      <c r="F36" s="94" t="s">
        <v>1</v>
      </c>
      <c r="G36" s="94" t="s">
        <v>372</v>
      </c>
      <c r="H36" s="95" t="s">
        <v>373</v>
      </c>
      <c r="J36" s="92" t="s">
        <v>369</v>
      </c>
      <c r="K36" s="93" t="s">
        <v>370</v>
      </c>
      <c r="L36" s="94" t="s">
        <v>0</v>
      </c>
      <c r="M36" s="94" t="s">
        <v>371</v>
      </c>
      <c r="N36" s="94" t="s">
        <v>1</v>
      </c>
      <c r="O36" s="94" t="s">
        <v>372</v>
      </c>
      <c r="P36" s="95" t="s">
        <v>373</v>
      </c>
      <c r="R36" s="14"/>
      <c r="S36" s="92" t="s">
        <v>369</v>
      </c>
      <c r="T36" s="93" t="s">
        <v>370</v>
      </c>
      <c r="U36" s="94" t="s">
        <v>0</v>
      </c>
      <c r="V36" s="94" t="s">
        <v>371</v>
      </c>
      <c r="W36" s="94" t="s">
        <v>1</v>
      </c>
      <c r="X36" s="94" t="s">
        <v>372</v>
      </c>
      <c r="Y36" s="95" t="s">
        <v>373</v>
      </c>
      <c r="AA36" s="92" t="s">
        <v>369</v>
      </c>
      <c r="AB36" s="93" t="s">
        <v>370</v>
      </c>
      <c r="AC36" s="94" t="s">
        <v>0</v>
      </c>
      <c r="AD36" s="94" t="s">
        <v>371</v>
      </c>
      <c r="AE36" s="94" t="s">
        <v>1</v>
      </c>
      <c r="AF36" s="94" t="s">
        <v>372</v>
      </c>
      <c r="AG36" s="95" t="s">
        <v>373</v>
      </c>
    </row>
    <row r="37" spans="2:33" ht="15.75" customHeight="1">
      <c r="B37" s="124" t="s">
        <v>135</v>
      </c>
      <c r="C37" s="73" t="s">
        <v>19</v>
      </c>
      <c r="D37" s="74">
        <v>2</v>
      </c>
      <c r="E37" s="74">
        <v>0</v>
      </c>
      <c r="F37" s="74">
        <v>0</v>
      </c>
      <c r="G37" s="74">
        <v>2</v>
      </c>
      <c r="H37" s="220">
        <v>3</v>
      </c>
      <c r="J37" s="146" t="s">
        <v>334</v>
      </c>
      <c r="K37" s="147" t="s">
        <v>85</v>
      </c>
      <c r="L37" s="148">
        <v>3</v>
      </c>
      <c r="M37" s="148">
        <v>0</v>
      </c>
      <c r="N37" s="148">
        <v>2</v>
      </c>
      <c r="O37" s="148">
        <v>4</v>
      </c>
      <c r="P37" s="149">
        <v>5</v>
      </c>
      <c r="R37" s="137" t="s">
        <v>410</v>
      </c>
      <c r="S37" s="36" t="s">
        <v>334</v>
      </c>
      <c r="T37" s="4" t="s">
        <v>85</v>
      </c>
      <c r="U37" s="55">
        <v>3</v>
      </c>
      <c r="V37" s="55">
        <v>0</v>
      </c>
      <c r="W37" s="55">
        <v>2</v>
      </c>
      <c r="X37" s="55">
        <v>4</v>
      </c>
      <c r="Y37" s="33">
        <v>5</v>
      </c>
      <c r="AA37" s="32" t="s">
        <v>334</v>
      </c>
      <c r="AB37" s="4" t="s">
        <v>85</v>
      </c>
      <c r="AC37" s="55">
        <v>3</v>
      </c>
      <c r="AD37" s="55">
        <v>0</v>
      </c>
      <c r="AE37" s="55">
        <v>2</v>
      </c>
      <c r="AF37" s="55">
        <v>4</v>
      </c>
      <c r="AG37" s="33">
        <v>5</v>
      </c>
    </row>
    <row r="38" spans="2:33" ht="15.75" customHeight="1">
      <c r="B38" s="124" t="s">
        <v>118</v>
      </c>
      <c r="C38" s="73" t="s">
        <v>119</v>
      </c>
      <c r="D38" s="74">
        <v>3</v>
      </c>
      <c r="E38" s="74">
        <v>0</v>
      </c>
      <c r="F38" s="74">
        <v>0</v>
      </c>
      <c r="G38" s="74">
        <v>3</v>
      </c>
      <c r="H38" s="220">
        <v>4</v>
      </c>
      <c r="J38" s="146" t="s">
        <v>335</v>
      </c>
      <c r="K38" s="147" t="s">
        <v>336</v>
      </c>
      <c r="L38" s="148">
        <v>3</v>
      </c>
      <c r="M38" s="148">
        <v>0</v>
      </c>
      <c r="N38" s="148">
        <v>0</v>
      </c>
      <c r="O38" s="148">
        <v>3</v>
      </c>
      <c r="P38" s="149">
        <v>4</v>
      </c>
      <c r="R38" s="137" t="s">
        <v>410</v>
      </c>
      <c r="S38" s="36" t="s">
        <v>335</v>
      </c>
      <c r="T38" s="4" t="s">
        <v>336</v>
      </c>
      <c r="U38" s="55">
        <v>3</v>
      </c>
      <c r="V38" s="55">
        <v>0</v>
      </c>
      <c r="W38" s="55">
        <v>0</v>
      </c>
      <c r="X38" s="55">
        <v>3</v>
      </c>
      <c r="Y38" s="33">
        <v>4</v>
      </c>
      <c r="AA38" s="32" t="s">
        <v>335</v>
      </c>
      <c r="AB38" s="4" t="s">
        <v>336</v>
      </c>
      <c r="AC38" s="55">
        <v>3</v>
      </c>
      <c r="AD38" s="55">
        <v>0</v>
      </c>
      <c r="AE38" s="55">
        <v>0</v>
      </c>
      <c r="AF38" s="55">
        <v>3</v>
      </c>
      <c r="AG38" s="33">
        <v>4</v>
      </c>
    </row>
    <row r="39" spans="2:33" ht="15.75" customHeight="1">
      <c r="B39" s="124" t="s">
        <v>115</v>
      </c>
      <c r="C39" s="73" t="s">
        <v>116</v>
      </c>
      <c r="D39" s="74">
        <v>3</v>
      </c>
      <c r="E39" s="74">
        <v>0</v>
      </c>
      <c r="F39" s="74">
        <v>0</v>
      </c>
      <c r="G39" s="74">
        <v>3</v>
      </c>
      <c r="H39" s="220">
        <v>4</v>
      </c>
      <c r="J39" s="146" t="s">
        <v>337</v>
      </c>
      <c r="K39" s="147" t="s">
        <v>262</v>
      </c>
      <c r="L39" s="148">
        <v>3</v>
      </c>
      <c r="M39" s="148">
        <v>0</v>
      </c>
      <c r="N39" s="148">
        <v>2</v>
      </c>
      <c r="O39" s="148">
        <v>4</v>
      </c>
      <c r="P39" s="149">
        <v>6</v>
      </c>
      <c r="R39" s="137" t="s">
        <v>410</v>
      </c>
      <c r="S39" s="48" t="s">
        <v>337</v>
      </c>
      <c r="T39" s="48" t="s">
        <v>262</v>
      </c>
      <c r="U39" s="49">
        <v>3</v>
      </c>
      <c r="V39" s="49">
        <v>0</v>
      </c>
      <c r="W39" s="49">
        <v>2</v>
      </c>
      <c r="X39" s="49">
        <v>4</v>
      </c>
      <c r="Y39" s="35">
        <v>6</v>
      </c>
      <c r="AA39" s="32"/>
      <c r="AB39" s="36"/>
      <c r="AC39" s="55"/>
      <c r="AD39" s="55"/>
      <c r="AE39" s="55"/>
      <c r="AF39" s="55"/>
      <c r="AG39" s="3"/>
    </row>
    <row r="40" spans="2:33" ht="15.75" customHeight="1">
      <c r="B40" s="124" t="s">
        <v>120</v>
      </c>
      <c r="C40" s="73" t="s">
        <v>121</v>
      </c>
      <c r="D40" s="74">
        <v>1</v>
      </c>
      <c r="E40" s="74">
        <v>0</v>
      </c>
      <c r="F40" s="74">
        <v>2</v>
      </c>
      <c r="G40" s="74">
        <v>2</v>
      </c>
      <c r="H40" s="220">
        <v>3</v>
      </c>
      <c r="J40" s="146" t="s">
        <v>338</v>
      </c>
      <c r="K40" s="147" t="s">
        <v>86</v>
      </c>
      <c r="L40" s="148">
        <v>3</v>
      </c>
      <c r="M40" s="148">
        <v>0</v>
      </c>
      <c r="N40" s="148">
        <v>0</v>
      </c>
      <c r="O40" s="148">
        <v>3</v>
      </c>
      <c r="P40" s="149">
        <v>4</v>
      </c>
      <c r="R40" s="137" t="s">
        <v>410</v>
      </c>
      <c r="S40" s="45" t="s">
        <v>338</v>
      </c>
      <c r="T40" s="45" t="s">
        <v>86</v>
      </c>
      <c r="U40" s="46">
        <v>3</v>
      </c>
      <c r="V40" s="46">
        <v>0</v>
      </c>
      <c r="W40" s="46">
        <v>0</v>
      </c>
      <c r="X40" s="46">
        <v>3</v>
      </c>
      <c r="Y40" s="3">
        <v>4</v>
      </c>
      <c r="AA40" s="32"/>
      <c r="AB40" s="36"/>
      <c r="AC40" s="55"/>
      <c r="AD40" s="55"/>
      <c r="AE40" s="55"/>
      <c r="AF40" s="55"/>
      <c r="AG40" s="11"/>
    </row>
    <row r="41" spans="2:33" ht="15.75" customHeight="1">
      <c r="B41" s="124" t="s">
        <v>122</v>
      </c>
      <c r="C41" s="73" t="s">
        <v>376</v>
      </c>
      <c r="D41" s="74">
        <v>2</v>
      </c>
      <c r="E41" s="74">
        <v>0</v>
      </c>
      <c r="F41" s="74">
        <v>0</v>
      </c>
      <c r="G41" s="74">
        <v>2</v>
      </c>
      <c r="H41" s="220">
        <v>3</v>
      </c>
      <c r="J41" s="146" t="s">
        <v>2</v>
      </c>
      <c r="K41" s="147" t="s">
        <v>30</v>
      </c>
      <c r="L41" s="148">
        <v>2</v>
      </c>
      <c r="M41" s="148">
        <v>0</v>
      </c>
      <c r="N41" s="148">
        <v>0</v>
      </c>
      <c r="O41" s="148">
        <v>2</v>
      </c>
      <c r="P41" s="149">
        <v>3</v>
      </c>
      <c r="R41" s="137" t="s">
        <v>410</v>
      </c>
      <c r="S41" s="36" t="s">
        <v>43</v>
      </c>
      <c r="T41" s="4" t="s">
        <v>44</v>
      </c>
      <c r="U41" s="55">
        <v>2</v>
      </c>
      <c r="V41" s="55">
        <v>2</v>
      </c>
      <c r="W41" s="55">
        <v>0</v>
      </c>
      <c r="X41" s="55">
        <v>3</v>
      </c>
      <c r="Y41" s="33">
        <v>5</v>
      </c>
      <c r="AA41" s="32"/>
      <c r="AB41" s="4"/>
      <c r="AC41" s="55"/>
      <c r="AD41" s="55"/>
      <c r="AE41" s="55"/>
      <c r="AF41" s="55"/>
      <c r="AG41" s="33"/>
    </row>
    <row r="42" spans="2:33" ht="15.75" customHeight="1">
      <c r="B42" s="124" t="s">
        <v>100</v>
      </c>
      <c r="C42" s="73" t="s">
        <v>30</v>
      </c>
      <c r="D42" s="74">
        <v>2</v>
      </c>
      <c r="E42" s="74">
        <v>0</v>
      </c>
      <c r="F42" s="74">
        <v>0</v>
      </c>
      <c r="G42" s="74">
        <v>2</v>
      </c>
      <c r="H42" s="220">
        <v>3</v>
      </c>
      <c r="J42" s="146" t="s">
        <v>3</v>
      </c>
      <c r="K42" s="153" t="s">
        <v>376</v>
      </c>
      <c r="L42" s="148">
        <v>2</v>
      </c>
      <c r="M42" s="148">
        <v>0</v>
      </c>
      <c r="N42" s="148">
        <v>0</v>
      </c>
      <c r="O42" s="148">
        <v>2</v>
      </c>
      <c r="P42" s="149">
        <v>3</v>
      </c>
      <c r="R42" s="16"/>
      <c r="S42" s="281" t="s">
        <v>411</v>
      </c>
      <c r="T42" s="282"/>
      <c r="U42" s="5">
        <f>SUM(U37:U41)</f>
        <v>14</v>
      </c>
      <c r="V42" s="5">
        <f>SUM(V37:V41)</f>
        <v>2</v>
      </c>
      <c r="W42" s="5">
        <f>SUM(W37:W41)</f>
        <v>4</v>
      </c>
      <c r="X42" s="5">
        <f>SUM(X37:X41)</f>
        <v>17</v>
      </c>
      <c r="Y42" s="128">
        <f>SUM(Y37:Y41)</f>
        <v>24</v>
      </c>
      <c r="AA42" s="32"/>
      <c r="AB42" s="4"/>
      <c r="AC42" s="55"/>
      <c r="AD42" s="55"/>
      <c r="AE42" s="55"/>
      <c r="AF42" s="55"/>
      <c r="AG42" s="33"/>
    </row>
    <row r="43" spans="2:33" ht="15.75" customHeight="1" thickBot="1">
      <c r="B43" s="124" t="s">
        <v>69</v>
      </c>
      <c r="C43" s="73" t="s">
        <v>103</v>
      </c>
      <c r="D43" s="74">
        <v>3</v>
      </c>
      <c r="E43" s="74">
        <v>0</v>
      </c>
      <c r="F43" s="74">
        <v>0</v>
      </c>
      <c r="G43" s="74">
        <v>3</v>
      </c>
      <c r="H43" s="220">
        <v>3</v>
      </c>
      <c r="J43" s="158" t="s">
        <v>43</v>
      </c>
      <c r="K43" s="159" t="s">
        <v>44</v>
      </c>
      <c r="L43" s="160">
        <v>2</v>
      </c>
      <c r="M43" s="160">
        <v>2</v>
      </c>
      <c r="N43" s="160">
        <v>0</v>
      </c>
      <c r="O43" s="160">
        <v>3</v>
      </c>
      <c r="P43" s="161">
        <v>5</v>
      </c>
      <c r="R43" s="139" t="s">
        <v>412</v>
      </c>
      <c r="S43" s="36" t="s">
        <v>2</v>
      </c>
      <c r="T43" s="36" t="s">
        <v>30</v>
      </c>
      <c r="U43" s="55">
        <v>2</v>
      </c>
      <c r="V43" s="55">
        <v>0</v>
      </c>
      <c r="W43" s="55">
        <v>0</v>
      </c>
      <c r="X43" s="55">
        <v>2</v>
      </c>
      <c r="Y43" s="33">
        <v>3</v>
      </c>
      <c r="AA43" s="32"/>
      <c r="AB43" s="4"/>
      <c r="AC43" s="55"/>
      <c r="AD43" s="55"/>
      <c r="AE43" s="55"/>
      <c r="AF43" s="55"/>
      <c r="AG43" s="33"/>
    </row>
    <row r="44" spans="2:33" ht="15.75" customHeight="1" thickBot="1">
      <c r="B44" s="124" t="s">
        <v>128</v>
      </c>
      <c r="C44" s="73" t="s">
        <v>129</v>
      </c>
      <c r="D44" s="74">
        <v>3</v>
      </c>
      <c r="E44" s="74">
        <v>0</v>
      </c>
      <c r="F44" s="74">
        <v>0</v>
      </c>
      <c r="G44" s="74">
        <v>3</v>
      </c>
      <c r="H44" s="220">
        <v>4</v>
      </c>
      <c r="J44" s="260" t="s">
        <v>131</v>
      </c>
      <c r="K44" s="261"/>
      <c r="L44" s="122">
        <f>SUM(L37:L43)</f>
        <v>18</v>
      </c>
      <c r="M44" s="122">
        <f>SUM(M37:M43)</f>
        <v>2</v>
      </c>
      <c r="N44" s="122">
        <f>SUM(N37:N43)</f>
        <v>4</v>
      </c>
      <c r="O44" s="122">
        <f>SUM(O37:O43)</f>
        <v>21</v>
      </c>
      <c r="P44" s="123">
        <f>SUM(P37:P43)</f>
        <v>30</v>
      </c>
      <c r="R44" s="139" t="s">
        <v>412</v>
      </c>
      <c r="S44" s="36" t="s">
        <v>3</v>
      </c>
      <c r="T44" s="36" t="s">
        <v>45</v>
      </c>
      <c r="U44" s="55">
        <v>2</v>
      </c>
      <c r="V44" s="55">
        <v>0</v>
      </c>
      <c r="W44" s="55">
        <v>0</v>
      </c>
      <c r="X44" s="55">
        <v>2</v>
      </c>
      <c r="Y44" s="33">
        <v>3</v>
      </c>
      <c r="AA44" s="32"/>
      <c r="AB44" s="4"/>
      <c r="AC44" s="55"/>
      <c r="AD44" s="55"/>
      <c r="AE44" s="55"/>
      <c r="AF44" s="55"/>
      <c r="AG44" s="33"/>
    </row>
    <row r="45" spans="2:33" ht="15.75" customHeight="1" thickBot="1">
      <c r="B45" s="124" t="s">
        <v>6</v>
      </c>
      <c r="C45" s="73" t="s">
        <v>68</v>
      </c>
      <c r="D45" s="74">
        <v>3</v>
      </c>
      <c r="E45" s="74">
        <v>0</v>
      </c>
      <c r="F45" s="74">
        <v>0</v>
      </c>
      <c r="G45" s="74">
        <v>3</v>
      </c>
      <c r="H45" s="220">
        <v>5</v>
      </c>
      <c r="J45" s="312"/>
      <c r="K45" s="313"/>
      <c r="L45" s="110"/>
      <c r="M45" s="110"/>
      <c r="N45" s="110"/>
      <c r="O45" s="110"/>
      <c r="P45" s="111"/>
      <c r="R45" s="6"/>
      <c r="S45" s="283" t="s">
        <v>413</v>
      </c>
      <c r="T45" s="284"/>
      <c r="U45" s="5">
        <f>SUM(U43:U44)</f>
        <v>4</v>
      </c>
      <c r="V45" s="5">
        <f>SUM(V43:V44)</f>
        <v>0</v>
      </c>
      <c r="W45" s="5">
        <f>SUM(W43:W44)</f>
        <v>0</v>
      </c>
      <c r="X45" s="5">
        <f>SUM(X43:X44)</f>
        <v>4</v>
      </c>
      <c r="Y45" s="135">
        <f>SUM(Y43:Y44)</f>
        <v>6</v>
      </c>
      <c r="AA45" s="32"/>
      <c r="AB45" s="4"/>
      <c r="AC45" s="55"/>
      <c r="AD45" s="55"/>
      <c r="AE45" s="55"/>
      <c r="AF45" s="55"/>
      <c r="AG45" s="33"/>
    </row>
    <row r="46" spans="2:33" ht="15.75" customHeight="1" thickBot="1">
      <c r="B46" s="260" t="s">
        <v>131</v>
      </c>
      <c r="C46" s="261"/>
      <c r="D46" s="122">
        <f>SUM(D37:D45)</f>
        <v>22</v>
      </c>
      <c r="E46" s="122">
        <f>SUM(E37:E45)</f>
        <v>0</v>
      </c>
      <c r="F46" s="122">
        <f>SUM(F37:F45)</f>
        <v>2</v>
      </c>
      <c r="G46" s="122">
        <f>SUM(G37:G45)</f>
        <v>23</v>
      </c>
      <c r="H46" s="123">
        <f>SUM(H37:H45)</f>
        <v>32</v>
      </c>
      <c r="J46" s="167"/>
      <c r="K46" s="168"/>
      <c r="L46" s="110"/>
      <c r="M46" s="110"/>
      <c r="N46" s="110"/>
      <c r="O46" s="110"/>
      <c r="P46" s="111"/>
      <c r="R46" s="6"/>
      <c r="S46" s="260" t="s">
        <v>131</v>
      </c>
      <c r="T46" s="261"/>
      <c r="U46" s="122">
        <f>U42+U45</f>
        <v>18</v>
      </c>
      <c r="V46" s="122">
        <f>V42+V45</f>
        <v>2</v>
      </c>
      <c r="W46" s="122">
        <f>W42+W45</f>
        <v>4</v>
      </c>
      <c r="X46" s="122">
        <f>X42+X45</f>
        <v>21</v>
      </c>
      <c r="Y46" s="123">
        <f>Y42+Y45</f>
        <v>30</v>
      </c>
      <c r="AA46" s="260" t="s">
        <v>131</v>
      </c>
      <c r="AB46" s="261"/>
      <c r="AC46" s="122">
        <f>SUM(AC37:AC45)</f>
        <v>6</v>
      </c>
      <c r="AD46" s="122">
        <f>SUM(AD37:AD45)</f>
        <v>0</v>
      </c>
      <c r="AE46" s="122">
        <f>SUM(AE37:AE45)</f>
        <v>2</v>
      </c>
      <c r="AF46" s="122">
        <f>SUM(AF37:AF45)</f>
        <v>7</v>
      </c>
      <c r="AG46" s="123">
        <f>SUM(AG37:AG45)</f>
        <v>9</v>
      </c>
    </row>
    <row r="47" spans="2:33" ht="15.75" customHeight="1">
      <c r="B47" s="323"/>
      <c r="C47" s="324"/>
      <c r="D47" s="110"/>
      <c r="E47" s="110"/>
      <c r="F47" s="110"/>
      <c r="G47" s="110"/>
      <c r="H47" s="111"/>
      <c r="J47" s="167"/>
      <c r="K47" s="168"/>
      <c r="L47" s="110"/>
      <c r="M47" s="110"/>
      <c r="N47" s="110"/>
      <c r="O47" s="110"/>
      <c r="P47" s="111"/>
      <c r="R47" s="6"/>
      <c r="Y47" s="20"/>
      <c r="AA47" s="169"/>
      <c r="AB47" s="28"/>
      <c r="AC47" s="29"/>
      <c r="AD47" s="29"/>
      <c r="AE47" s="29"/>
      <c r="AF47" s="29"/>
      <c r="AG47" s="31"/>
    </row>
    <row r="48" spans="2:33" ht="15.75" customHeight="1" thickBot="1">
      <c r="B48" s="306" t="s">
        <v>377</v>
      </c>
      <c r="C48" s="307"/>
      <c r="D48" s="307"/>
      <c r="E48" s="307"/>
      <c r="F48" s="307"/>
      <c r="G48" s="307"/>
      <c r="H48" s="308"/>
      <c r="J48" s="306" t="s">
        <v>377</v>
      </c>
      <c r="K48" s="307"/>
      <c r="L48" s="307"/>
      <c r="M48" s="307"/>
      <c r="N48" s="307"/>
      <c r="O48" s="307"/>
      <c r="P48" s="308"/>
      <c r="R48" s="14"/>
      <c r="S48" s="258" t="s">
        <v>377</v>
      </c>
      <c r="T48" s="258"/>
      <c r="U48" s="258"/>
      <c r="V48" s="258"/>
      <c r="W48" s="258"/>
      <c r="X48" s="258"/>
      <c r="Y48" s="259"/>
      <c r="Z48" s="13"/>
      <c r="AA48" s="309" t="s">
        <v>377</v>
      </c>
      <c r="AB48" s="310"/>
      <c r="AC48" s="310"/>
      <c r="AD48" s="310"/>
      <c r="AE48" s="310"/>
      <c r="AF48" s="310"/>
      <c r="AG48" s="311"/>
    </row>
    <row r="49" spans="2:33" s="13" customFormat="1" ht="19.5" customHeight="1">
      <c r="B49" s="92" t="s">
        <v>369</v>
      </c>
      <c r="C49" s="93" t="s">
        <v>370</v>
      </c>
      <c r="D49" s="94" t="s">
        <v>0</v>
      </c>
      <c r="E49" s="94" t="s">
        <v>371</v>
      </c>
      <c r="F49" s="94" t="s">
        <v>1</v>
      </c>
      <c r="G49" s="94" t="s">
        <v>372</v>
      </c>
      <c r="H49" s="95" t="s">
        <v>373</v>
      </c>
      <c r="J49" s="92" t="s">
        <v>369</v>
      </c>
      <c r="K49" s="93" t="s">
        <v>370</v>
      </c>
      <c r="L49" s="94" t="s">
        <v>0</v>
      </c>
      <c r="M49" s="94" t="s">
        <v>371</v>
      </c>
      <c r="N49" s="94" t="s">
        <v>1</v>
      </c>
      <c r="O49" s="94" t="s">
        <v>372</v>
      </c>
      <c r="P49" s="95" t="s">
        <v>373</v>
      </c>
      <c r="R49" s="6"/>
      <c r="S49" s="92" t="s">
        <v>369</v>
      </c>
      <c r="T49" s="93" t="s">
        <v>370</v>
      </c>
      <c r="U49" s="94" t="s">
        <v>0</v>
      </c>
      <c r="V49" s="94" t="s">
        <v>371</v>
      </c>
      <c r="W49" s="94" t="s">
        <v>1</v>
      </c>
      <c r="X49" s="94" t="s">
        <v>372</v>
      </c>
      <c r="Y49" s="95" t="s">
        <v>373</v>
      </c>
      <c r="Z49" s="15"/>
      <c r="AA49" s="92" t="s">
        <v>369</v>
      </c>
      <c r="AB49" s="93" t="s">
        <v>370</v>
      </c>
      <c r="AC49" s="94" t="s">
        <v>0</v>
      </c>
      <c r="AD49" s="94" t="s">
        <v>371</v>
      </c>
      <c r="AE49" s="94" t="s">
        <v>1</v>
      </c>
      <c r="AF49" s="94" t="s">
        <v>372</v>
      </c>
      <c r="AG49" s="95" t="s">
        <v>373</v>
      </c>
    </row>
    <row r="50" spans="2:33" ht="15.75" customHeight="1">
      <c r="B50" s="124" t="s">
        <v>123</v>
      </c>
      <c r="C50" s="221" t="s">
        <v>132</v>
      </c>
      <c r="D50" s="173">
        <v>3</v>
      </c>
      <c r="E50" s="173">
        <v>0</v>
      </c>
      <c r="F50" s="173">
        <v>0</v>
      </c>
      <c r="G50" s="173">
        <v>3</v>
      </c>
      <c r="H50" s="220">
        <v>5</v>
      </c>
      <c r="J50" s="146" t="s">
        <v>339</v>
      </c>
      <c r="K50" s="147" t="s">
        <v>87</v>
      </c>
      <c r="L50" s="148">
        <v>3</v>
      </c>
      <c r="M50" s="148">
        <v>0</v>
      </c>
      <c r="N50" s="148">
        <v>2</v>
      </c>
      <c r="O50" s="148">
        <v>4</v>
      </c>
      <c r="P50" s="149">
        <v>5</v>
      </c>
      <c r="R50" s="137" t="s">
        <v>410</v>
      </c>
      <c r="S50" s="36" t="s">
        <v>339</v>
      </c>
      <c r="T50" s="4" t="s">
        <v>87</v>
      </c>
      <c r="U50" s="55">
        <v>3</v>
      </c>
      <c r="V50" s="55">
        <v>0</v>
      </c>
      <c r="W50" s="55">
        <v>2</v>
      </c>
      <c r="X50" s="55">
        <v>4</v>
      </c>
      <c r="Y50" s="33">
        <v>5</v>
      </c>
      <c r="AA50" s="56" t="s">
        <v>340</v>
      </c>
      <c r="AB50" s="45" t="s">
        <v>88</v>
      </c>
      <c r="AC50" s="46">
        <v>3</v>
      </c>
      <c r="AD50" s="46">
        <v>0</v>
      </c>
      <c r="AE50" s="46">
        <v>0</v>
      </c>
      <c r="AF50" s="46">
        <v>3</v>
      </c>
      <c r="AG50" s="11">
        <v>5</v>
      </c>
    </row>
    <row r="51" spans="2:33" ht="15.75" customHeight="1">
      <c r="B51" s="124" t="s">
        <v>315</v>
      </c>
      <c r="C51" s="221" t="s">
        <v>217</v>
      </c>
      <c r="D51" s="173">
        <v>2</v>
      </c>
      <c r="E51" s="173">
        <v>2</v>
      </c>
      <c r="F51" s="173">
        <v>0</v>
      </c>
      <c r="G51" s="173">
        <v>3</v>
      </c>
      <c r="H51" s="220">
        <v>5</v>
      </c>
      <c r="J51" s="146" t="s">
        <v>340</v>
      </c>
      <c r="K51" s="147" t="s">
        <v>88</v>
      </c>
      <c r="L51" s="148">
        <v>3</v>
      </c>
      <c r="M51" s="148">
        <v>0</v>
      </c>
      <c r="N51" s="148">
        <v>0</v>
      </c>
      <c r="O51" s="148">
        <v>3</v>
      </c>
      <c r="P51" s="149">
        <v>5</v>
      </c>
      <c r="R51" s="137" t="s">
        <v>410</v>
      </c>
      <c r="S51" s="45" t="s">
        <v>340</v>
      </c>
      <c r="T51" s="45" t="s">
        <v>88</v>
      </c>
      <c r="U51" s="46">
        <v>3</v>
      </c>
      <c r="V51" s="46">
        <v>0</v>
      </c>
      <c r="W51" s="46">
        <v>0</v>
      </c>
      <c r="X51" s="46">
        <v>3</v>
      </c>
      <c r="Y51" s="3">
        <v>5</v>
      </c>
      <c r="AA51" s="56" t="s">
        <v>343</v>
      </c>
      <c r="AB51" s="47" t="s">
        <v>49</v>
      </c>
      <c r="AC51" s="46">
        <v>2</v>
      </c>
      <c r="AD51" s="46">
        <v>2</v>
      </c>
      <c r="AE51" s="46">
        <v>0</v>
      </c>
      <c r="AF51" s="46">
        <v>3</v>
      </c>
      <c r="AG51" s="34">
        <v>5</v>
      </c>
    </row>
    <row r="52" spans="2:33" ht="15.75" customHeight="1">
      <c r="B52" s="124" t="s">
        <v>130</v>
      </c>
      <c r="C52" s="221" t="s">
        <v>378</v>
      </c>
      <c r="D52" s="173">
        <v>2</v>
      </c>
      <c r="E52" s="173">
        <v>0</v>
      </c>
      <c r="F52" s="173">
        <v>0</v>
      </c>
      <c r="G52" s="173">
        <v>2</v>
      </c>
      <c r="H52" s="220">
        <v>3</v>
      </c>
      <c r="J52" s="146" t="s">
        <v>341</v>
      </c>
      <c r="K52" s="147" t="s">
        <v>342</v>
      </c>
      <c r="L52" s="148">
        <v>3</v>
      </c>
      <c r="M52" s="148">
        <v>0</v>
      </c>
      <c r="N52" s="148">
        <v>0</v>
      </c>
      <c r="O52" s="148">
        <v>3</v>
      </c>
      <c r="P52" s="149">
        <v>5</v>
      </c>
      <c r="R52" s="137" t="s">
        <v>410</v>
      </c>
      <c r="S52" s="36" t="s">
        <v>341</v>
      </c>
      <c r="T52" s="4" t="s">
        <v>342</v>
      </c>
      <c r="U52" s="55">
        <v>3</v>
      </c>
      <c r="V52" s="55">
        <v>0</v>
      </c>
      <c r="W52" s="55">
        <v>0</v>
      </c>
      <c r="X52" s="55">
        <v>3</v>
      </c>
      <c r="Y52" s="33">
        <v>5</v>
      </c>
      <c r="AA52" s="32"/>
      <c r="AB52" s="4"/>
      <c r="AC52" s="55"/>
      <c r="AD52" s="55"/>
      <c r="AE52" s="55"/>
      <c r="AF52" s="55"/>
      <c r="AG52" s="33"/>
    </row>
    <row r="53" spans="2:33" ht="15.75" customHeight="1">
      <c r="B53" s="124" t="s">
        <v>108</v>
      </c>
      <c r="C53" s="221" t="s">
        <v>37</v>
      </c>
      <c r="D53" s="173">
        <v>2</v>
      </c>
      <c r="E53" s="173">
        <v>0</v>
      </c>
      <c r="F53" s="173">
        <v>0</v>
      </c>
      <c r="G53" s="173">
        <v>2</v>
      </c>
      <c r="H53" s="220">
        <v>3</v>
      </c>
      <c r="J53" s="146" t="s">
        <v>343</v>
      </c>
      <c r="K53" s="147" t="s">
        <v>49</v>
      </c>
      <c r="L53" s="148">
        <v>2</v>
      </c>
      <c r="M53" s="148">
        <v>2</v>
      </c>
      <c r="N53" s="148">
        <v>0</v>
      </c>
      <c r="O53" s="148">
        <v>3</v>
      </c>
      <c r="P53" s="149">
        <v>5</v>
      </c>
      <c r="R53" s="137" t="s">
        <v>410</v>
      </c>
      <c r="S53" s="45" t="s">
        <v>343</v>
      </c>
      <c r="T53" s="45" t="s">
        <v>49</v>
      </c>
      <c r="U53" s="46">
        <v>2</v>
      </c>
      <c r="V53" s="46">
        <v>2</v>
      </c>
      <c r="W53" s="46">
        <v>0</v>
      </c>
      <c r="X53" s="46">
        <v>3</v>
      </c>
      <c r="Y53" s="11">
        <v>5</v>
      </c>
      <c r="AA53" s="32"/>
      <c r="AB53" s="4"/>
      <c r="AC53" s="55"/>
      <c r="AD53" s="55"/>
      <c r="AE53" s="55"/>
      <c r="AF53" s="55"/>
      <c r="AG53" s="33"/>
    </row>
    <row r="54" spans="2:33" ht="15.75" customHeight="1">
      <c r="B54" s="124" t="s">
        <v>72</v>
      </c>
      <c r="C54" s="221" t="s">
        <v>113</v>
      </c>
      <c r="D54" s="173">
        <v>3</v>
      </c>
      <c r="E54" s="173">
        <v>0</v>
      </c>
      <c r="F54" s="173">
        <v>0</v>
      </c>
      <c r="G54" s="173">
        <v>3</v>
      </c>
      <c r="H54" s="220">
        <v>3</v>
      </c>
      <c r="J54" s="146" t="s">
        <v>4</v>
      </c>
      <c r="K54" s="147" t="s">
        <v>37</v>
      </c>
      <c r="L54" s="148">
        <v>2</v>
      </c>
      <c r="M54" s="148">
        <v>0</v>
      </c>
      <c r="N54" s="148">
        <v>0</v>
      </c>
      <c r="O54" s="148">
        <v>2</v>
      </c>
      <c r="P54" s="149">
        <v>3</v>
      </c>
      <c r="R54" s="137" t="s">
        <v>410</v>
      </c>
      <c r="S54" s="36" t="s">
        <v>344</v>
      </c>
      <c r="T54" s="36" t="s">
        <v>51</v>
      </c>
      <c r="U54" s="55">
        <v>0</v>
      </c>
      <c r="V54" s="55">
        <v>0</v>
      </c>
      <c r="W54" s="55">
        <v>0</v>
      </c>
      <c r="X54" s="55">
        <v>0</v>
      </c>
      <c r="Y54" s="37">
        <v>4</v>
      </c>
      <c r="AA54" s="32"/>
      <c r="AB54" s="4"/>
      <c r="AC54" s="55"/>
      <c r="AD54" s="55"/>
      <c r="AE54" s="55"/>
      <c r="AF54" s="55"/>
      <c r="AG54" s="33"/>
    </row>
    <row r="55" spans="2:33" ht="15.75" customHeight="1">
      <c r="B55" s="124" t="s">
        <v>464</v>
      </c>
      <c r="C55" s="221" t="s">
        <v>51</v>
      </c>
      <c r="D55" s="173">
        <v>0</v>
      </c>
      <c r="E55" s="173">
        <v>0</v>
      </c>
      <c r="F55" s="173">
        <v>0</v>
      </c>
      <c r="G55" s="173">
        <v>0</v>
      </c>
      <c r="H55" s="220">
        <v>5</v>
      </c>
      <c r="J55" s="146" t="s">
        <v>5</v>
      </c>
      <c r="K55" s="153" t="s">
        <v>378</v>
      </c>
      <c r="L55" s="148">
        <v>2</v>
      </c>
      <c r="M55" s="148">
        <v>0</v>
      </c>
      <c r="N55" s="148">
        <v>0</v>
      </c>
      <c r="O55" s="148">
        <v>2</v>
      </c>
      <c r="P55" s="149">
        <v>3</v>
      </c>
      <c r="R55" s="16"/>
      <c r="S55" s="281" t="s">
        <v>411</v>
      </c>
      <c r="T55" s="282"/>
      <c r="U55" s="5">
        <f>SUM(U50:U54)</f>
        <v>11</v>
      </c>
      <c r="V55" s="5">
        <f>SUM(V50:V54)</f>
        <v>2</v>
      </c>
      <c r="W55" s="5">
        <f>SUM(W50:W54)</f>
        <v>2</v>
      </c>
      <c r="X55" s="5">
        <f>SUM(X50:X54)</f>
        <v>13</v>
      </c>
      <c r="Y55" s="128">
        <f>SUM(Y50:Y54)</f>
        <v>24</v>
      </c>
      <c r="AA55" s="32"/>
      <c r="AB55" s="4"/>
      <c r="AC55" s="55"/>
      <c r="AD55" s="55"/>
      <c r="AE55" s="55"/>
      <c r="AF55" s="55"/>
      <c r="AG55" s="33"/>
    </row>
    <row r="56" spans="2:33" ht="15.75" customHeight="1" thickBot="1">
      <c r="B56" s="124" t="s">
        <v>106</v>
      </c>
      <c r="C56" s="221" t="s">
        <v>107</v>
      </c>
      <c r="D56" s="173">
        <v>3</v>
      </c>
      <c r="E56" s="173">
        <v>0</v>
      </c>
      <c r="F56" s="173">
        <v>2</v>
      </c>
      <c r="G56" s="173">
        <v>4</v>
      </c>
      <c r="H56" s="220">
        <v>6</v>
      </c>
      <c r="J56" s="158" t="s">
        <v>379</v>
      </c>
      <c r="K56" s="159" t="s">
        <v>51</v>
      </c>
      <c r="L56" s="160">
        <v>0</v>
      </c>
      <c r="M56" s="160">
        <v>0</v>
      </c>
      <c r="N56" s="160">
        <v>0</v>
      </c>
      <c r="O56" s="160">
        <v>0</v>
      </c>
      <c r="P56" s="161">
        <v>5</v>
      </c>
      <c r="R56" s="139" t="s">
        <v>412</v>
      </c>
      <c r="S56" s="36" t="s">
        <v>4</v>
      </c>
      <c r="T56" s="36" t="s">
        <v>37</v>
      </c>
      <c r="U56" s="55">
        <v>2</v>
      </c>
      <c r="V56" s="55">
        <v>0</v>
      </c>
      <c r="W56" s="55">
        <v>0</v>
      </c>
      <c r="X56" s="55">
        <v>2</v>
      </c>
      <c r="Y56" s="33">
        <v>3</v>
      </c>
      <c r="AA56" s="32"/>
      <c r="AB56" s="4"/>
      <c r="AC56" s="55"/>
      <c r="AD56" s="55"/>
      <c r="AE56" s="55"/>
      <c r="AF56" s="55"/>
      <c r="AG56" s="33"/>
    </row>
    <row r="57" spans="2:33" ht="15.75" customHeight="1" thickBot="1">
      <c r="B57" s="260" t="s">
        <v>131</v>
      </c>
      <c r="C57" s="261"/>
      <c r="D57" s="122">
        <f>SUM(D50:D56)</f>
        <v>15</v>
      </c>
      <c r="E57" s="122">
        <f>SUM(E50:E56)</f>
        <v>2</v>
      </c>
      <c r="F57" s="122">
        <f>SUM(F50:F56)</f>
        <v>2</v>
      </c>
      <c r="G57" s="122">
        <f>SUM(G50:G56)</f>
        <v>17</v>
      </c>
      <c r="H57" s="123">
        <f>SUM(H50:H56)</f>
        <v>30</v>
      </c>
      <c r="J57" s="260" t="s">
        <v>131</v>
      </c>
      <c r="K57" s="261"/>
      <c r="L57" s="122">
        <f>SUM(L50:L56)</f>
        <v>15</v>
      </c>
      <c r="M57" s="122">
        <f>SUM(M50:M56)</f>
        <v>2</v>
      </c>
      <c r="N57" s="122">
        <f>SUM(N50:N56)</f>
        <v>2</v>
      </c>
      <c r="O57" s="122">
        <f>SUM(O50:O56)</f>
        <v>17</v>
      </c>
      <c r="P57" s="123">
        <f>SUM(P50:P56)</f>
        <v>31</v>
      </c>
      <c r="R57" s="139" t="s">
        <v>412</v>
      </c>
      <c r="S57" s="36" t="s">
        <v>5</v>
      </c>
      <c r="T57" s="36" t="s">
        <v>52</v>
      </c>
      <c r="U57" s="55">
        <v>2</v>
      </c>
      <c r="V57" s="55">
        <v>0</v>
      </c>
      <c r="W57" s="55">
        <v>0</v>
      </c>
      <c r="X57" s="55">
        <v>2</v>
      </c>
      <c r="Y57" s="33">
        <v>3</v>
      </c>
      <c r="AA57" s="32"/>
      <c r="AB57" s="4"/>
      <c r="AC57" s="55"/>
      <c r="AD57" s="55"/>
      <c r="AE57" s="55"/>
      <c r="AF57" s="55"/>
      <c r="AG57" s="33"/>
    </row>
    <row r="58" spans="2:33" ht="15.75" customHeight="1" thickBot="1">
      <c r="B58" s="89"/>
      <c r="C58" s="90"/>
      <c r="D58" s="90"/>
      <c r="E58" s="90"/>
      <c r="F58" s="90"/>
      <c r="G58" s="90"/>
      <c r="H58" s="91"/>
      <c r="J58" s="89"/>
      <c r="K58" s="90"/>
      <c r="L58" s="90"/>
      <c r="M58" s="90"/>
      <c r="N58" s="90"/>
      <c r="O58" s="90"/>
      <c r="P58" s="91"/>
      <c r="R58" s="6"/>
      <c r="S58" s="283" t="s">
        <v>413</v>
      </c>
      <c r="T58" s="284"/>
      <c r="U58" s="5">
        <f>SUM(U56:U57)</f>
        <v>4</v>
      </c>
      <c r="V58" s="5">
        <f>SUM(V56:V57)</f>
        <v>0</v>
      </c>
      <c r="W58" s="5">
        <f>SUM(W56:W57)</f>
        <v>0</v>
      </c>
      <c r="X58" s="5">
        <f>SUM(X56:X57)</f>
        <v>4</v>
      </c>
      <c r="Y58" s="135">
        <f>SUM(Y56:Y57)</f>
        <v>6</v>
      </c>
      <c r="AA58" s="32"/>
      <c r="AB58" s="4"/>
      <c r="AC58" s="55"/>
      <c r="AD58" s="55"/>
      <c r="AE58" s="55"/>
      <c r="AF58" s="55"/>
      <c r="AG58" s="33"/>
    </row>
    <row r="59" spans="2:33" ht="15.75" customHeight="1" thickBot="1">
      <c r="B59" s="89"/>
      <c r="C59" s="90"/>
      <c r="D59" s="90"/>
      <c r="E59" s="90"/>
      <c r="F59" s="90"/>
      <c r="G59" s="90"/>
      <c r="H59" s="91"/>
      <c r="J59" s="89"/>
      <c r="K59" s="90"/>
      <c r="L59" s="90"/>
      <c r="M59" s="90"/>
      <c r="N59" s="90"/>
      <c r="O59" s="90"/>
      <c r="P59" s="91"/>
      <c r="R59" s="6"/>
      <c r="S59" s="175" t="s">
        <v>131</v>
      </c>
      <c r="T59" s="176"/>
      <c r="U59" s="122">
        <f>U55+U58</f>
        <v>15</v>
      </c>
      <c r="V59" s="122">
        <f>V55+V58</f>
        <v>2</v>
      </c>
      <c r="W59" s="122">
        <f>W55+W58</f>
        <v>2</v>
      </c>
      <c r="X59" s="122">
        <f>X55+X58</f>
        <v>17</v>
      </c>
      <c r="Y59" s="123">
        <f>Y55+Y58</f>
        <v>30</v>
      </c>
      <c r="AA59" s="260" t="s">
        <v>131</v>
      </c>
      <c r="AB59" s="261"/>
      <c r="AC59" s="122">
        <f>SUM(AC50:AC58)</f>
        <v>5</v>
      </c>
      <c r="AD59" s="122">
        <f>SUM(AD50:AD58)</f>
        <v>2</v>
      </c>
      <c r="AE59" s="122">
        <f>SUM(AE50:AE58)</f>
        <v>0</v>
      </c>
      <c r="AF59" s="122">
        <f>SUM(AF50:AF58)</f>
        <v>6</v>
      </c>
      <c r="AG59" s="123">
        <f>SUM(AG50:AG58)</f>
        <v>10</v>
      </c>
    </row>
    <row r="60" spans="2:33" ht="15.75" customHeight="1">
      <c r="B60" s="89"/>
      <c r="C60" s="90"/>
      <c r="D60" s="90"/>
      <c r="E60" s="90"/>
      <c r="F60" s="90"/>
      <c r="G60" s="90"/>
      <c r="H60" s="91"/>
      <c r="J60" s="89"/>
      <c r="K60" s="90"/>
      <c r="L60" s="90"/>
      <c r="M60" s="90"/>
      <c r="N60" s="90"/>
      <c r="O60" s="90"/>
      <c r="P60" s="91"/>
      <c r="R60" s="6"/>
      <c r="S60" s="28"/>
      <c r="T60" s="28"/>
      <c r="U60" s="29"/>
      <c r="V60" s="29"/>
      <c r="W60" s="29"/>
      <c r="X60" s="29"/>
      <c r="Y60" s="31"/>
      <c r="AA60" s="169"/>
      <c r="AB60" s="28"/>
      <c r="AC60" s="29"/>
      <c r="AD60" s="29"/>
      <c r="AE60" s="29"/>
      <c r="AF60" s="29"/>
      <c r="AG60" s="31"/>
    </row>
    <row r="61" spans="2:33" ht="15.75" customHeight="1" thickBot="1">
      <c r="B61" s="306" t="s">
        <v>380</v>
      </c>
      <c r="C61" s="307"/>
      <c r="D61" s="307"/>
      <c r="E61" s="307"/>
      <c r="F61" s="307"/>
      <c r="G61" s="307"/>
      <c r="H61" s="308"/>
      <c r="J61" s="306" t="s">
        <v>380</v>
      </c>
      <c r="K61" s="307"/>
      <c r="L61" s="307"/>
      <c r="M61" s="307"/>
      <c r="N61" s="307"/>
      <c r="O61" s="307"/>
      <c r="P61" s="308"/>
      <c r="R61" s="6"/>
      <c r="S61" s="258" t="s">
        <v>380</v>
      </c>
      <c r="T61" s="258"/>
      <c r="U61" s="258"/>
      <c r="V61" s="258"/>
      <c r="W61" s="258"/>
      <c r="X61" s="258"/>
      <c r="Y61" s="259"/>
      <c r="AA61" s="309" t="s">
        <v>380</v>
      </c>
      <c r="AB61" s="310"/>
      <c r="AC61" s="310"/>
      <c r="AD61" s="310"/>
      <c r="AE61" s="310"/>
      <c r="AF61" s="310"/>
      <c r="AG61" s="311"/>
    </row>
    <row r="62" spans="2:33" ht="19.5" customHeight="1">
      <c r="B62" s="92" t="s">
        <v>369</v>
      </c>
      <c r="C62" s="93" t="s">
        <v>370</v>
      </c>
      <c r="D62" s="94" t="s">
        <v>0</v>
      </c>
      <c r="E62" s="94" t="s">
        <v>371</v>
      </c>
      <c r="F62" s="94" t="s">
        <v>1</v>
      </c>
      <c r="G62" s="94" t="s">
        <v>372</v>
      </c>
      <c r="H62" s="95" t="s">
        <v>373</v>
      </c>
      <c r="J62" s="92" t="s">
        <v>369</v>
      </c>
      <c r="K62" s="93" t="s">
        <v>370</v>
      </c>
      <c r="L62" s="94" t="s">
        <v>0</v>
      </c>
      <c r="M62" s="94" t="s">
        <v>371</v>
      </c>
      <c r="N62" s="94" t="s">
        <v>1</v>
      </c>
      <c r="O62" s="94" t="s">
        <v>372</v>
      </c>
      <c r="P62" s="95" t="s">
        <v>373</v>
      </c>
      <c r="R62" s="14"/>
      <c r="S62" s="92" t="s">
        <v>369</v>
      </c>
      <c r="T62" s="93" t="s">
        <v>370</v>
      </c>
      <c r="U62" s="94" t="s">
        <v>0</v>
      </c>
      <c r="V62" s="94" t="s">
        <v>371</v>
      </c>
      <c r="W62" s="94" t="s">
        <v>1</v>
      </c>
      <c r="X62" s="94" t="s">
        <v>372</v>
      </c>
      <c r="Y62" s="95" t="s">
        <v>373</v>
      </c>
      <c r="Z62" s="13"/>
      <c r="AA62" s="92" t="s">
        <v>369</v>
      </c>
      <c r="AB62" s="93" t="s">
        <v>370</v>
      </c>
      <c r="AC62" s="94" t="s">
        <v>0</v>
      </c>
      <c r="AD62" s="94" t="s">
        <v>371</v>
      </c>
      <c r="AE62" s="94" t="s">
        <v>1</v>
      </c>
      <c r="AF62" s="94" t="s">
        <v>372</v>
      </c>
      <c r="AG62" s="95" t="s">
        <v>373</v>
      </c>
    </row>
    <row r="63" spans="2:33" s="13" customFormat="1" ht="15.75" customHeight="1">
      <c r="B63" s="124" t="s">
        <v>316</v>
      </c>
      <c r="C63" s="221" t="s">
        <v>278</v>
      </c>
      <c r="D63" s="173">
        <v>3</v>
      </c>
      <c r="E63" s="173">
        <v>0</v>
      </c>
      <c r="F63" s="173">
        <v>0</v>
      </c>
      <c r="G63" s="173">
        <v>3</v>
      </c>
      <c r="H63" s="220">
        <v>4</v>
      </c>
      <c r="J63" s="146" t="s">
        <v>345</v>
      </c>
      <c r="K63" s="147" t="s">
        <v>89</v>
      </c>
      <c r="L63" s="148">
        <v>3</v>
      </c>
      <c r="M63" s="148">
        <v>0</v>
      </c>
      <c r="N63" s="148">
        <v>2</v>
      </c>
      <c r="O63" s="148">
        <v>4</v>
      </c>
      <c r="P63" s="149">
        <v>6</v>
      </c>
      <c r="R63" s="137" t="s">
        <v>410</v>
      </c>
      <c r="S63" s="45" t="s">
        <v>345</v>
      </c>
      <c r="T63" s="45" t="s">
        <v>89</v>
      </c>
      <c r="U63" s="46">
        <v>3</v>
      </c>
      <c r="V63" s="46">
        <v>0</v>
      </c>
      <c r="W63" s="46">
        <v>2</v>
      </c>
      <c r="X63" s="46">
        <v>4</v>
      </c>
      <c r="Y63" s="33">
        <v>6</v>
      </c>
      <c r="Z63" s="15"/>
      <c r="AA63" s="32" t="s">
        <v>345</v>
      </c>
      <c r="AB63" s="36" t="s">
        <v>89</v>
      </c>
      <c r="AC63" s="55">
        <v>3</v>
      </c>
      <c r="AD63" s="55">
        <v>0</v>
      </c>
      <c r="AE63" s="55">
        <v>2</v>
      </c>
      <c r="AF63" s="55">
        <v>4</v>
      </c>
      <c r="AG63" s="33">
        <v>6</v>
      </c>
    </row>
    <row r="64" spans="2:33" ht="15.75" customHeight="1">
      <c r="B64" s="124" t="s">
        <v>317</v>
      </c>
      <c r="C64" s="221" t="s">
        <v>318</v>
      </c>
      <c r="D64" s="173">
        <v>2</v>
      </c>
      <c r="E64" s="173">
        <v>2</v>
      </c>
      <c r="F64" s="173">
        <v>0</v>
      </c>
      <c r="G64" s="173">
        <v>3</v>
      </c>
      <c r="H64" s="220">
        <v>5</v>
      </c>
      <c r="J64" s="146" t="s">
        <v>346</v>
      </c>
      <c r="K64" s="147" t="s">
        <v>90</v>
      </c>
      <c r="L64" s="148">
        <v>3</v>
      </c>
      <c r="M64" s="148">
        <v>0</v>
      </c>
      <c r="N64" s="148">
        <v>2</v>
      </c>
      <c r="O64" s="148">
        <v>4</v>
      </c>
      <c r="P64" s="149">
        <v>6</v>
      </c>
      <c r="R64" s="137" t="s">
        <v>410</v>
      </c>
      <c r="S64" s="36" t="s">
        <v>346</v>
      </c>
      <c r="T64" s="36" t="s">
        <v>90</v>
      </c>
      <c r="U64" s="55">
        <v>3</v>
      </c>
      <c r="V64" s="55">
        <v>0</v>
      </c>
      <c r="W64" s="55">
        <v>2</v>
      </c>
      <c r="X64" s="55">
        <v>4</v>
      </c>
      <c r="Y64" s="3">
        <v>6</v>
      </c>
      <c r="AA64" s="32" t="s">
        <v>346</v>
      </c>
      <c r="AB64" s="36" t="s">
        <v>90</v>
      </c>
      <c r="AC64" s="55">
        <v>3</v>
      </c>
      <c r="AD64" s="55">
        <v>0</v>
      </c>
      <c r="AE64" s="55">
        <v>2</v>
      </c>
      <c r="AF64" s="55">
        <v>4</v>
      </c>
      <c r="AG64" s="11">
        <v>6</v>
      </c>
    </row>
    <row r="65" spans="2:33" ht="15.75" customHeight="1">
      <c r="B65" s="124" t="s">
        <v>465</v>
      </c>
      <c r="C65" s="221" t="s">
        <v>319</v>
      </c>
      <c r="D65" s="173">
        <v>3</v>
      </c>
      <c r="E65" s="173">
        <v>0</v>
      </c>
      <c r="F65" s="173">
        <v>0</v>
      </c>
      <c r="G65" s="173">
        <v>3</v>
      </c>
      <c r="H65" s="220">
        <v>5</v>
      </c>
      <c r="J65" s="146" t="s">
        <v>347</v>
      </c>
      <c r="K65" s="147" t="s">
        <v>263</v>
      </c>
      <c r="L65" s="148">
        <v>2</v>
      </c>
      <c r="M65" s="148">
        <v>0</v>
      </c>
      <c r="N65" s="148">
        <v>2</v>
      </c>
      <c r="O65" s="148">
        <v>3</v>
      </c>
      <c r="P65" s="149">
        <v>5</v>
      </c>
      <c r="R65" s="137" t="s">
        <v>410</v>
      </c>
      <c r="S65" s="36" t="s">
        <v>347</v>
      </c>
      <c r="T65" s="36" t="s">
        <v>263</v>
      </c>
      <c r="U65" s="55">
        <v>2</v>
      </c>
      <c r="V65" s="55">
        <v>0</v>
      </c>
      <c r="W65" s="55">
        <v>2</v>
      </c>
      <c r="X65" s="55">
        <v>3</v>
      </c>
      <c r="Y65" s="33">
        <v>5</v>
      </c>
      <c r="AA65" s="32"/>
      <c r="AB65" s="4"/>
      <c r="AC65" s="55"/>
      <c r="AD65" s="55"/>
      <c r="AE65" s="55"/>
      <c r="AF65" s="55"/>
      <c r="AG65" s="33"/>
    </row>
    <row r="66" spans="2:33" ht="15.75" customHeight="1">
      <c r="B66" s="124" t="s">
        <v>320</v>
      </c>
      <c r="C66" s="221" t="s">
        <v>59</v>
      </c>
      <c r="D66" s="173">
        <v>3</v>
      </c>
      <c r="E66" s="173">
        <v>0</v>
      </c>
      <c r="F66" s="173">
        <v>0</v>
      </c>
      <c r="G66" s="173">
        <v>3</v>
      </c>
      <c r="H66" s="220">
        <v>5</v>
      </c>
      <c r="J66" s="146" t="s">
        <v>348</v>
      </c>
      <c r="K66" s="147" t="s">
        <v>95</v>
      </c>
      <c r="L66" s="148">
        <v>3</v>
      </c>
      <c r="M66" s="148">
        <v>0</v>
      </c>
      <c r="N66" s="148">
        <v>0</v>
      </c>
      <c r="O66" s="148">
        <v>3</v>
      </c>
      <c r="P66" s="149">
        <v>5</v>
      </c>
      <c r="R66" s="137" t="s">
        <v>410</v>
      </c>
      <c r="S66" s="45" t="s">
        <v>348</v>
      </c>
      <c r="T66" s="47" t="s">
        <v>95</v>
      </c>
      <c r="U66" s="46">
        <v>3</v>
      </c>
      <c r="V66" s="46">
        <v>0</v>
      </c>
      <c r="W66" s="46">
        <v>0</v>
      </c>
      <c r="X66" s="46">
        <v>3</v>
      </c>
      <c r="Y66" s="34">
        <v>5</v>
      </c>
      <c r="AA66" s="32"/>
      <c r="AB66" s="4"/>
      <c r="AC66" s="55"/>
      <c r="AD66" s="55"/>
      <c r="AE66" s="55"/>
      <c r="AF66" s="55"/>
      <c r="AG66" s="33"/>
    </row>
    <row r="67" spans="2:33" ht="15.75" customHeight="1">
      <c r="B67" s="124" t="s">
        <v>6</v>
      </c>
      <c r="C67" s="221" t="s">
        <v>67</v>
      </c>
      <c r="D67" s="173">
        <v>3</v>
      </c>
      <c r="E67" s="173">
        <v>0</v>
      </c>
      <c r="F67" s="173">
        <v>0</v>
      </c>
      <c r="G67" s="173">
        <v>3</v>
      </c>
      <c r="H67" s="220">
        <v>5</v>
      </c>
      <c r="J67" s="146" t="s">
        <v>18</v>
      </c>
      <c r="K67" s="147" t="s">
        <v>19</v>
      </c>
      <c r="L67" s="148">
        <v>2</v>
      </c>
      <c r="M67" s="148">
        <v>0</v>
      </c>
      <c r="N67" s="148">
        <v>0</v>
      </c>
      <c r="O67" s="148">
        <v>2</v>
      </c>
      <c r="P67" s="149">
        <v>3</v>
      </c>
      <c r="R67" s="16"/>
      <c r="S67" s="281" t="s">
        <v>411</v>
      </c>
      <c r="T67" s="282"/>
      <c r="U67" s="5">
        <f>SUM(U63:U66)</f>
        <v>11</v>
      </c>
      <c r="V67" s="5">
        <f>SUM(V63:V66)</f>
        <v>0</v>
      </c>
      <c r="W67" s="5">
        <f>SUM(W63:W66)</f>
        <v>6</v>
      </c>
      <c r="X67" s="5">
        <f>SUM(X63:X66)</f>
        <v>14</v>
      </c>
      <c r="Y67" s="128">
        <f>SUM(Y63:Y66)</f>
        <v>22</v>
      </c>
      <c r="AA67" s="32"/>
      <c r="AB67" s="4"/>
      <c r="AC67" s="55"/>
      <c r="AD67" s="55"/>
      <c r="AE67" s="55"/>
      <c r="AF67" s="55"/>
      <c r="AG67" s="33"/>
    </row>
    <row r="68" spans="2:33" ht="15.75" customHeight="1" thickBot="1">
      <c r="B68" s="124" t="s">
        <v>6</v>
      </c>
      <c r="C68" s="221" t="s">
        <v>134</v>
      </c>
      <c r="D68" s="173">
        <v>3</v>
      </c>
      <c r="E68" s="173">
        <v>0</v>
      </c>
      <c r="F68" s="173">
        <v>0</v>
      </c>
      <c r="G68" s="173">
        <v>3</v>
      </c>
      <c r="H68" s="220">
        <v>5</v>
      </c>
      <c r="J68" s="158" t="s">
        <v>6</v>
      </c>
      <c r="K68" s="159" t="s">
        <v>67</v>
      </c>
      <c r="L68" s="160">
        <v>3</v>
      </c>
      <c r="M68" s="160">
        <v>0</v>
      </c>
      <c r="N68" s="160">
        <v>0</v>
      </c>
      <c r="O68" s="160">
        <v>3</v>
      </c>
      <c r="P68" s="161">
        <v>5</v>
      </c>
      <c r="R68" s="139" t="s">
        <v>412</v>
      </c>
      <c r="S68" s="36" t="s">
        <v>18</v>
      </c>
      <c r="T68" s="36" t="s">
        <v>19</v>
      </c>
      <c r="U68" s="55">
        <v>2</v>
      </c>
      <c r="V68" s="55">
        <v>0</v>
      </c>
      <c r="W68" s="55">
        <v>0</v>
      </c>
      <c r="X68" s="55">
        <v>2</v>
      </c>
      <c r="Y68" s="3">
        <v>3</v>
      </c>
      <c r="AA68" s="32"/>
      <c r="AB68" s="4"/>
      <c r="AC68" s="55"/>
      <c r="AD68" s="55"/>
      <c r="AE68" s="55"/>
      <c r="AF68" s="55"/>
      <c r="AG68" s="33"/>
    </row>
    <row r="69" spans="2:33" ht="15.75" customHeight="1" thickBot="1">
      <c r="B69" s="260" t="s">
        <v>131</v>
      </c>
      <c r="C69" s="261"/>
      <c r="D69" s="122">
        <f>SUM(D63:D68)</f>
        <v>17</v>
      </c>
      <c r="E69" s="122">
        <f>SUM(E63:E68)</f>
        <v>2</v>
      </c>
      <c r="F69" s="122">
        <f>SUM(F63:F68)</f>
        <v>0</v>
      </c>
      <c r="G69" s="122">
        <f>SUM(G63:G68)</f>
        <v>18</v>
      </c>
      <c r="H69" s="123">
        <f>SUM(H63:H68)</f>
        <v>29</v>
      </c>
      <c r="J69" s="260" t="s">
        <v>131</v>
      </c>
      <c r="K69" s="261"/>
      <c r="L69" s="122">
        <f>SUM(L63:L68)</f>
        <v>16</v>
      </c>
      <c r="M69" s="122">
        <f>SUM(M63:M68)</f>
        <v>0</v>
      </c>
      <c r="N69" s="122">
        <f>SUM(N63:N68)</f>
        <v>6</v>
      </c>
      <c r="O69" s="122">
        <f>SUM(O63:O68)</f>
        <v>19</v>
      </c>
      <c r="P69" s="123">
        <f>SUM(P63:P68)</f>
        <v>30</v>
      </c>
      <c r="R69" s="139" t="s">
        <v>412</v>
      </c>
      <c r="S69" s="1" t="s">
        <v>6</v>
      </c>
      <c r="T69" s="36" t="s">
        <v>67</v>
      </c>
      <c r="U69" s="2">
        <v>3</v>
      </c>
      <c r="V69" s="2">
        <v>0</v>
      </c>
      <c r="W69" s="2">
        <v>0</v>
      </c>
      <c r="X69" s="2">
        <v>3</v>
      </c>
      <c r="Y69" s="37">
        <v>5</v>
      </c>
      <c r="AA69" s="32"/>
      <c r="AB69" s="4"/>
      <c r="AC69" s="55"/>
      <c r="AD69" s="55"/>
      <c r="AE69" s="55"/>
      <c r="AF69" s="55"/>
      <c r="AG69" s="33"/>
    </row>
    <row r="70" spans="2:33" ht="15.75" customHeight="1" thickBot="1">
      <c r="B70" s="167"/>
      <c r="C70" s="168"/>
      <c r="D70" s="110"/>
      <c r="E70" s="110"/>
      <c r="F70" s="110"/>
      <c r="G70" s="110"/>
      <c r="H70" s="111"/>
      <c r="J70" s="167"/>
      <c r="K70" s="168"/>
      <c r="L70" s="110"/>
      <c r="M70" s="110"/>
      <c r="N70" s="110"/>
      <c r="O70" s="110"/>
      <c r="P70" s="111"/>
      <c r="R70" s="6"/>
      <c r="S70" s="283" t="s">
        <v>413</v>
      </c>
      <c r="T70" s="284"/>
      <c r="U70" s="7">
        <f>SUM(U68:U69)</f>
        <v>5</v>
      </c>
      <c r="V70" s="7">
        <f>SUM(V68:V69)</f>
        <v>0</v>
      </c>
      <c r="W70" s="7">
        <f>SUM(W68:W69)</f>
        <v>0</v>
      </c>
      <c r="X70" s="7">
        <f>SUM(X68:X69)</f>
        <v>5</v>
      </c>
      <c r="Y70" s="135">
        <f>SUM(Y68:Y69)</f>
        <v>8</v>
      </c>
      <c r="AA70" s="32"/>
      <c r="AB70" s="4"/>
      <c r="AC70" s="55"/>
      <c r="AD70" s="55"/>
      <c r="AE70" s="55"/>
      <c r="AF70" s="55"/>
      <c r="AG70" s="33"/>
    </row>
    <row r="71" spans="2:33" ht="15.75" customHeight="1" thickBot="1">
      <c r="B71" s="167"/>
      <c r="C71" s="168"/>
      <c r="D71" s="110"/>
      <c r="E71" s="110"/>
      <c r="F71" s="110"/>
      <c r="G71" s="110"/>
      <c r="H71" s="111"/>
      <c r="J71" s="167"/>
      <c r="K71" s="168"/>
      <c r="L71" s="110"/>
      <c r="M71" s="110"/>
      <c r="N71" s="110"/>
      <c r="O71" s="110"/>
      <c r="P71" s="111"/>
      <c r="R71" s="6"/>
      <c r="S71" s="175" t="s">
        <v>131</v>
      </c>
      <c r="T71" s="176"/>
      <c r="U71" s="122">
        <f>U67+U70</f>
        <v>16</v>
      </c>
      <c r="V71" s="122">
        <f>V67+V70</f>
        <v>0</v>
      </c>
      <c r="W71" s="122">
        <f>W67+W70</f>
        <v>6</v>
      </c>
      <c r="X71" s="122">
        <f>X67+X70</f>
        <v>19</v>
      </c>
      <c r="Y71" s="123">
        <f>Y67+Y70</f>
        <v>30</v>
      </c>
      <c r="AA71" s="260" t="s">
        <v>131</v>
      </c>
      <c r="AB71" s="261"/>
      <c r="AC71" s="122">
        <f>SUM(AC63:AC70)</f>
        <v>6</v>
      </c>
      <c r="AD71" s="122">
        <f>SUM(AD63:AD70)</f>
        <v>0</v>
      </c>
      <c r="AE71" s="122">
        <f>SUM(AE63:AE70)</f>
        <v>4</v>
      </c>
      <c r="AF71" s="122">
        <f>SUM(AF63:AF70)</f>
        <v>8</v>
      </c>
      <c r="AG71" s="123">
        <f>SUM(AG63:AG70)</f>
        <v>12</v>
      </c>
    </row>
    <row r="72" spans="2:33" ht="15.75" customHeight="1">
      <c r="B72" s="167"/>
      <c r="C72" s="168"/>
      <c r="D72" s="110"/>
      <c r="E72" s="110"/>
      <c r="F72" s="110"/>
      <c r="G72" s="110"/>
      <c r="H72" s="111"/>
      <c r="J72" s="167"/>
      <c r="K72" s="168"/>
      <c r="L72" s="110"/>
      <c r="M72" s="110"/>
      <c r="N72" s="110"/>
      <c r="O72" s="110"/>
      <c r="P72" s="111"/>
      <c r="R72" s="6"/>
      <c r="S72" s="54"/>
      <c r="T72" s="54"/>
      <c r="U72" s="70"/>
      <c r="V72" s="70"/>
      <c r="W72" s="70"/>
      <c r="X72" s="70"/>
      <c r="Y72" s="71"/>
      <c r="AA72" s="6"/>
      <c r="AB72" s="18"/>
      <c r="AC72" s="18"/>
      <c r="AD72" s="19"/>
      <c r="AE72" s="19"/>
      <c r="AF72" s="19"/>
      <c r="AG72" s="20"/>
    </row>
    <row r="73" spans="2:34" ht="15.75" customHeight="1" thickBot="1">
      <c r="B73" s="309" t="s">
        <v>381</v>
      </c>
      <c r="C73" s="310"/>
      <c r="D73" s="310"/>
      <c r="E73" s="310"/>
      <c r="F73" s="310"/>
      <c r="G73" s="310"/>
      <c r="H73" s="311"/>
      <c r="J73" s="306" t="s">
        <v>381</v>
      </c>
      <c r="K73" s="307"/>
      <c r="L73" s="307"/>
      <c r="M73" s="307"/>
      <c r="N73" s="307"/>
      <c r="O73" s="307"/>
      <c r="P73" s="308"/>
      <c r="R73" s="14"/>
      <c r="S73" s="258" t="s">
        <v>381</v>
      </c>
      <c r="T73" s="258"/>
      <c r="U73" s="258"/>
      <c r="V73" s="258"/>
      <c r="W73" s="258"/>
      <c r="X73" s="258"/>
      <c r="Y73" s="259"/>
      <c r="AA73" s="309" t="s">
        <v>381</v>
      </c>
      <c r="AB73" s="310"/>
      <c r="AC73" s="310"/>
      <c r="AD73" s="310"/>
      <c r="AE73" s="310"/>
      <c r="AF73" s="310"/>
      <c r="AG73" s="311"/>
      <c r="AH73" s="18"/>
    </row>
    <row r="74" spans="2:34" ht="19.5" customHeight="1">
      <c r="B74" s="92" t="s">
        <v>369</v>
      </c>
      <c r="C74" s="93" t="s">
        <v>370</v>
      </c>
      <c r="D74" s="94" t="s">
        <v>0</v>
      </c>
      <c r="E74" s="94" t="s">
        <v>371</v>
      </c>
      <c r="F74" s="94" t="s">
        <v>1</v>
      </c>
      <c r="G74" s="94" t="s">
        <v>372</v>
      </c>
      <c r="H74" s="95" t="s">
        <v>373</v>
      </c>
      <c r="I74" s="13"/>
      <c r="J74" s="92" t="s">
        <v>369</v>
      </c>
      <c r="K74" s="93" t="s">
        <v>370</v>
      </c>
      <c r="L74" s="94" t="s">
        <v>0</v>
      </c>
      <c r="M74" s="94" t="s">
        <v>371</v>
      </c>
      <c r="N74" s="94" t="s">
        <v>1</v>
      </c>
      <c r="O74" s="94" t="s">
        <v>372</v>
      </c>
      <c r="P74" s="95" t="s">
        <v>373</v>
      </c>
      <c r="Q74" s="13"/>
      <c r="R74" s="6"/>
      <c r="S74" s="92" t="s">
        <v>369</v>
      </c>
      <c r="T74" s="93" t="s">
        <v>370</v>
      </c>
      <c r="U74" s="94" t="s">
        <v>0</v>
      </c>
      <c r="V74" s="94" t="s">
        <v>371</v>
      </c>
      <c r="W74" s="94" t="s">
        <v>1</v>
      </c>
      <c r="X74" s="94" t="s">
        <v>372</v>
      </c>
      <c r="Y74" s="95" t="s">
        <v>373</v>
      </c>
      <c r="Z74" s="13"/>
      <c r="AA74" s="92" t="s">
        <v>369</v>
      </c>
      <c r="AB74" s="93" t="s">
        <v>370</v>
      </c>
      <c r="AC74" s="94" t="s">
        <v>0</v>
      </c>
      <c r="AD74" s="94" t="s">
        <v>371</v>
      </c>
      <c r="AE74" s="94" t="s">
        <v>1</v>
      </c>
      <c r="AF74" s="94" t="s">
        <v>372</v>
      </c>
      <c r="AG74" s="95" t="s">
        <v>373</v>
      </c>
      <c r="AH74" s="18"/>
    </row>
    <row r="75" spans="2:34" s="13" customFormat="1" ht="15.75" customHeight="1">
      <c r="B75" s="124" t="s">
        <v>253</v>
      </c>
      <c r="C75" s="221" t="s">
        <v>124</v>
      </c>
      <c r="D75" s="173">
        <v>3</v>
      </c>
      <c r="E75" s="173">
        <v>0</v>
      </c>
      <c r="F75" s="173">
        <v>0</v>
      </c>
      <c r="G75" s="173">
        <v>3</v>
      </c>
      <c r="H75" s="220">
        <v>5</v>
      </c>
      <c r="I75" s="15"/>
      <c r="J75" s="146" t="s">
        <v>349</v>
      </c>
      <c r="K75" s="147" t="s">
        <v>91</v>
      </c>
      <c r="L75" s="148">
        <v>3</v>
      </c>
      <c r="M75" s="148">
        <v>0</v>
      </c>
      <c r="N75" s="148">
        <v>2</v>
      </c>
      <c r="O75" s="148">
        <v>4</v>
      </c>
      <c r="P75" s="149">
        <v>6</v>
      </c>
      <c r="Q75" s="15"/>
      <c r="R75" s="137" t="s">
        <v>410</v>
      </c>
      <c r="S75" s="45" t="s">
        <v>349</v>
      </c>
      <c r="T75" s="45" t="s">
        <v>91</v>
      </c>
      <c r="U75" s="46">
        <v>3</v>
      </c>
      <c r="V75" s="46">
        <v>0</v>
      </c>
      <c r="W75" s="46">
        <v>2</v>
      </c>
      <c r="X75" s="46">
        <v>4</v>
      </c>
      <c r="Y75" s="33">
        <v>6</v>
      </c>
      <c r="Z75" s="15"/>
      <c r="AA75" s="32" t="s">
        <v>350</v>
      </c>
      <c r="AB75" s="4" t="s">
        <v>92</v>
      </c>
      <c r="AC75" s="55">
        <v>3</v>
      </c>
      <c r="AD75" s="55">
        <v>0</v>
      </c>
      <c r="AE75" s="55">
        <v>0</v>
      </c>
      <c r="AF75" s="55">
        <v>3</v>
      </c>
      <c r="AG75" s="34">
        <v>5</v>
      </c>
      <c r="AH75" s="23"/>
    </row>
    <row r="76" spans="2:34" ht="15.75" customHeight="1">
      <c r="B76" s="124" t="s">
        <v>466</v>
      </c>
      <c r="C76" s="221" t="s">
        <v>321</v>
      </c>
      <c r="D76" s="173">
        <v>3</v>
      </c>
      <c r="E76" s="173">
        <v>0</v>
      </c>
      <c r="F76" s="173">
        <v>0</v>
      </c>
      <c r="G76" s="173">
        <v>3</v>
      </c>
      <c r="H76" s="220">
        <v>5</v>
      </c>
      <c r="J76" s="146" t="s">
        <v>350</v>
      </c>
      <c r="K76" s="147" t="s">
        <v>92</v>
      </c>
      <c r="L76" s="148">
        <v>3</v>
      </c>
      <c r="M76" s="148">
        <v>0</v>
      </c>
      <c r="N76" s="148">
        <v>0</v>
      </c>
      <c r="O76" s="148">
        <v>3</v>
      </c>
      <c r="P76" s="149">
        <v>5</v>
      </c>
      <c r="R76" s="137" t="s">
        <v>410</v>
      </c>
      <c r="S76" s="36" t="s">
        <v>350</v>
      </c>
      <c r="T76" s="4" t="s">
        <v>92</v>
      </c>
      <c r="U76" s="55">
        <v>3</v>
      </c>
      <c r="V76" s="55">
        <v>0</v>
      </c>
      <c r="W76" s="55">
        <v>0</v>
      </c>
      <c r="X76" s="55">
        <v>3</v>
      </c>
      <c r="Y76" s="33">
        <v>5</v>
      </c>
      <c r="AA76" s="32"/>
      <c r="AB76" s="4"/>
      <c r="AC76" s="55"/>
      <c r="AD76" s="55"/>
      <c r="AE76" s="55"/>
      <c r="AF76" s="55"/>
      <c r="AG76" s="33"/>
      <c r="AH76" s="18"/>
    </row>
    <row r="77" spans="2:34" ht="15.75" customHeight="1">
      <c r="B77" s="124" t="s">
        <v>320</v>
      </c>
      <c r="C77" s="221" t="s">
        <v>60</v>
      </c>
      <c r="D77" s="173">
        <v>3</v>
      </c>
      <c r="E77" s="173">
        <v>0</v>
      </c>
      <c r="F77" s="173">
        <v>0</v>
      </c>
      <c r="G77" s="173">
        <v>3</v>
      </c>
      <c r="H77" s="220">
        <v>5</v>
      </c>
      <c r="J77" s="146" t="s">
        <v>351</v>
      </c>
      <c r="K77" s="147" t="s">
        <v>59</v>
      </c>
      <c r="L77" s="148">
        <v>3</v>
      </c>
      <c r="M77" s="148">
        <v>0</v>
      </c>
      <c r="N77" s="148">
        <v>0</v>
      </c>
      <c r="O77" s="148">
        <v>3</v>
      </c>
      <c r="P77" s="149">
        <v>5</v>
      </c>
      <c r="R77" s="137" t="s">
        <v>410</v>
      </c>
      <c r="S77" s="36" t="s">
        <v>351</v>
      </c>
      <c r="T77" s="36" t="s">
        <v>59</v>
      </c>
      <c r="U77" s="55">
        <v>3</v>
      </c>
      <c r="V77" s="55">
        <v>0</v>
      </c>
      <c r="W77" s="55">
        <v>0</v>
      </c>
      <c r="X77" s="55">
        <v>3</v>
      </c>
      <c r="Y77" s="33">
        <v>5</v>
      </c>
      <c r="AA77" s="32"/>
      <c r="AB77" s="4"/>
      <c r="AC77" s="55"/>
      <c r="AD77" s="55"/>
      <c r="AE77" s="55"/>
      <c r="AF77" s="55"/>
      <c r="AG77" s="33"/>
      <c r="AH77" s="18"/>
    </row>
    <row r="78" spans="2:34" ht="15.75" customHeight="1">
      <c r="B78" s="124" t="s">
        <v>322</v>
      </c>
      <c r="C78" s="221" t="s">
        <v>323</v>
      </c>
      <c r="D78" s="173">
        <v>0</v>
      </c>
      <c r="E78" s="173">
        <v>0</v>
      </c>
      <c r="F78" s="173">
        <v>4</v>
      </c>
      <c r="G78" s="173">
        <v>2</v>
      </c>
      <c r="H78" s="220">
        <v>5</v>
      </c>
      <c r="J78" s="146" t="s">
        <v>351</v>
      </c>
      <c r="K78" s="147" t="s">
        <v>60</v>
      </c>
      <c r="L78" s="148">
        <v>3</v>
      </c>
      <c r="M78" s="148">
        <v>0</v>
      </c>
      <c r="N78" s="148">
        <v>0</v>
      </c>
      <c r="O78" s="148">
        <v>3</v>
      </c>
      <c r="P78" s="149">
        <v>5</v>
      </c>
      <c r="R78" s="137" t="s">
        <v>410</v>
      </c>
      <c r="S78" s="36" t="s">
        <v>351</v>
      </c>
      <c r="T78" s="36" t="s">
        <v>60</v>
      </c>
      <c r="U78" s="55">
        <v>3</v>
      </c>
      <c r="V78" s="55">
        <v>0</v>
      </c>
      <c r="W78" s="55">
        <v>0</v>
      </c>
      <c r="X78" s="55">
        <v>3</v>
      </c>
      <c r="Y78" s="33">
        <v>5</v>
      </c>
      <c r="AA78" s="32"/>
      <c r="AB78" s="4"/>
      <c r="AC78" s="55"/>
      <c r="AD78" s="55"/>
      <c r="AE78" s="55"/>
      <c r="AF78" s="55"/>
      <c r="AG78" s="33"/>
      <c r="AH78" s="18"/>
    </row>
    <row r="79" spans="2:34" ht="15.75" customHeight="1">
      <c r="B79" s="124" t="s">
        <v>324</v>
      </c>
      <c r="C79" s="221" t="s">
        <v>76</v>
      </c>
      <c r="D79" s="173">
        <v>3</v>
      </c>
      <c r="E79" s="173">
        <v>0</v>
      </c>
      <c r="F79" s="173">
        <v>0</v>
      </c>
      <c r="G79" s="173">
        <v>3</v>
      </c>
      <c r="H79" s="220">
        <v>5</v>
      </c>
      <c r="J79" s="146" t="s">
        <v>6</v>
      </c>
      <c r="K79" s="147" t="s">
        <v>68</v>
      </c>
      <c r="L79" s="148">
        <v>3</v>
      </c>
      <c r="M79" s="148">
        <v>0</v>
      </c>
      <c r="N79" s="148">
        <v>0</v>
      </c>
      <c r="O79" s="148">
        <v>3</v>
      </c>
      <c r="P79" s="149">
        <v>5</v>
      </c>
      <c r="R79" s="6"/>
      <c r="S79" s="281" t="s">
        <v>411</v>
      </c>
      <c r="T79" s="282"/>
      <c r="U79" s="7">
        <f>SUM(U75:U78)</f>
        <v>12</v>
      </c>
      <c r="V79" s="7">
        <f>SUM(V75:V78)</f>
        <v>0</v>
      </c>
      <c r="W79" s="7">
        <f>SUM(W75:W78)</f>
        <v>2</v>
      </c>
      <c r="X79" s="7">
        <f>SUM(X75:X78)</f>
        <v>13</v>
      </c>
      <c r="Y79" s="128">
        <f>SUM(Y75:Y78)</f>
        <v>21</v>
      </c>
      <c r="AA79" s="32"/>
      <c r="AB79" s="4"/>
      <c r="AC79" s="55"/>
      <c r="AD79" s="55"/>
      <c r="AE79" s="55"/>
      <c r="AF79" s="55"/>
      <c r="AG79" s="33"/>
      <c r="AH79" s="18"/>
    </row>
    <row r="80" spans="2:34" ht="15.75" customHeight="1" thickBot="1">
      <c r="B80" s="124" t="s">
        <v>467</v>
      </c>
      <c r="C80" s="221" t="s">
        <v>64</v>
      </c>
      <c r="D80" s="173">
        <v>0</v>
      </c>
      <c r="E80" s="173">
        <v>0</v>
      </c>
      <c r="F80" s="173">
        <v>0</v>
      </c>
      <c r="G80" s="173">
        <v>0</v>
      </c>
      <c r="H80" s="220">
        <v>5</v>
      </c>
      <c r="J80" s="158" t="s">
        <v>382</v>
      </c>
      <c r="K80" s="159" t="s">
        <v>64</v>
      </c>
      <c r="L80" s="160">
        <v>0</v>
      </c>
      <c r="M80" s="160">
        <v>0</v>
      </c>
      <c r="N80" s="160">
        <v>0</v>
      </c>
      <c r="O80" s="160">
        <v>0</v>
      </c>
      <c r="P80" s="161">
        <v>5</v>
      </c>
      <c r="R80" s="139" t="s">
        <v>412</v>
      </c>
      <c r="S80" s="36" t="s">
        <v>6</v>
      </c>
      <c r="T80" s="36" t="s">
        <v>68</v>
      </c>
      <c r="U80" s="55">
        <v>3</v>
      </c>
      <c r="V80" s="55">
        <v>0</v>
      </c>
      <c r="W80" s="55">
        <v>0</v>
      </c>
      <c r="X80" s="55">
        <v>3</v>
      </c>
      <c r="Y80" s="37">
        <v>5</v>
      </c>
      <c r="AA80" s="32"/>
      <c r="AB80" s="4"/>
      <c r="AC80" s="55"/>
      <c r="AD80" s="55"/>
      <c r="AE80" s="55"/>
      <c r="AF80" s="55"/>
      <c r="AG80" s="33"/>
      <c r="AH80" s="18"/>
    </row>
    <row r="81" spans="2:34" ht="15.75" customHeight="1" thickBot="1">
      <c r="B81" s="260" t="s">
        <v>131</v>
      </c>
      <c r="C81" s="261"/>
      <c r="D81" s="122">
        <f>SUM(D75:D80)</f>
        <v>12</v>
      </c>
      <c r="E81" s="122">
        <f>SUM(E75:E80)</f>
        <v>0</v>
      </c>
      <c r="F81" s="122">
        <f>SUM(F75:F80)</f>
        <v>4</v>
      </c>
      <c r="G81" s="122">
        <f>SUM(G75:G80)</f>
        <v>14</v>
      </c>
      <c r="H81" s="123">
        <f>SUM(H75:H80)</f>
        <v>30</v>
      </c>
      <c r="J81" s="260" t="s">
        <v>131</v>
      </c>
      <c r="K81" s="261"/>
      <c r="L81" s="122">
        <f>SUM(L75:L80)</f>
        <v>15</v>
      </c>
      <c r="M81" s="122">
        <f>SUM(M75:M80)</f>
        <v>0</v>
      </c>
      <c r="N81" s="122">
        <f>SUM(N75:N80)</f>
        <v>2</v>
      </c>
      <c r="O81" s="122">
        <f>SUM(O75:O80)</f>
        <v>16</v>
      </c>
      <c r="P81" s="123">
        <f>SUM(P75:P80)</f>
        <v>31</v>
      </c>
      <c r="R81" s="139" t="s">
        <v>412</v>
      </c>
      <c r="S81" s="36" t="s">
        <v>352</v>
      </c>
      <c r="T81" s="4" t="s">
        <v>64</v>
      </c>
      <c r="U81" s="55">
        <v>0</v>
      </c>
      <c r="V81" s="55">
        <v>0</v>
      </c>
      <c r="W81" s="55">
        <v>0</v>
      </c>
      <c r="X81" s="55">
        <v>0</v>
      </c>
      <c r="Y81" s="33">
        <v>4</v>
      </c>
      <c r="AA81" s="32"/>
      <c r="AB81" s="4"/>
      <c r="AC81" s="55"/>
      <c r="AD81" s="55"/>
      <c r="AE81" s="55"/>
      <c r="AF81" s="55"/>
      <c r="AG81" s="33"/>
      <c r="AH81" s="18"/>
    </row>
    <row r="82" spans="2:34" ht="15.75" customHeight="1" thickBot="1">
      <c r="B82" s="323"/>
      <c r="C82" s="324"/>
      <c r="D82" s="110"/>
      <c r="E82" s="110"/>
      <c r="F82" s="110"/>
      <c r="G82" s="110"/>
      <c r="H82" s="111"/>
      <c r="J82" s="312"/>
      <c r="K82" s="313"/>
      <c r="L82" s="110"/>
      <c r="M82" s="110"/>
      <c r="N82" s="110"/>
      <c r="O82" s="110"/>
      <c r="P82" s="111"/>
      <c r="R82" s="6"/>
      <c r="S82" s="283" t="s">
        <v>413</v>
      </c>
      <c r="T82" s="284"/>
      <c r="U82" s="7">
        <f>SUM(U80:U81)</f>
        <v>3</v>
      </c>
      <c r="V82" s="7">
        <f>SUM(V80:V81)</f>
        <v>0</v>
      </c>
      <c r="W82" s="7">
        <f>SUM(W80:W81)</f>
        <v>0</v>
      </c>
      <c r="X82" s="7">
        <f>SUM(X80:X81)</f>
        <v>3</v>
      </c>
      <c r="Y82" s="135">
        <f>SUM(Y80:Y81)</f>
        <v>9</v>
      </c>
      <c r="AA82" s="32"/>
      <c r="AB82" s="4"/>
      <c r="AC82" s="55"/>
      <c r="AD82" s="55"/>
      <c r="AE82" s="55"/>
      <c r="AF82" s="55"/>
      <c r="AG82" s="33"/>
      <c r="AH82" s="18"/>
    </row>
    <row r="83" spans="2:34" ht="15.75" customHeight="1" thickBot="1">
      <c r="B83" s="167"/>
      <c r="C83" s="168"/>
      <c r="D83" s="110"/>
      <c r="E83" s="110"/>
      <c r="F83" s="110"/>
      <c r="G83" s="110"/>
      <c r="H83" s="111"/>
      <c r="I83" s="13"/>
      <c r="J83" s="167"/>
      <c r="K83" s="168"/>
      <c r="L83" s="110"/>
      <c r="M83" s="110"/>
      <c r="N83" s="110"/>
      <c r="O83" s="110"/>
      <c r="P83" s="111"/>
      <c r="Q83" s="13"/>
      <c r="R83" s="6"/>
      <c r="S83" s="175" t="s">
        <v>131</v>
      </c>
      <c r="T83" s="176"/>
      <c r="U83" s="122">
        <f>U79+U82</f>
        <v>15</v>
      </c>
      <c r="V83" s="122">
        <f>V79+V82</f>
        <v>0</v>
      </c>
      <c r="W83" s="122">
        <f>W79+W82</f>
        <v>2</v>
      </c>
      <c r="X83" s="122">
        <f>X79+X82</f>
        <v>16</v>
      </c>
      <c r="Y83" s="123">
        <f>Y79+Y82</f>
        <v>30</v>
      </c>
      <c r="Z83" s="13"/>
      <c r="AA83" s="260" t="s">
        <v>131</v>
      </c>
      <c r="AB83" s="261"/>
      <c r="AC83" s="122">
        <f>SUM(AC75:AC82)</f>
        <v>3</v>
      </c>
      <c r="AD83" s="122">
        <f>SUM(AD75:AD82)</f>
        <v>0</v>
      </c>
      <c r="AE83" s="122">
        <f>SUM(AE75:AE82)</f>
        <v>0</v>
      </c>
      <c r="AF83" s="122">
        <f>SUM(AF75:AF82)</f>
        <v>3</v>
      </c>
      <c r="AG83" s="123">
        <f>SUM(AG75:AG82)</f>
        <v>5</v>
      </c>
      <c r="AH83" s="18"/>
    </row>
    <row r="84" spans="2:34" s="13" customFormat="1" ht="15.75" customHeight="1">
      <c r="B84" s="89"/>
      <c r="C84" s="90"/>
      <c r="D84" s="90"/>
      <c r="E84" s="90"/>
      <c r="F84" s="90"/>
      <c r="G84" s="90"/>
      <c r="H84" s="91"/>
      <c r="I84" s="15"/>
      <c r="J84" s="89"/>
      <c r="K84" s="90"/>
      <c r="L84" s="90"/>
      <c r="M84" s="90"/>
      <c r="N84" s="90"/>
      <c r="O84" s="90"/>
      <c r="P84" s="91"/>
      <c r="Q84" s="15"/>
      <c r="R84" s="6"/>
      <c r="S84" s="18"/>
      <c r="T84" s="18"/>
      <c r="U84" s="18"/>
      <c r="V84" s="18"/>
      <c r="W84" s="18"/>
      <c r="X84" s="18"/>
      <c r="Y84" s="22"/>
      <c r="Z84" s="15"/>
      <c r="AA84" s="6"/>
      <c r="AB84" s="18"/>
      <c r="AC84" s="18"/>
      <c r="AD84" s="18"/>
      <c r="AE84" s="18"/>
      <c r="AF84" s="18"/>
      <c r="AG84" s="21"/>
      <c r="AH84" s="23"/>
    </row>
    <row r="85" spans="2:34" ht="15.75" customHeight="1" thickBot="1">
      <c r="B85" s="309" t="s">
        <v>383</v>
      </c>
      <c r="C85" s="310"/>
      <c r="D85" s="310"/>
      <c r="E85" s="310"/>
      <c r="F85" s="310"/>
      <c r="G85" s="310"/>
      <c r="H85" s="311"/>
      <c r="J85" s="309" t="s">
        <v>383</v>
      </c>
      <c r="K85" s="310"/>
      <c r="L85" s="310"/>
      <c r="M85" s="310"/>
      <c r="N85" s="310"/>
      <c r="O85" s="310"/>
      <c r="P85" s="311"/>
      <c r="R85" s="6"/>
      <c r="S85" s="258" t="s">
        <v>383</v>
      </c>
      <c r="T85" s="258"/>
      <c r="U85" s="258"/>
      <c r="V85" s="258"/>
      <c r="W85" s="258"/>
      <c r="X85" s="258"/>
      <c r="Y85" s="259"/>
      <c r="AA85" s="309" t="s">
        <v>383</v>
      </c>
      <c r="AB85" s="310"/>
      <c r="AC85" s="310"/>
      <c r="AD85" s="310"/>
      <c r="AE85" s="310"/>
      <c r="AF85" s="310"/>
      <c r="AG85" s="311"/>
      <c r="AH85" s="18"/>
    </row>
    <row r="86" spans="2:34" ht="19.5" customHeight="1">
      <c r="B86" s="92" t="s">
        <v>369</v>
      </c>
      <c r="C86" s="93" t="s">
        <v>370</v>
      </c>
      <c r="D86" s="94" t="s">
        <v>0</v>
      </c>
      <c r="E86" s="94" t="s">
        <v>371</v>
      </c>
      <c r="F86" s="94" t="s">
        <v>1</v>
      </c>
      <c r="G86" s="94" t="s">
        <v>372</v>
      </c>
      <c r="H86" s="95" t="s">
        <v>373</v>
      </c>
      <c r="J86" s="92" t="s">
        <v>369</v>
      </c>
      <c r="K86" s="93" t="s">
        <v>370</v>
      </c>
      <c r="L86" s="94" t="s">
        <v>0</v>
      </c>
      <c r="M86" s="94" t="s">
        <v>371</v>
      </c>
      <c r="N86" s="94" t="s">
        <v>1</v>
      </c>
      <c r="O86" s="94" t="s">
        <v>372</v>
      </c>
      <c r="P86" s="95" t="s">
        <v>373</v>
      </c>
      <c r="R86" s="16"/>
      <c r="S86" s="92" t="s">
        <v>369</v>
      </c>
      <c r="T86" s="93" t="s">
        <v>370</v>
      </c>
      <c r="U86" s="94" t="s">
        <v>0</v>
      </c>
      <c r="V86" s="94" t="s">
        <v>371</v>
      </c>
      <c r="W86" s="94" t="s">
        <v>1</v>
      </c>
      <c r="X86" s="94" t="s">
        <v>372</v>
      </c>
      <c r="Y86" s="95" t="s">
        <v>373</v>
      </c>
      <c r="AA86" s="92" t="s">
        <v>369</v>
      </c>
      <c r="AB86" s="93" t="s">
        <v>370</v>
      </c>
      <c r="AC86" s="94" t="s">
        <v>0</v>
      </c>
      <c r="AD86" s="94" t="s">
        <v>371</v>
      </c>
      <c r="AE86" s="94" t="s">
        <v>1</v>
      </c>
      <c r="AF86" s="94" t="s">
        <v>372</v>
      </c>
      <c r="AG86" s="95" t="s">
        <v>373</v>
      </c>
      <c r="AH86" s="18"/>
    </row>
    <row r="87" spans="2:34" ht="15.75" customHeight="1">
      <c r="B87" s="124" t="s">
        <v>325</v>
      </c>
      <c r="C87" s="221" t="s">
        <v>22</v>
      </c>
      <c r="D87" s="173">
        <v>2</v>
      </c>
      <c r="E87" s="173">
        <v>2</v>
      </c>
      <c r="F87" s="173">
        <v>0</v>
      </c>
      <c r="G87" s="173">
        <v>3</v>
      </c>
      <c r="H87" s="220">
        <v>5</v>
      </c>
      <c r="J87" s="146" t="s">
        <v>353</v>
      </c>
      <c r="K87" s="147" t="s">
        <v>22</v>
      </c>
      <c r="L87" s="148">
        <v>2</v>
      </c>
      <c r="M87" s="148">
        <v>0</v>
      </c>
      <c r="N87" s="148">
        <v>0</v>
      </c>
      <c r="O87" s="148">
        <v>2</v>
      </c>
      <c r="P87" s="149">
        <v>8</v>
      </c>
      <c r="R87" s="137" t="s">
        <v>410</v>
      </c>
      <c r="S87" s="36" t="s">
        <v>353</v>
      </c>
      <c r="T87" s="4" t="s">
        <v>22</v>
      </c>
      <c r="U87" s="55">
        <v>2</v>
      </c>
      <c r="V87" s="55">
        <v>0</v>
      </c>
      <c r="W87" s="55">
        <v>0</v>
      </c>
      <c r="X87" s="55">
        <v>2</v>
      </c>
      <c r="Y87" s="33">
        <v>8</v>
      </c>
      <c r="AA87" s="32"/>
      <c r="AB87" s="36"/>
      <c r="AC87" s="55"/>
      <c r="AD87" s="55"/>
      <c r="AE87" s="55"/>
      <c r="AF87" s="55"/>
      <c r="AG87" s="34"/>
      <c r="AH87" s="18"/>
    </row>
    <row r="88" spans="2:34" ht="15.75" customHeight="1">
      <c r="B88" s="124" t="s">
        <v>326</v>
      </c>
      <c r="C88" s="221" t="s">
        <v>20</v>
      </c>
      <c r="D88" s="173">
        <v>3</v>
      </c>
      <c r="E88" s="173">
        <v>0</v>
      </c>
      <c r="F88" s="173">
        <v>0</v>
      </c>
      <c r="G88" s="173">
        <v>3</v>
      </c>
      <c r="H88" s="220">
        <v>5</v>
      </c>
      <c r="J88" s="146" t="s">
        <v>354</v>
      </c>
      <c r="K88" s="147" t="s">
        <v>20</v>
      </c>
      <c r="L88" s="148">
        <v>3</v>
      </c>
      <c r="M88" s="148">
        <v>0</v>
      </c>
      <c r="N88" s="148">
        <v>0</v>
      </c>
      <c r="O88" s="148">
        <v>3</v>
      </c>
      <c r="P88" s="149">
        <v>5</v>
      </c>
      <c r="R88" s="137" t="s">
        <v>410</v>
      </c>
      <c r="S88" s="36" t="s">
        <v>354</v>
      </c>
      <c r="T88" s="36" t="s">
        <v>20</v>
      </c>
      <c r="U88" s="55">
        <v>3</v>
      </c>
      <c r="V88" s="55">
        <v>0</v>
      </c>
      <c r="W88" s="55">
        <v>0</v>
      </c>
      <c r="X88" s="55">
        <v>3</v>
      </c>
      <c r="Y88" s="33">
        <v>5</v>
      </c>
      <c r="AA88" s="32"/>
      <c r="AB88" s="198"/>
      <c r="AC88" s="55"/>
      <c r="AD88" s="55"/>
      <c r="AE88" s="55"/>
      <c r="AF88" s="55"/>
      <c r="AG88" s="33"/>
      <c r="AH88" s="18"/>
    </row>
    <row r="89" spans="2:34" ht="15.75" customHeight="1">
      <c r="B89" s="124" t="s">
        <v>320</v>
      </c>
      <c r="C89" s="221" t="s">
        <v>23</v>
      </c>
      <c r="D89" s="173">
        <v>3</v>
      </c>
      <c r="E89" s="173">
        <v>0</v>
      </c>
      <c r="F89" s="173">
        <v>0</v>
      </c>
      <c r="G89" s="173">
        <v>3</v>
      </c>
      <c r="H89" s="220">
        <v>5</v>
      </c>
      <c r="J89" s="146" t="s">
        <v>354</v>
      </c>
      <c r="K89" s="147" t="s">
        <v>23</v>
      </c>
      <c r="L89" s="148">
        <v>3</v>
      </c>
      <c r="M89" s="148">
        <v>0</v>
      </c>
      <c r="N89" s="148">
        <v>0</v>
      </c>
      <c r="O89" s="148">
        <v>3</v>
      </c>
      <c r="P89" s="149">
        <v>5</v>
      </c>
      <c r="R89" s="137" t="s">
        <v>410</v>
      </c>
      <c r="S89" s="36" t="s">
        <v>354</v>
      </c>
      <c r="T89" s="36" t="s">
        <v>23</v>
      </c>
      <c r="U89" s="55">
        <v>3</v>
      </c>
      <c r="V89" s="55">
        <v>0</v>
      </c>
      <c r="W89" s="55">
        <v>0</v>
      </c>
      <c r="X89" s="55">
        <v>3</v>
      </c>
      <c r="Y89" s="33">
        <v>5</v>
      </c>
      <c r="AA89" s="32"/>
      <c r="AB89" s="198"/>
      <c r="AC89" s="55"/>
      <c r="AD89" s="55"/>
      <c r="AE89" s="55"/>
      <c r="AF89" s="55"/>
      <c r="AG89" s="33"/>
      <c r="AH89" s="18"/>
    </row>
    <row r="90" spans="2:34" ht="15.75" customHeight="1">
      <c r="B90" s="124" t="s">
        <v>452</v>
      </c>
      <c r="C90" s="221" t="s">
        <v>139</v>
      </c>
      <c r="D90" s="173">
        <v>3</v>
      </c>
      <c r="E90" s="173">
        <v>0</v>
      </c>
      <c r="F90" s="173">
        <v>0</v>
      </c>
      <c r="G90" s="173">
        <v>3</v>
      </c>
      <c r="H90" s="220">
        <v>5</v>
      </c>
      <c r="J90" s="146" t="s">
        <v>6</v>
      </c>
      <c r="K90" s="147" t="s">
        <v>17</v>
      </c>
      <c r="L90" s="148">
        <v>3</v>
      </c>
      <c r="M90" s="148">
        <v>0</v>
      </c>
      <c r="N90" s="148">
        <v>0</v>
      </c>
      <c r="O90" s="148">
        <v>3</v>
      </c>
      <c r="P90" s="149">
        <v>5</v>
      </c>
      <c r="R90" s="6"/>
      <c r="S90" s="281" t="s">
        <v>411</v>
      </c>
      <c r="T90" s="282"/>
      <c r="U90" s="7">
        <f>SUM(U87:U89)</f>
        <v>8</v>
      </c>
      <c r="V90" s="7">
        <f>SUM(V87:V89)</f>
        <v>0</v>
      </c>
      <c r="W90" s="7">
        <f>SUM(W87:W89)</f>
        <v>0</v>
      </c>
      <c r="X90" s="7">
        <f>SUM(X87:X89)</f>
        <v>8</v>
      </c>
      <c r="Y90" s="128">
        <f>SUM(Y87:Y89)</f>
        <v>18</v>
      </c>
      <c r="AA90" s="32"/>
      <c r="AB90" s="198"/>
      <c r="AC90" s="55"/>
      <c r="AD90" s="55"/>
      <c r="AE90" s="55"/>
      <c r="AF90" s="55"/>
      <c r="AG90" s="33"/>
      <c r="AH90" s="18"/>
    </row>
    <row r="91" spans="2:34" ht="15.75" customHeight="1">
      <c r="B91" s="124" t="s">
        <v>6</v>
      </c>
      <c r="C91" s="221" t="s">
        <v>140</v>
      </c>
      <c r="D91" s="173">
        <v>3</v>
      </c>
      <c r="E91" s="173">
        <v>0</v>
      </c>
      <c r="F91" s="173">
        <v>0</v>
      </c>
      <c r="G91" s="173">
        <v>3</v>
      </c>
      <c r="H91" s="220">
        <v>5</v>
      </c>
      <c r="J91" s="146" t="s">
        <v>79</v>
      </c>
      <c r="K91" s="147" t="s">
        <v>80</v>
      </c>
      <c r="L91" s="148">
        <v>2</v>
      </c>
      <c r="M91" s="148">
        <v>0</v>
      </c>
      <c r="N91" s="148">
        <v>0</v>
      </c>
      <c r="O91" s="148">
        <v>2</v>
      </c>
      <c r="P91" s="149">
        <v>2</v>
      </c>
      <c r="R91" s="139" t="s">
        <v>412</v>
      </c>
      <c r="S91" s="36" t="s">
        <v>6</v>
      </c>
      <c r="T91" s="36" t="s">
        <v>17</v>
      </c>
      <c r="U91" s="55">
        <v>3</v>
      </c>
      <c r="V91" s="55">
        <v>0</v>
      </c>
      <c r="W91" s="55">
        <v>0</v>
      </c>
      <c r="X91" s="55">
        <v>3</v>
      </c>
      <c r="Y91" s="33">
        <v>5</v>
      </c>
      <c r="AA91" s="32"/>
      <c r="AB91" s="198"/>
      <c r="AC91" s="55"/>
      <c r="AD91" s="55"/>
      <c r="AE91" s="55"/>
      <c r="AF91" s="55"/>
      <c r="AG91" s="33"/>
      <c r="AH91" s="18"/>
    </row>
    <row r="92" spans="2:34" ht="15.75" customHeight="1" thickBot="1">
      <c r="B92" s="124" t="s">
        <v>327</v>
      </c>
      <c r="C92" s="221" t="s">
        <v>328</v>
      </c>
      <c r="D92" s="173">
        <v>0</v>
      </c>
      <c r="E92" s="173">
        <v>0</v>
      </c>
      <c r="F92" s="173">
        <v>4</v>
      </c>
      <c r="G92" s="173">
        <v>2</v>
      </c>
      <c r="H92" s="220">
        <v>5</v>
      </c>
      <c r="J92" s="146" t="s">
        <v>6</v>
      </c>
      <c r="K92" s="147" t="s">
        <v>84</v>
      </c>
      <c r="L92" s="148">
        <v>3</v>
      </c>
      <c r="M92" s="148">
        <v>0</v>
      </c>
      <c r="N92" s="148">
        <v>0</v>
      </c>
      <c r="O92" s="148">
        <v>3</v>
      </c>
      <c r="P92" s="149">
        <v>5</v>
      </c>
      <c r="R92" s="139" t="s">
        <v>412</v>
      </c>
      <c r="S92" s="36" t="s">
        <v>79</v>
      </c>
      <c r="T92" s="4" t="s">
        <v>80</v>
      </c>
      <c r="U92" s="55">
        <v>2</v>
      </c>
      <c r="V92" s="55">
        <v>0</v>
      </c>
      <c r="W92" s="55">
        <v>0</v>
      </c>
      <c r="X92" s="55">
        <v>2</v>
      </c>
      <c r="Y92" s="3">
        <v>2</v>
      </c>
      <c r="AA92" s="32"/>
      <c r="AB92" s="198"/>
      <c r="AC92" s="55"/>
      <c r="AD92" s="55"/>
      <c r="AE92" s="55"/>
      <c r="AF92" s="55"/>
      <c r="AG92" s="33"/>
      <c r="AH92" s="18"/>
    </row>
    <row r="93" spans="2:34" ht="15.75" customHeight="1" thickBot="1">
      <c r="B93" s="124" t="s">
        <v>142</v>
      </c>
      <c r="C93" s="221" t="s">
        <v>218</v>
      </c>
      <c r="D93" s="173">
        <v>2</v>
      </c>
      <c r="E93" s="173">
        <v>0</v>
      </c>
      <c r="F93" s="173">
        <v>0</v>
      </c>
      <c r="G93" s="173">
        <v>2</v>
      </c>
      <c r="H93" s="220">
        <v>2</v>
      </c>
      <c r="I93" s="13"/>
      <c r="J93" s="260" t="s">
        <v>131</v>
      </c>
      <c r="K93" s="261"/>
      <c r="L93" s="122">
        <f>SUM(L87:L92)</f>
        <v>16</v>
      </c>
      <c r="M93" s="122">
        <f>SUM(M87:M92)</f>
        <v>0</v>
      </c>
      <c r="N93" s="122">
        <f>SUM(N87:N92)</f>
        <v>0</v>
      </c>
      <c r="O93" s="122">
        <f>SUM(O87:O92)</f>
        <v>16</v>
      </c>
      <c r="P93" s="123">
        <f>SUM(P87:P92)</f>
        <v>30</v>
      </c>
      <c r="Q93" s="13"/>
      <c r="R93" s="139" t="s">
        <v>412</v>
      </c>
      <c r="S93" s="36" t="s">
        <v>6</v>
      </c>
      <c r="T93" s="4" t="s">
        <v>84</v>
      </c>
      <c r="U93" s="55">
        <v>3</v>
      </c>
      <c r="V93" s="55">
        <v>0</v>
      </c>
      <c r="W93" s="55">
        <v>0</v>
      </c>
      <c r="X93" s="55">
        <v>3</v>
      </c>
      <c r="Y93" s="33">
        <v>5</v>
      </c>
      <c r="AA93" s="32"/>
      <c r="AB93" s="198"/>
      <c r="AC93" s="55"/>
      <c r="AD93" s="55"/>
      <c r="AE93" s="55"/>
      <c r="AF93" s="55"/>
      <c r="AG93" s="33"/>
      <c r="AH93" s="18"/>
    </row>
    <row r="94" spans="2:34" ht="15.75" customHeight="1" thickBot="1">
      <c r="B94" s="260" t="s">
        <v>131</v>
      </c>
      <c r="C94" s="261"/>
      <c r="D94" s="122">
        <f>SUM(D87:D93)</f>
        <v>16</v>
      </c>
      <c r="E94" s="122">
        <f>SUM(E87:E93)</f>
        <v>2</v>
      </c>
      <c r="F94" s="122">
        <f>SUM(F87:F93)</f>
        <v>4</v>
      </c>
      <c r="G94" s="122">
        <f>SUM(G87:G93)</f>
        <v>19</v>
      </c>
      <c r="H94" s="123">
        <f>SUM(H87:H93)</f>
        <v>32</v>
      </c>
      <c r="J94" s="167"/>
      <c r="K94" s="168"/>
      <c r="L94" s="110"/>
      <c r="M94" s="110"/>
      <c r="N94" s="110"/>
      <c r="O94" s="110"/>
      <c r="P94" s="111"/>
      <c r="R94" s="6"/>
      <c r="S94" s="283" t="s">
        <v>413</v>
      </c>
      <c r="T94" s="284"/>
      <c r="U94" s="7">
        <f>SUM(U91:U93)</f>
        <v>8</v>
      </c>
      <c r="V94" s="7">
        <f>SUM(V91:V93)</f>
        <v>0</v>
      </c>
      <c r="W94" s="7">
        <f>SUM(W91:W93)</f>
        <v>0</v>
      </c>
      <c r="X94" s="7">
        <f>SUM(X91:X93)</f>
        <v>8</v>
      </c>
      <c r="Y94" s="135">
        <f>SUM(Y91:Y93)</f>
        <v>12</v>
      </c>
      <c r="AA94" s="260" t="s">
        <v>131</v>
      </c>
      <c r="AB94" s="261"/>
      <c r="AC94" s="122">
        <f>SUM(AC87:AC93)</f>
        <v>0</v>
      </c>
      <c r="AD94" s="122">
        <f>SUM(AD87:AD93)</f>
        <v>0</v>
      </c>
      <c r="AE94" s="122">
        <f>SUM(AE87:AE93)</f>
        <v>0</v>
      </c>
      <c r="AF94" s="122">
        <f>SUM(AF87:AF93)</f>
        <v>0</v>
      </c>
      <c r="AG94" s="123">
        <f>SUM(AG87:AG93)</f>
        <v>0</v>
      </c>
      <c r="AH94" s="18"/>
    </row>
    <row r="95" spans="2:34" ht="15.75" customHeight="1" thickBot="1">
      <c r="B95" s="167"/>
      <c r="C95" s="168"/>
      <c r="D95" s="110"/>
      <c r="E95" s="110"/>
      <c r="F95" s="110"/>
      <c r="G95" s="110"/>
      <c r="H95" s="111"/>
      <c r="J95" s="167"/>
      <c r="K95" s="168"/>
      <c r="L95" s="110"/>
      <c r="M95" s="110"/>
      <c r="N95" s="110"/>
      <c r="O95" s="110"/>
      <c r="P95" s="111"/>
      <c r="R95" s="6"/>
      <c r="S95" s="175" t="s">
        <v>131</v>
      </c>
      <c r="T95" s="176"/>
      <c r="U95" s="122">
        <f>U90+U94</f>
        <v>16</v>
      </c>
      <c r="V95" s="122">
        <f>V90+V94</f>
        <v>0</v>
      </c>
      <c r="W95" s="122">
        <f>W90+W94</f>
        <v>0</v>
      </c>
      <c r="X95" s="122">
        <f>X90+X94</f>
        <v>16</v>
      </c>
      <c r="Y95" s="123">
        <f>Y90+Y94</f>
        <v>30</v>
      </c>
      <c r="AA95" s="6"/>
      <c r="AB95" s="18"/>
      <c r="AC95" s="18"/>
      <c r="AD95" s="18"/>
      <c r="AE95" s="18"/>
      <c r="AF95" s="18"/>
      <c r="AG95" s="21"/>
      <c r="AH95" s="18"/>
    </row>
    <row r="96" spans="2:34" ht="15.75" customHeight="1">
      <c r="B96" s="167"/>
      <c r="C96" s="168"/>
      <c r="D96" s="110"/>
      <c r="E96" s="110"/>
      <c r="F96" s="110"/>
      <c r="G96" s="110"/>
      <c r="H96" s="111"/>
      <c r="J96" s="167"/>
      <c r="P96" s="111"/>
      <c r="R96" s="6"/>
      <c r="S96" s="54"/>
      <c r="T96" s="54"/>
      <c r="U96" s="70"/>
      <c r="V96" s="70"/>
      <c r="W96" s="70"/>
      <c r="X96" s="70"/>
      <c r="Y96" s="71"/>
      <c r="AA96" s="6"/>
      <c r="AB96" s="18"/>
      <c r="AC96" s="18"/>
      <c r="AD96" s="18"/>
      <c r="AE96" s="18"/>
      <c r="AF96" s="18"/>
      <c r="AG96" s="21"/>
      <c r="AH96" s="18"/>
    </row>
    <row r="97" spans="2:34" ht="15.75" customHeight="1" thickBot="1">
      <c r="B97" s="309" t="s">
        <v>384</v>
      </c>
      <c r="C97" s="310"/>
      <c r="D97" s="310"/>
      <c r="E97" s="310"/>
      <c r="F97" s="310"/>
      <c r="G97" s="310"/>
      <c r="H97" s="311"/>
      <c r="J97" s="309" t="s">
        <v>384</v>
      </c>
      <c r="K97" s="310"/>
      <c r="L97" s="310"/>
      <c r="M97" s="310"/>
      <c r="N97" s="310"/>
      <c r="O97" s="310"/>
      <c r="P97" s="311"/>
      <c r="R97" s="6"/>
      <c r="S97" s="258" t="s">
        <v>384</v>
      </c>
      <c r="T97" s="258"/>
      <c r="U97" s="258"/>
      <c r="V97" s="258"/>
      <c r="W97" s="258"/>
      <c r="X97" s="258"/>
      <c r="Y97" s="259"/>
      <c r="AA97" s="309" t="s">
        <v>384</v>
      </c>
      <c r="AB97" s="310"/>
      <c r="AC97" s="310"/>
      <c r="AD97" s="310"/>
      <c r="AE97" s="310"/>
      <c r="AF97" s="310"/>
      <c r="AG97" s="311"/>
      <c r="AH97" s="18"/>
    </row>
    <row r="98" spans="2:34" ht="19.5" customHeight="1">
      <c r="B98" s="92" t="s">
        <v>369</v>
      </c>
      <c r="C98" s="93" t="s">
        <v>370</v>
      </c>
      <c r="D98" s="94" t="s">
        <v>0</v>
      </c>
      <c r="E98" s="94" t="s">
        <v>371</v>
      </c>
      <c r="F98" s="94" t="s">
        <v>1</v>
      </c>
      <c r="G98" s="94" t="s">
        <v>372</v>
      </c>
      <c r="H98" s="95" t="s">
        <v>373</v>
      </c>
      <c r="J98" s="92" t="s">
        <v>369</v>
      </c>
      <c r="K98" s="93" t="s">
        <v>370</v>
      </c>
      <c r="L98" s="94" t="s">
        <v>0</v>
      </c>
      <c r="M98" s="94" t="s">
        <v>371</v>
      </c>
      <c r="N98" s="94" t="s">
        <v>1</v>
      </c>
      <c r="O98" s="94" t="s">
        <v>372</v>
      </c>
      <c r="P98" s="95" t="s">
        <v>373</v>
      </c>
      <c r="R98" s="16"/>
      <c r="S98" s="92" t="s">
        <v>369</v>
      </c>
      <c r="T98" s="93" t="s">
        <v>370</v>
      </c>
      <c r="U98" s="94" t="s">
        <v>0</v>
      </c>
      <c r="V98" s="94" t="s">
        <v>371</v>
      </c>
      <c r="W98" s="94" t="s">
        <v>1</v>
      </c>
      <c r="X98" s="94" t="s">
        <v>372</v>
      </c>
      <c r="Y98" s="95" t="s">
        <v>373</v>
      </c>
      <c r="AA98" s="92" t="s">
        <v>369</v>
      </c>
      <c r="AB98" s="93" t="s">
        <v>370</v>
      </c>
      <c r="AC98" s="94" t="s">
        <v>0</v>
      </c>
      <c r="AD98" s="94" t="s">
        <v>371</v>
      </c>
      <c r="AE98" s="94" t="s">
        <v>1</v>
      </c>
      <c r="AF98" s="94" t="s">
        <v>372</v>
      </c>
      <c r="AG98" s="95" t="s">
        <v>373</v>
      </c>
      <c r="AH98" s="18"/>
    </row>
    <row r="99" spans="2:34" ht="15.75" customHeight="1">
      <c r="B99" s="124" t="s">
        <v>329</v>
      </c>
      <c r="C99" s="73" t="s">
        <v>144</v>
      </c>
      <c r="D99" s="74">
        <v>1</v>
      </c>
      <c r="E99" s="74">
        <v>8</v>
      </c>
      <c r="F99" s="74">
        <v>0</v>
      </c>
      <c r="G99" s="74">
        <v>5</v>
      </c>
      <c r="H99" s="220">
        <v>5</v>
      </c>
      <c r="J99" s="146" t="s">
        <v>355</v>
      </c>
      <c r="K99" s="147" t="s">
        <v>24</v>
      </c>
      <c r="L99" s="148">
        <v>0</v>
      </c>
      <c r="M99" s="148">
        <v>4</v>
      </c>
      <c r="N99" s="148">
        <v>0</v>
      </c>
      <c r="O99" s="148">
        <v>2</v>
      </c>
      <c r="P99" s="149">
        <v>8</v>
      </c>
      <c r="R99" s="137" t="s">
        <v>410</v>
      </c>
      <c r="S99" s="36" t="s">
        <v>355</v>
      </c>
      <c r="T99" s="36" t="s">
        <v>24</v>
      </c>
      <c r="U99" s="55">
        <v>0</v>
      </c>
      <c r="V99" s="55">
        <v>4</v>
      </c>
      <c r="W99" s="55">
        <v>0</v>
      </c>
      <c r="X99" s="55">
        <v>2</v>
      </c>
      <c r="Y99" s="33">
        <v>8</v>
      </c>
      <c r="AA99" s="32"/>
      <c r="AB99" s="198"/>
      <c r="AC99" s="55"/>
      <c r="AD99" s="55"/>
      <c r="AE99" s="55"/>
      <c r="AF99" s="55"/>
      <c r="AG99" s="33"/>
      <c r="AH99" s="18"/>
    </row>
    <row r="100" spans="2:34" ht="15.75" customHeight="1">
      <c r="B100" s="124" t="s">
        <v>320</v>
      </c>
      <c r="C100" s="73" t="s">
        <v>65</v>
      </c>
      <c r="D100" s="74">
        <v>3</v>
      </c>
      <c r="E100" s="74">
        <v>0</v>
      </c>
      <c r="F100" s="74">
        <v>0</v>
      </c>
      <c r="G100" s="74">
        <v>3</v>
      </c>
      <c r="H100" s="220">
        <v>5</v>
      </c>
      <c r="J100" s="146" t="s">
        <v>354</v>
      </c>
      <c r="K100" s="147" t="s">
        <v>65</v>
      </c>
      <c r="L100" s="148">
        <v>3</v>
      </c>
      <c r="M100" s="148">
        <v>0</v>
      </c>
      <c r="N100" s="148">
        <v>0</v>
      </c>
      <c r="O100" s="148">
        <v>3</v>
      </c>
      <c r="P100" s="149">
        <v>5</v>
      </c>
      <c r="R100" s="137" t="s">
        <v>410</v>
      </c>
      <c r="S100" s="36" t="s">
        <v>354</v>
      </c>
      <c r="T100" s="36" t="s">
        <v>65</v>
      </c>
      <c r="U100" s="55">
        <v>3</v>
      </c>
      <c r="V100" s="55">
        <v>0</v>
      </c>
      <c r="W100" s="55">
        <v>0</v>
      </c>
      <c r="X100" s="55">
        <v>3</v>
      </c>
      <c r="Y100" s="33">
        <v>5</v>
      </c>
      <c r="AA100" s="32"/>
      <c r="AB100" s="198"/>
      <c r="AC100" s="55"/>
      <c r="AD100" s="55"/>
      <c r="AE100" s="55"/>
      <c r="AF100" s="55"/>
      <c r="AG100" s="33"/>
      <c r="AH100" s="18"/>
    </row>
    <row r="101" spans="2:34" ht="15.75" customHeight="1">
      <c r="B101" s="124" t="s">
        <v>320</v>
      </c>
      <c r="C101" s="73" t="s">
        <v>66</v>
      </c>
      <c r="D101" s="74">
        <v>3</v>
      </c>
      <c r="E101" s="74">
        <v>0</v>
      </c>
      <c r="F101" s="74">
        <v>0</v>
      </c>
      <c r="G101" s="74">
        <v>3</v>
      </c>
      <c r="H101" s="220">
        <v>5</v>
      </c>
      <c r="J101" s="146" t="s">
        <v>354</v>
      </c>
      <c r="K101" s="147" t="s">
        <v>66</v>
      </c>
      <c r="L101" s="148">
        <v>3</v>
      </c>
      <c r="M101" s="148">
        <v>0</v>
      </c>
      <c r="N101" s="148">
        <v>0</v>
      </c>
      <c r="O101" s="148">
        <v>3</v>
      </c>
      <c r="P101" s="149">
        <v>5</v>
      </c>
      <c r="R101" s="137" t="s">
        <v>410</v>
      </c>
      <c r="S101" s="36" t="s">
        <v>354</v>
      </c>
      <c r="T101" s="36" t="s">
        <v>66</v>
      </c>
      <c r="U101" s="55">
        <v>3</v>
      </c>
      <c r="V101" s="55">
        <v>0</v>
      </c>
      <c r="W101" s="55">
        <v>0</v>
      </c>
      <c r="X101" s="55">
        <v>3</v>
      </c>
      <c r="Y101" s="33">
        <v>5</v>
      </c>
      <c r="AA101" s="32"/>
      <c r="AB101" s="198"/>
      <c r="AC101" s="55"/>
      <c r="AD101" s="55"/>
      <c r="AE101" s="55"/>
      <c r="AF101" s="55"/>
      <c r="AG101" s="33"/>
      <c r="AH101" s="18"/>
    </row>
    <row r="102" spans="2:34" ht="15.75" customHeight="1">
      <c r="B102" s="124" t="s">
        <v>6</v>
      </c>
      <c r="C102" s="73" t="s">
        <v>145</v>
      </c>
      <c r="D102" s="74">
        <v>3</v>
      </c>
      <c r="E102" s="74">
        <v>0</v>
      </c>
      <c r="F102" s="74">
        <v>0</v>
      </c>
      <c r="G102" s="74">
        <v>3</v>
      </c>
      <c r="H102" s="220">
        <v>5</v>
      </c>
      <c r="J102" s="146" t="s">
        <v>6</v>
      </c>
      <c r="K102" s="147" t="s">
        <v>25</v>
      </c>
      <c r="L102" s="148">
        <v>3</v>
      </c>
      <c r="M102" s="148">
        <v>0</v>
      </c>
      <c r="N102" s="148">
        <v>0</v>
      </c>
      <c r="O102" s="148">
        <v>3</v>
      </c>
      <c r="P102" s="149">
        <v>5</v>
      </c>
      <c r="R102" s="6"/>
      <c r="S102" s="281" t="s">
        <v>411</v>
      </c>
      <c r="T102" s="282"/>
      <c r="U102" s="7">
        <f>SUM(U99:U101)</f>
        <v>6</v>
      </c>
      <c r="V102" s="7">
        <f>SUM(V99:V101)</f>
        <v>4</v>
      </c>
      <c r="W102" s="7">
        <f>SUM(W99:W101)</f>
        <v>0</v>
      </c>
      <c r="X102" s="7">
        <f>SUM(X99:X101)</f>
        <v>8</v>
      </c>
      <c r="Y102" s="128">
        <f>SUM(Y99:Y101)</f>
        <v>18</v>
      </c>
      <c r="AA102" s="32"/>
      <c r="AB102" s="198"/>
      <c r="AC102" s="55"/>
      <c r="AD102" s="55"/>
      <c r="AE102" s="55"/>
      <c r="AF102" s="55"/>
      <c r="AG102" s="33"/>
      <c r="AH102" s="18"/>
    </row>
    <row r="103" spans="2:34" ht="15.75" customHeight="1">
      <c r="B103" s="124" t="s">
        <v>6</v>
      </c>
      <c r="C103" s="73" t="s">
        <v>146</v>
      </c>
      <c r="D103" s="74">
        <v>3</v>
      </c>
      <c r="E103" s="74">
        <v>0</v>
      </c>
      <c r="F103" s="74">
        <v>0</v>
      </c>
      <c r="G103" s="74">
        <v>3</v>
      </c>
      <c r="H103" s="220">
        <v>5</v>
      </c>
      <c r="J103" s="146" t="s">
        <v>82</v>
      </c>
      <c r="K103" s="147" t="s">
        <v>83</v>
      </c>
      <c r="L103" s="148">
        <v>2</v>
      </c>
      <c r="M103" s="148">
        <v>0</v>
      </c>
      <c r="N103" s="148">
        <v>0</v>
      </c>
      <c r="O103" s="148">
        <v>2</v>
      </c>
      <c r="P103" s="149">
        <v>2</v>
      </c>
      <c r="R103" s="139" t="s">
        <v>412</v>
      </c>
      <c r="S103" s="36" t="s">
        <v>6</v>
      </c>
      <c r="T103" s="36" t="s">
        <v>25</v>
      </c>
      <c r="U103" s="55">
        <v>3</v>
      </c>
      <c r="V103" s="55">
        <v>0</v>
      </c>
      <c r="W103" s="55">
        <v>0</v>
      </c>
      <c r="X103" s="55">
        <v>3</v>
      </c>
      <c r="Y103" s="33">
        <v>5</v>
      </c>
      <c r="AA103" s="32"/>
      <c r="AB103" s="198"/>
      <c r="AC103" s="55"/>
      <c r="AD103" s="55"/>
      <c r="AE103" s="55"/>
      <c r="AF103" s="55"/>
      <c r="AG103" s="33"/>
      <c r="AH103" s="18"/>
    </row>
    <row r="104" spans="2:34" ht="15.75" customHeight="1" thickBot="1">
      <c r="B104" s="124" t="s">
        <v>147</v>
      </c>
      <c r="C104" s="73" t="s">
        <v>219</v>
      </c>
      <c r="D104" s="74">
        <v>2</v>
      </c>
      <c r="E104" s="74">
        <v>0</v>
      </c>
      <c r="F104" s="74">
        <v>0</v>
      </c>
      <c r="G104" s="74">
        <v>2</v>
      </c>
      <c r="H104" s="220">
        <v>2</v>
      </c>
      <c r="J104" s="158" t="s">
        <v>6</v>
      </c>
      <c r="K104" s="159" t="s">
        <v>78</v>
      </c>
      <c r="L104" s="160">
        <v>3</v>
      </c>
      <c r="M104" s="160">
        <v>0</v>
      </c>
      <c r="N104" s="160">
        <v>0</v>
      </c>
      <c r="O104" s="160">
        <v>3</v>
      </c>
      <c r="P104" s="161">
        <v>5</v>
      </c>
      <c r="R104" s="139" t="s">
        <v>412</v>
      </c>
      <c r="S104" s="36" t="s">
        <v>82</v>
      </c>
      <c r="T104" s="4" t="s">
        <v>83</v>
      </c>
      <c r="U104" s="55">
        <v>2</v>
      </c>
      <c r="V104" s="55">
        <v>0</v>
      </c>
      <c r="W104" s="55">
        <v>0</v>
      </c>
      <c r="X104" s="55">
        <v>2</v>
      </c>
      <c r="Y104" s="3">
        <v>2</v>
      </c>
      <c r="Z104" s="13"/>
      <c r="AA104" s="32"/>
      <c r="AB104" s="198"/>
      <c r="AC104" s="55"/>
      <c r="AD104" s="55"/>
      <c r="AE104" s="55"/>
      <c r="AF104" s="55"/>
      <c r="AG104" s="33"/>
      <c r="AH104" s="18"/>
    </row>
    <row r="105" spans="2:34" s="13" customFormat="1" ht="15.75" customHeight="1" thickBot="1">
      <c r="B105" s="124" t="s">
        <v>6</v>
      </c>
      <c r="C105" s="73" t="s">
        <v>141</v>
      </c>
      <c r="D105" s="74">
        <v>3</v>
      </c>
      <c r="E105" s="74">
        <v>0</v>
      </c>
      <c r="F105" s="74">
        <v>0</v>
      </c>
      <c r="G105" s="74">
        <v>3</v>
      </c>
      <c r="H105" s="220">
        <v>5</v>
      </c>
      <c r="I105" s="15"/>
      <c r="J105" s="175" t="s">
        <v>131</v>
      </c>
      <c r="K105" s="176"/>
      <c r="L105" s="122">
        <f>SUM(L99:L104)</f>
        <v>14</v>
      </c>
      <c r="M105" s="122">
        <f>SUM(M99:M104)</f>
        <v>4</v>
      </c>
      <c r="N105" s="122">
        <f>SUM(N99:N104)</f>
        <v>0</v>
      </c>
      <c r="O105" s="122">
        <f>SUM(O99:O104)</f>
        <v>16</v>
      </c>
      <c r="P105" s="123">
        <f>SUM(P99:P104)</f>
        <v>30</v>
      </c>
      <c r="Q105" s="15"/>
      <c r="R105" s="139" t="s">
        <v>412</v>
      </c>
      <c r="S105" s="36" t="s">
        <v>6</v>
      </c>
      <c r="T105" s="36" t="s">
        <v>78</v>
      </c>
      <c r="U105" s="55">
        <v>3</v>
      </c>
      <c r="V105" s="55">
        <v>0</v>
      </c>
      <c r="W105" s="55">
        <v>0</v>
      </c>
      <c r="X105" s="55">
        <v>3</v>
      </c>
      <c r="Y105" s="33">
        <v>5</v>
      </c>
      <c r="Z105" s="15"/>
      <c r="AA105" s="32"/>
      <c r="AB105" s="198"/>
      <c r="AC105" s="55"/>
      <c r="AD105" s="55"/>
      <c r="AE105" s="55"/>
      <c r="AF105" s="55"/>
      <c r="AG105" s="33"/>
      <c r="AH105" s="23"/>
    </row>
    <row r="106" spans="2:34" ht="15.75" customHeight="1" thickBot="1">
      <c r="B106" s="260" t="s">
        <v>131</v>
      </c>
      <c r="C106" s="261"/>
      <c r="D106" s="122">
        <f>SUM(D99:D105)</f>
        <v>18</v>
      </c>
      <c r="E106" s="122">
        <f>SUM(E99:E105)</f>
        <v>8</v>
      </c>
      <c r="F106" s="122">
        <f>SUM(F99:F105)</f>
        <v>0</v>
      </c>
      <c r="G106" s="122">
        <f>SUM(G99:G105)</f>
        <v>22</v>
      </c>
      <c r="H106" s="123">
        <f>SUM(H99:H105)</f>
        <v>32</v>
      </c>
      <c r="J106" s="323"/>
      <c r="K106" s="324"/>
      <c r="P106" s="111"/>
      <c r="R106" s="14"/>
      <c r="S106" s="283" t="s">
        <v>413</v>
      </c>
      <c r="T106" s="284"/>
      <c r="U106" s="5">
        <f>SUM(U103:U105)</f>
        <v>8</v>
      </c>
      <c r="V106" s="5">
        <f>SUM(V103:V105)</f>
        <v>0</v>
      </c>
      <c r="W106" s="5">
        <f>SUM(W103:W105)</f>
        <v>0</v>
      </c>
      <c r="X106" s="5">
        <f>SUM(X103:X105)</f>
        <v>8</v>
      </c>
      <c r="Y106" s="135">
        <f>SUM(Y103:Y105)</f>
        <v>12</v>
      </c>
      <c r="AA106" s="32"/>
      <c r="AB106" s="198"/>
      <c r="AC106" s="55"/>
      <c r="AD106" s="55"/>
      <c r="AE106" s="55"/>
      <c r="AF106" s="55"/>
      <c r="AG106" s="33"/>
      <c r="AH106" s="18"/>
    </row>
    <row r="107" spans="2:34" ht="15.75" customHeight="1" thickBot="1">
      <c r="B107" s="323"/>
      <c r="C107" s="324"/>
      <c r="D107" s="110"/>
      <c r="E107" s="110"/>
      <c r="F107" s="110"/>
      <c r="G107" s="110"/>
      <c r="H107" s="111"/>
      <c r="J107" s="113"/>
      <c r="K107" s="90"/>
      <c r="L107" s="90"/>
      <c r="M107" s="90"/>
      <c r="N107" s="90"/>
      <c r="O107" s="90"/>
      <c r="P107" s="91"/>
      <c r="R107" s="6"/>
      <c r="S107" s="175" t="s">
        <v>131</v>
      </c>
      <c r="T107" s="176"/>
      <c r="U107" s="122">
        <f>U102+U106</f>
        <v>14</v>
      </c>
      <c r="V107" s="122">
        <f>V102+V106</f>
        <v>4</v>
      </c>
      <c r="W107" s="122">
        <f>W102+W106</f>
        <v>0</v>
      </c>
      <c r="X107" s="122">
        <f>X102+X106</f>
        <v>16</v>
      </c>
      <c r="Y107" s="123">
        <f>Y102+Y106</f>
        <v>30</v>
      </c>
      <c r="AA107" s="32"/>
      <c r="AB107" s="198"/>
      <c r="AC107" s="55"/>
      <c r="AD107" s="55"/>
      <c r="AE107" s="55"/>
      <c r="AF107" s="55"/>
      <c r="AG107" s="33"/>
      <c r="AH107" s="18"/>
    </row>
    <row r="108" spans="2:34" ht="15.75" customHeight="1" thickBot="1">
      <c r="B108" s="113"/>
      <c r="C108" s="90"/>
      <c r="D108" s="90"/>
      <c r="E108" s="90"/>
      <c r="F108" s="90"/>
      <c r="G108" s="90"/>
      <c r="H108" s="91"/>
      <c r="J108" s="113"/>
      <c r="K108" s="90"/>
      <c r="L108" s="90"/>
      <c r="M108" s="90"/>
      <c r="N108" s="90"/>
      <c r="O108" s="90"/>
      <c r="P108" s="91"/>
      <c r="R108" s="6"/>
      <c r="S108" s="54"/>
      <c r="T108" s="54"/>
      <c r="U108" s="70"/>
      <c r="V108" s="70"/>
      <c r="W108" s="70"/>
      <c r="X108" s="70"/>
      <c r="Y108" s="71"/>
      <c r="AA108" s="260" t="s">
        <v>131</v>
      </c>
      <c r="AB108" s="261"/>
      <c r="AC108" s="122">
        <f>SUM(AC99:AC107)</f>
        <v>0</v>
      </c>
      <c r="AD108" s="122">
        <f>SUM(AD99:AD107)</f>
        <v>0</v>
      </c>
      <c r="AE108" s="122">
        <f>SUM(AE99:AE107)</f>
        <v>0</v>
      </c>
      <c r="AF108" s="122">
        <f>SUM(AF99:AF107)</f>
        <v>0</v>
      </c>
      <c r="AG108" s="123">
        <f>SUM(AG99:AG107)</f>
        <v>0</v>
      </c>
      <c r="AH108" s="18"/>
    </row>
    <row r="109" spans="2:34" ht="15.75" customHeight="1">
      <c r="B109" s="113"/>
      <c r="C109" s="90"/>
      <c r="D109" s="90"/>
      <c r="E109" s="90"/>
      <c r="F109" s="90"/>
      <c r="G109" s="90"/>
      <c r="H109" s="91"/>
      <c r="I109" s="13"/>
      <c r="J109" s="113"/>
      <c r="K109" s="90"/>
      <c r="L109" s="90"/>
      <c r="M109" s="90"/>
      <c r="N109" s="90"/>
      <c r="O109" s="90"/>
      <c r="P109" s="91"/>
      <c r="Q109" s="13"/>
      <c r="R109" s="6"/>
      <c r="S109" s="268" t="s">
        <v>415</v>
      </c>
      <c r="T109" s="268"/>
      <c r="U109" s="272">
        <f>SUM(X12,X27,X42,X55,X67,X79,X90,X102)</f>
        <v>84</v>
      </c>
      <c r="V109" s="273"/>
      <c r="W109" s="273"/>
      <c r="X109" s="274"/>
      <c r="Y109" s="71"/>
      <c r="AA109" s="30"/>
      <c r="AB109" s="177"/>
      <c r="AC109" s="70"/>
      <c r="AD109" s="70"/>
      <c r="AE109" s="70"/>
      <c r="AF109" s="70"/>
      <c r="AG109" s="12"/>
      <c r="AH109" s="18"/>
    </row>
    <row r="110" spans="2:34" ht="15.75" customHeight="1">
      <c r="B110" s="113"/>
      <c r="H110" s="114"/>
      <c r="I110" s="13"/>
      <c r="J110" s="113"/>
      <c r="P110" s="114"/>
      <c r="Q110" s="13"/>
      <c r="R110" s="6"/>
      <c r="S110" s="268" t="s">
        <v>385</v>
      </c>
      <c r="T110" s="268"/>
      <c r="U110" s="272">
        <f>SUM(X20,X33,X46,X59,X71,X83,X95,X107)</f>
        <v>147</v>
      </c>
      <c r="V110" s="273"/>
      <c r="W110" s="273"/>
      <c r="X110" s="274"/>
      <c r="Y110" s="20"/>
      <c r="AA110" s="69"/>
      <c r="AB110" s="201"/>
      <c r="AC110" s="23"/>
      <c r="AD110" s="67"/>
      <c r="AE110" s="67"/>
      <c r="AF110" s="67"/>
      <c r="AG110" s="68"/>
      <c r="AH110" s="18"/>
    </row>
    <row r="111" spans="2:34" ht="21.75" customHeight="1">
      <c r="B111" s="253" t="s">
        <v>385</v>
      </c>
      <c r="C111" s="254"/>
      <c r="D111" s="304">
        <f>SUM(G18,G32,G46,G57,G69,G81,G94,G106)</f>
        <v>154</v>
      </c>
      <c r="E111" s="304"/>
      <c r="F111" s="304"/>
      <c r="G111" s="305"/>
      <c r="H111" s="115"/>
      <c r="I111" s="13"/>
      <c r="J111" s="253" t="s">
        <v>385</v>
      </c>
      <c r="K111" s="254"/>
      <c r="L111" s="272">
        <f>SUM(O18,O31,O44,O57,O69,O81,O93,O105)</f>
        <v>147</v>
      </c>
      <c r="M111" s="273"/>
      <c r="N111" s="273"/>
      <c r="O111" s="274"/>
      <c r="P111" s="115"/>
      <c r="Q111" s="13"/>
      <c r="R111" s="6"/>
      <c r="S111" s="268" t="s">
        <v>414</v>
      </c>
      <c r="T111" s="268"/>
      <c r="U111" s="272">
        <f>SUM(Y12,Y27,Y42,Y55,Y67,Y79,Y90,Y102)</f>
        <v>144</v>
      </c>
      <c r="V111" s="273"/>
      <c r="W111" s="273"/>
      <c r="X111" s="274"/>
      <c r="Y111" s="20"/>
      <c r="AA111" s="253" t="s">
        <v>415</v>
      </c>
      <c r="AB111" s="254"/>
      <c r="AC111" s="272">
        <f>SUM(AF20,AF33,AF46,AF59,AF71,AF83,AF94,AF108)</f>
        <v>24</v>
      </c>
      <c r="AD111" s="273"/>
      <c r="AE111" s="273"/>
      <c r="AF111" s="274"/>
      <c r="AG111" s="20"/>
      <c r="AH111" s="18"/>
    </row>
    <row r="112" spans="2:34" ht="15" customHeight="1">
      <c r="B112" s="253" t="s">
        <v>386</v>
      </c>
      <c r="C112" s="254"/>
      <c r="D112" s="304">
        <f>SUM(H18,H32,H46,H57,H69,H81,H94,H106)</f>
        <v>244</v>
      </c>
      <c r="E112" s="304"/>
      <c r="F112" s="304"/>
      <c r="G112" s="305"/>
      <c r="H112" s="115"/>
      <c r="J112" s="253" t="s">
        <v>386</v>
      </c>
      <c r="K112" s="254"/>
      <c r="L112" s="304">
        <f>SUM(P18,P31,P44,P57,P69,P81,P93,P105)</f>
        <v>242</v>
      </c>
      <c r="M112" s="304"/>
      <c r="N112" s="304"/>
      <c r="O112" s="305"/>
      <c r="P112" s="115"/>
      <c r="R112" s="6"/>
      <c r="S112" s="268" t="s">
        <v>386</v>
      </c>
      <c r="T112" s="268"/>
      <c r="U112" s="272">
        <f>SUM(Y20,Y33,Y46,Y59,Y71,Y83,Y95,Y107)</f>
        <v>240</v>
      </c>
      <c r="V112" s="273"/>
      <c r="W112" s="273"/>
      <c r="X112" s="274"/>
      <c r="Y112" s="20"/>
      <c r="Z112" s="18"/>
      <c r="AA112" s="253" t="s">
        <v>416</v>
      </c>
      <c r="AB112" s="254"/>
      <c r="AC112" s="272">
        <f>SUM(AG20,AG33,AG45,AG59,AG71,AG83,AG94,AG107)</f>
        <v>27</v>
      </c>
      <c r="AD112" s="273"/>
      <c r="AE112" s="273"/>
      <c r="AF112" s="274"/>
      <c r="AG112" s="20"/>
      <c r="AH112" s="18"/>
    </row>
    <row r="113" spans="2:34" ht="15" customHeight="1" thickBot="1">
      <c r="B113" s="116"/>
      <c r="C113" s="117"/>
      <c r="D113" s="117"/>
      <c r="E113" s="117"/>
      <c r="F113" s="117"/>
      <c r="G113" s="117"/>
      <c r="H113" s="118"/>
      <c r="J113" s="116"/>
      <c r="K113" s="117"/>
      <c r="L113" s="117"/>
      <c r="M113" s="117"/>
      <c r="N113" s="117"/>
      <c r="O113" s="117"/>
      <c r="P113" s="118"/>
      <c r="R113" s="116"/>
      <c r="S113" s="117"/>
      <c r="T113" s="117"/>
      <c r="U113" s="117"/>
      <c r="V113" s="117"/>
      <c r="W113" s="117"/>
      <c r="X113" s="117"/>
      <c r="Y113" s="118"/>
      <c r="Z113" s="18"/>
      <c r="AA113" s="24"/>
      <c r="AB113" s="25"/>
      <c r="AC113" s="25"/>
      <c r="AD113" s="25"/>
      <c r="AE113" s="25"/>
      <c r="AF113" s="25"/>
      <c r="AG113" s="26"/>
      <c r="AH113" s="18"/>
    </row>
    <row r="114" ht="15" customHeight="1">
      <c r="AH114" s="18"/>
    </row>
    <row r="115" ht="15" customHeight="1"/>
    <row r="116" ht="15" customHeight="1"/>
    <row r="122" spans="19:25" ht="15">
      <c r="S122" s="54"/>
      <c r="T122" s="54"/>
      <c r="U122" s="70"/>
      <c r="V122" s="70"/>
      <c r="W122" s="70"/>
      <c r="X122" s="70"/>
      <c r="Y122" s="51"/>
    </row>
    <row r="123" spans="19:25" ht="15">
      <c r="S123" s="66"/>
      <c r="T123" s="18"/>
      <c r="U123" s="18"/>
      <c r="V123" s="18"/>
      <c r="W123" s="18"/>
      <c r="X123" s="18"/>
      <c r="Y123" s="52"/>
    </row>
    <row r="124" spans="19:25" ht="15">
      <c r="S124" s="18"/>
      <c r="Y124" s="53"/>
    </row>
    <row r="125" spans="19:25" ht="15">
      <c r="S125" s="9"/>
      <c r="Y125" s="52"/>
    </row>
    <row r="136" spans="17:25" ht="15">
      <c r="Q136" s="50"/>
      <c r="Y136" s="15"/>
    </row>
  </sheetData>
  <sheetProtection/>
  <mergeCells count="111">
    <mergeCell ref="S79:T79"/>
    <mergeCell ref="J69:K69"/>
    <mergeCell ref="J73:P73"/>
    <mergeCell ref="S45:T45"/>
    <mergeCell ref="S55:T55"/>
    <mergeCell ref="S58:T58"/>
    <mergeCell ref="S67:T67"/>
    <mergeCell ref="S70:T70"/>
    <mergeCell ref="J81:K81"/>
    <mergeCell ref="J82:K82"/>
    <mergeCell ref="J85:P85"/>
    <mergeCell ref="J93:K93"/>
    <mergeCell ref="S106:T106"/>
    <mergeCell ref="S46:T46"/>
    <mergeCell ref="S90:T90"/>
    <mergeCell ref="S102:T102"/>
    <mergeCell ref="S82:T82"/>
    <mergeCell ref="S94:T94"/>
    <mergeCell ref="S85:Y85"/>
    <mergeCell ref="J106:K106"/>
    <mergeCell ref="L111:O111"/>
    <mergeCell ref="U109:X109"/>
    <mergeCell ref="S110:T110"/>
    <mergeCell ref="U110:X110"/>
    <mergeCell ref="S111:T111"/>
    <mergeCell ref="U111:X111"/>
    <mergeCell ref="B94:C94"/>
    <mergeCell ref="B97:H97"/>
    <mergeCell ref="B107:C107"/>
    <mergeCell ref="S112:T112"/>
    <mergeCell ref="U112:X112"/>
    <mergeCell ref="J111:K111"/>
    <mergeCell ref="S109:T109"/>
    <mergeCell ref="J97:P97"/>
    <mergeCell ref="S97:Y97"/>
    <mergeCell ref="AA97:AG97"/>
    <mergeCell ref="B112:C112"/>
    <mergeCell ref="J112:K112"/>
    <mergeCell ref="D112:G112"/>
    <mergeCell ref="L112:O112"/>
    <mergeCell ref="AC112:AF112"/>
    <mergeCell ref="AA112:AB112"/>
    <mergeCell ref="AA111:AB111"/>
    <mergeCell ref="AC111:AF111"/>
    <mergeCell ref="B111:C111"/>
    <mergeCell ref="AA73:AG73"/>
    <mergeCell ref="B57:C57"/>
    <mergeCell ref="S73:Y73"/>
    <mergeCell ref="AA61:AG61"/>
    <mergeCell ref="AA48:AG48"/>
    <mergeCell ref="S48:Y48"/>
    <mergeCell ref="S61:Y61"/>
    <mergeCell ref="J48:P48"/>
    <mergeCell ref="J57:K57"/>
    <mergeCell ref="J61:P61"/>
    <mergeCell ref="B46:C46"/>
    <mergeCell ref="S33:T33"/>
    <mergeCell ref="J35:P35"/>
    <mergeCell ref="S35:Y35"/>
    <mergeCell ref="B47:C47"/>
    <mergeCell ref="B48:H48"/>
    <mergeCell ref="J44:K44"/>
    <mergeCell ref="J45:K45"/>
    <mergeCell ref="S42:T42"/>
    <mergeCell ref="B35:H35"/>
    <mergeCell ref="AA22:AG22"/>
    <mergeCell ref="S27:T27"/>
    <mergeCell ref="J31:K31"/>
    <mergeCell ref="S32:T32"/>
    <mergeCell ref="B22:H22"/>
    <mergeCell ref="B32:C32"/>
    <mergeCell ref="J18:K18"/>
    <mergeCell ref="S19:T19"/>
    <mergeCell ref="S20:T20"/>
    <mergeCell ref="J22:P22"/>
    <mergeCell ref="S22:Y22"/>
    <mergeCell ref="B18:C18"/>
    <mergeCell ref="J9:P9"/>
    <mergeCell ref="S9:Y9"/>
    <mergeCell ref="AA9:AG9"/>
    <mergeCell ref="S12:T12"/>
    <mergeCell ref="B7:H7"/>
    <mergeCell ref="B9:H9"/>
    <mergeCell ref="B2:AG2"/>
    <mergeCell ref="J4:P4"/>
    <mergeCell ref="J5:P5"/>
    <mergeCell ref="J6:P6"/>
    <mergeCell ref="AA6:AG7"/>
    <mergeCell ref="B4:H4"/>
    <mergeCell ref="B5:H5"/>
    <mergeCell ref="B6:H6"/>
    <mergeCell ref="R6:Y7"/>
    <mergeCell ref="J7:P7"/>
    <mergeCell ref="B61:H61"/>
    <mergeCell ref="B69:C69"/>
    <mergeCell ref="B73:H73"/>
    <mergeCell ref="B81:C81"/>
    <mergeCell ref="B106:C106"/>
    <mergeCell ref="D111:G111"/>
    <mergeCell ref="B82:C82"/>
    <mergeCell ref="B85:H85"/>
    <mergeCell ref="AA94:AB94"/>
    <mergeCell ref="AA108:AB108"/>
    <mergeCell ref="AA20:AB20"/>
    <mergeCell ref="AA33:AB33"/>
    <mergeCell ref="AA46:AB46"/>
    <mergeCell ref="AA59:AB59"/>
    <mergeCell ref="AA71:AB71"/>
    <mergeCell ref="AA83:AB83"/>
    <mergeCell ref="AA35:AG35"/>
    <mergeCell ref="AA85:AG85"/>
  </mergeCells>
  <hyperlinks>
    <hyperlink ref="K41" r:id="rId1" display="http://tureng.com/tr/turkce-ingilizce/physicochemistry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B2:AH134"/>
  <sheetViews>
    <sheetView zoomScale="70" zoomScaleNormal="70" zoomScalePageLayoutView="0" workbookViewId="0" topLeftCell="A61">
      <selection activeCell="AC111" sqref="AC111:AF111"/>
    </sheetView>
  </sheetViews>
  <sheetFormatPr defaultColWidth="9.140625" defaultRowHeight="12.75"/>
  <cols>
    <col min="1" max="1" width="9.140625" style="15" customWidth="1"/>
    <col min="2" max="2" width="10.57421875" style="15" customWidth="1"/>
    <col min="3" max="3" width="46.7109375" style="15" bestFit="1" customWidth="1"/>
    <col min="4" max="4" width="3.00390625" style="15" customWidth="1"/>
    <col min="5" max="5" width="3.8515625" style="15" customWidth="1"/>
    <col min="6" max="6" width="3.00390625" style="15" customWidth="1"/>
    <col min="7" max="7" width="3.57421875" style="15" customWidth="1"/>
    <col min="8" max="8" width="5.7109375" style="15" customWidth="1"/>
    <col min="9" max="9" width="5.28125" style="15" customWidth="1"/>
    <col min="10" max="10" width="13.00390625" style="15" customWidth="1"/>
    <col min="11" max="11" width="49.57421875" style="15" customWidth="1"/>
    <col min="12" max="15" width="3.00390625" style="15" customWidth="1"/>
    <col min="16" max="16" width="5.7109375" style="15" customWidth="1"/>
    <col min="17" max="17" width="5.140625" style="15" customWidth="1"/>
    <col min="18" max="18" width="10.57421875" style="15" bestFit="1" customWidth="1"/>
    <col min="19" max="19" width="12.28125" style="15" customWidth="1"/>
    <col min="20" max="20" width="49.7109375" style="15" customWidth="1"/>
    <col min="21" max="24" width="3.00390625" style="15" customWidth="1"/>
    <col min="25" max="25" width="5.7109375" style="50" customWidth="1"/>
    <col min="26" max="26" width="3.8515625" style="15" customWidth="1"/>
    <col min="27" max="27" width="10.00390625" style="15" customWidth="1"/>
    <col min="28" max="28" width="48.140625" style="15" customWidth="1"/>
    <col min="29" max="32" width="3.00390625" style="15" customWidth="1"/>
    <col min="33" max="33" width="5.7109375" style="15" customWidth="1"/>
    <col min="34" max="16384" width="9.140625" style="15" customWidth="1"/>
  </cols>
  <sheetData>
    <row r="1" ht="15.75" thickBot="1"/>
    <row r="2" spans="2:33" ht="45" customHeight="1" thickBot="1">
      <c r="B2" s="285" t="s">
        <v>363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7"/>
    </row>
    <row r="3" spans="2:33" ht="33.75" customHeight="1" thickBo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39"/>
      <c r="Z3" s="59"/>
      <c r="AA3" s="59"/>
      <c r="AB3" s="59"/>
      <c r="AC3" s="59"/>
      <c r="AD3" s="59"/>
      <c r="AE3" s="59"/>
      <c r="AF3" s="59"/>
      <c r="AG3" s="59"/>
    </row>
    <row r="4" spans="2:33" s="13" customFormat="1" ht="19.5" customHeight="1">
      <c r="B4" s="296" t="s">
        <v>368</v>
      </c>
      <c r="C4" s="297"/>
      <c r="D4" s="297"/>
      <c r="E4" s="297"/>
      <c r="F4" s="297"/>
      <c r="G4" s="297"/>
      <c r="H4" s="298"/>
      <c r="J4" s="296" t="s">
        <v>368</v>
      </c>
      <c r="K4" s="297"/>
      <c r="L4" s="297"/>
      <c r="M4" s="297"/>
      <c r="N4" s="297"/>
      <c r="O4" s="297"/>
      <c r="P4" s="298"/>
      <c r="R4" s="40"/>
      <c r="S4" s="41"/>
      <c r="T4" s="41"/>
      <c r="U4" s="41"/>
      <c r="V4" s="41"/>
      <c r="W4" s="41"/>
      <c r="X4" s="41"/>
      <c r="Y4" s="42"/>
      <c r="AA4" s="40"/>
      <c r="AB4" s="41"/>
      <c r="AC4" s="41"/>
      <c r="AD4" s="41"/>
      <c r="AE4" s="41"/>
      <c r="AF4" s="41"/>
      <c r="AG4" s="43"/>
    </row>
    <row r="5" spans="2:33" s="13" customFormat="1" ht="19.5" customHeight="1">
      <c r="B5" s="299" t="s">
        <v>356</v>
      </c>
      <c r="C5" s="300"/>
      <c r="D5" s="300"/>
      <c r="E5" s="300"/>
      <c r="F5" s="300"/>
      <c r="G5" s="300"/>
      <c r="H5" s="301"/>
      <c r="J5" s="299" t="s">
        <v>356</v>
      </c>
      <c r="K5" s="300"/>
      <c r="L5" s="300"/>
      <c r="M5" s="300"/>
      <c r="N5" s="300"/>
      <c r="O5" s="300"/>
      <c r="P5" s="301"/>
      <c r="R5" s="14"/>
      <c r="S5" s="23"/>
      <c r="T5" s="23"/>
      <c r="U5" s="23"/>
      <c r="V5" s="23"/>
      <c r="W5" s="23"/>
      <c r="X5" s="23"/>
      <c r="Y5" s="44"/>
      <c r="AA5" s="14"/>
      <c r="AB5" s="23"/>
      <c r="AC5" s="23"/>
      <c r="AD5" s="23"/>
      <c r="AE5" s="23"/>
      <c r="AF5" s="23"/>
      <c r="AG5" s="38"/>
    </row>
    <row r="6" spans="2:33" s="13" customFormat="1" ht="19.5" customHeight="1">
      <c r="B6" s="299" t="s">
        <v>468</v>
      </c>
      <c r="C6" s="300"/>
      <c r="D6" s="300"/>
      <c r="E6" s="300"/>
      <c r="F6" s="300"/>
      <c r="G6" s="300"/>
      <c r="H6" s="301"/>
      <c r="J6" s="299" t="s">
        <v>357</v>
      </c>
      <c r="K6" s="300"/>
      <c r="L6" s="300"/>
      <c r="M6" s="300"/>
      <c r="N6" s="300"/>
      <c r="O6" s="300"/>
      <c r="P6" s="301"/>
      <c r="R6" s="262" t="s">
        <v>408</v>
      </c>
      <c r="S6" s="263"/>
      <c r="T6" s="263"/>
      <c r="U6" s="263"/>
      <c r="V6" s="263"/>
      <c r="W6" s="263"/>
      <c r="X6" s="263"/>
      <c r="Y6" s="264"/>
      <c r="AA6" s="262" t="s">
        <v>409</v>
      </c>
      <c r="AB6" s="291"/>
      <c r="AC6" s="291"/>
      <c r="AD6" s="291"/>
      <c r="AE6" s="291"/>
      <c r="AF6" s="291"/>
      <c r="AG6" s="292"/>
    </row>
    <row r="7" spans="2:33" s="13" customFormat="1" ht="19.5" customHeight="1" thickBot="1">
      <c r="B7" s="288" t="s">
        <v>359</v>
      </c>
      <c r="C7" s="289"/>
      <c r="D7" s="289"/>
      <c r="E7" s="289"/>
      <c r="F7" s="289"/>
      <c r="G7" s="289"/>
      <c r="H7" s="290"/>
      <c r="J7" s="288" t="s">
        <v>359</v>
      </c>
      <c r="K7" s="289"/>
      <c r="L7" s="289"/>
      <c r="M7" s="289"/>
      <c r="N7" s="289"/>
      <c r="O7" s="289"/>
      <c r="P7" s="290"/>
      <c r="R7" s="265"/>
      <c r="S7" s="266"/>
      <c r="T7" s="266"/>
      <c r="U7" s="266"/>
      <c r="V7" s="266"/>
      <c r="W7" s="266"/>
      <c r="X7" s="266"/>
      <c r="Y7" s="267"/>
      <c r="AA7" s="293"/>
      <c r="AB7" s="294"/>
      <c r="AC7" s="294"/>
      <c r="AD7" s="294"/>
      <c r="AE7" s="294"/>
      <c r="AF7" s="294"/>
      <c r="AG7" s="295"/>
    </row>
    <row r="8" spans="2:33" s="13" customFormat="1" ht="11.25" customHeight="1">
      <c r="B8" s="296"/>
      <c r="C8" s="297"/>
      <c r="D8" s="297"/>
      <c r="E8" s="297"/>
      <c r="F8" s="297"/>
      <c r="G8" s="297"/>
      <c r="H8" s="298"/>
      <c r="J8" s="119"/>
      <c r="K8" s="120"/>
      <c r="L8" s="120"/>
      <c r="M8" s="120"/>
      <c r="N8" s="120"/>
      <c r="O8" s="120"/>
      <c r="P8" s="121"/>
      <c r="R8" s="14"/>
      <c r="S8" s="23"/>
      <c r="T8" s="23"/>
      <c r="U8" s="23"/>
      <c r="V8" s="23"/>
      <c r="W8" s="23"/>
      <c r="X8" s="23"/>
      <c r="Y8" s="44"/>
      <c r="AA8" s="14"/>
      <c r="AB8" s="23"/>
      <c r="AC8" s="23"/>
      <c r="AD8" s="23"/>
      <c r="AE8" s="23"/>
      <c r="AF8" s="23"/>
      <c r="AG8" s="38"/>
    </row>
    <row r="9" spans="2:33" s="13" customFormat="1" ht="19.5" customHeight="1" thickBot="1">
      <c r="B9" s="306" t="s">
        <v>360</v>
      </c>
      <c r="C9" s="307"/>
      <c r="D9" s="307"/>
      <c r="E9" s="307"/>
      <c r="F9" s="307"/>
      <c r="G9" s="307"/>
      <c r="H9" s="308"/>
      <c r="J9" s="306" t="s">
        <v>360</v>
      </c>
      <c r="K9" s="307"/>
      <c r="L9" s="307"/>
      <c r="M9" s="307"/>
      <c r="N9" s="307"/>
      <c r="O9" s="307"/>
      <c r="P9" s="308"/>
      <c r="R9" s="14"/>
      <c r="S9" s="258" t="s">
        <v>360</v>
      </c>
      <c r="T9" s="258"/>
      <c r="U9" s="258"/>
      <c r="V9" s="258"/>
      <c r="W9" s="258"/>
      <c r="X9" s="258"/>
      <c r="Y9" s="259"/>
      <c r="AA9" s="317" t="s">
        <v>360</v>
      </c>
      <c r="AB9" s="258"/>
      <c r="AC9" s="258"/>
      <c r="AD9" s="258"/>
      <c r="AE9" s="258"/>
      <c r="AF9" s="258"/>
      <c r="AG9" s="259"/>
    </row>
    <row r="10" spans="2:33" s="13" customFormat="1" ht="15.75" customHeight="1">
      <c r="B10" s="92" t="s">
        <v>369</v>
      </c>
      <c r="C10" s="93" t="s">
        <v>370</v>
      </c>
      <c r="D10" s="94" t="s">
        <v>0</v>
      </c>
      <c r="E10" s="94" t="s">
        <v>371</v>
      </c>
      <c r="F10" s="94" t="s">
        <v>1</v>
      </c>
      <c r="G10" s="94" t="s">
        <v>372</v>
      </c>
      <c r="H10" s="95" t="s">
        <v>373</v>
      </c>
      <c r="J10" s="92" t="s">
        <v>369</v>
      </c>
      <c r="K10" s="93" t="s">
        <v>370</v>
      </c>
      <c r="L10" s="94" t="s">
        <v>0</v>
      </c>
      <c r="M10" s="94" t="s">
        <v>371</v>
      </c>
      <c r="N10" s="94" t="s">
        <v>1</v>
      </c>
      <c r="O10" s="94" t="s">
        <v>372</v>
      </c>
      <c r="P10" s="95" t="s">
        <v>373</v>
      </c>
      <c r="R10" s="14"/>
      <c r="S10" s="92" t="s">
        <v>369</v>
      </c>
      <c r="T10" s="93" t="s">
        <v>370</v>
      </c>
      <c r="U10" s="94" t="s">
        <v>0</v>
      </c>
      <c r="V10" s="94" t="s">
        <v>371</v>
      </c>
      <c r="W10" s="94" t="s">
        <v>1</v>
      </c>
      <c r="X10" s="94" t="s">
        <v>372</v>
      </c>
      <c r="Y10" s="95" t="s">
        <v>373</v>
      </c>
      <c r="AA10" s="92" t="s">
        <v>369</v>
      </c>
      <c r="AB10" s="93" t="s">
        <v>370</v>
      </c>
      <c r="AC10" s="94" t="s">
        <v>0</v>
      </c>
      <c r="AD10" s="94" t="s">
        <v>371</v>
      </c>
      <c r="AE10" s="94" t="s">
        <v>1</v>
      </c>
      <c r="AF10" s="94" t="s">
        <v>372</v>
      </c>
      <c r="AG10" s="95" t="s">
        <v>373</v>
      </c>
    </row>
    <row r="11" spans="2:33" ht="15.75" customHeight="1">
      <c r="B11" s="72" t="s">
        <v>122</v>
      </c>
      <c r="C11" s="73" t="s">
        <v>432</v>
      </c>
      <c r="D11" s="74">
        <v>2</v>
      </c>
      <c r="E11" s="74">
        <v>0</v>
      </c>
      <c r="F11" s="74">
        <v>0</v>
      </c>
      <c r="G11" s="74">
        <v>2</v>
      </c>
      <c r="H11" s="75">
        <v>3</v>
      </c>
      <c r="J11" s="146" t="s">
        <v>9</v>
      </c>
      <c r="K11" s="147" t="s">
        <v>27</v>
      </c>
      <c r="L11" s="148">
        <v>3</v>
      </c>
      <c r="M11" s="148">
        <v>2</v>
      </c>
      <c r="N11" s="148">
        <v>0</v>
      </c>
      <c r="O11" s="148">
        <v>4</v>
      </c>
      <c r="P11" s="149">
        <v>6</v>
      </c>
      <c r="R11" s="137" t="s">
        <v>410</v>
      </c>
      <c r="S11" s="45" t="s">
        <v>331</v>
      </c>
      <c r="T11" s="47" t="s">
        <v>332</v>
      </c>
      <c r="U11" s="46">
        <v>2</v>
      </c>
      <c r="V11" s="46">
        <v>0</v>
      </c>
      <c r="W11" s="46">
        <v>0</v>
      </c>
      <c r="X11" s="46">
        <v>2</v>
      </c>
      <c r="Y11" s="57">
        <v>3</v>
      </c>
      <c r="AA11" s="32"/>
      <c r="AB11" s="4"/>
      <c r="AC11" s="55"/>
      <c r="AD11" s="55"/>
      <c r="AE11" s="55"/>
      <c r="AF11" s="55"/>
      <c r="AG11" s="33"/>
    </row>
    <row r="12" spans="2:33" ht="15.75" customHeight="1">
      <c r="B12" s="72" t="s">
        <v>100</v>
      </c>
      <c r="C12" s="73" t="s">
        <v>469</v>
      </c>
      <c r="D12" s="74">
        <v>2</v>
      </c>
      <c r="E12" s="74">
        <v>0</v>
      </c>
      <c r="F12" s="74">
        <v>0</v>
      </c>
      <c r="G12" s="74">
        <v>2</v>
      </c>
      <c r="H12" s="75">
        <v>3</v>
      </c>
      <c r="J12" s="146" t="s">
        <v>10</v>
      </c>
      <c r="K12" s="147" t="s">
        <v>28</v>
      </c>
      <c r="L12" s="148">
        <v>3</v>
      </c>
      <c r="M12" s="148">
        <v>0</v>
      </c>
      <c r="N12" s="148">
        <v>2</v>
      </c>
      <c r="O12" s="148">
        <v>4</v>
      </c>
      <c r="P12" s="149">
        <v>6</v>
      </c>
      <c r="R12" s="16"/>
      <c r="S12" s="281" t="s">
        <v>411</v>
      </c>
      <c r="T12" s="282"/>
      <c r="U12" s="5">
        <f>SUM(U11)</f>
        <v>2</v>
      </c>
      <c r="V12" s="5">
        <f>SUM(V11)</f>
        <v>0</v>
      </c>
      <c r="W12" s="5">
        <f>SUM(W11)</f>
        <v>0</v>
      </c>
      <c r="X12" s="5">
        <f>SUM(X11)</f>
        <v>2</v>
      </c>
      <c r="Y12" s="128">
        <f>SUM(Y11)</f>
        <v>3</v>
      </c>
      <c r="AA12" s="32"/>
      <c r="AB12" s="4"/>
      <c r="AC12" s="55"/>
      <c r="AD12" s="55"/>
      <c r="AE12" s="55"/>
      <c r="AF12" s="55"/>
      <c r="AG12" s="33"/>
    </row>
    <row r="13" spans="2:33" ht="15.75" customHeight="1">
      <c r="B13" s="72" t="s">
        <v>220</v>
      </c>
      <c r="C13" s="73" t="s">
        <v>173</v>
      </c>
      <c r="D13" s="74">
        <v>0</v>
      </c>
      <c r="E13" s="74">
        <v>2</v>
      </c>
      <c r="F13" s="74">
        <v>0</v>
      </c>
      <c r="G13" s="74">
        <v>1</v>
      </c>
      <c r="H13" s="75">
        <v>1</v>
      </c>
      <c r="J13" s="146" t="s">
        <v>11</v>
      </c>
      <c r="K13" s="147" t="s">
        <v>99</v>
      </c>
      <c r="L13" s="148">
        <v>3</v>
      </c>
      <c r="M13" s="148">
        <v>0</v>
      </c>
      <c r="N13" s="148">
        <v>2</v>
      </c>
      <c r="O13" s="148">
        <v>4</v>
      </c>
      <c r="P13" s="149">
        <v>6</v>
      </c>
      <c r="R13" s="139" t="s">
        <v>412</v>
      </c>
      <c r="S13" s="36" t="s">
        <v>9</v>
      </c>
      <c r="T13" s="36" t="s">
        <v>27</v>
      </c>
      <c r="U13" s="55">
        <v>3</v>
      </c>
      <c r="V13" s="55">
        <v>2</v>
      </c>
      <c r="W13" s="55">
        <v>0</v>
      </c>
      <c r="X13" s="55">
        <v>4</v>
      </c>
      <c r="Y13" s="3">
        <v>6</v>
      </c>
      <c r="AA13" s="32"/>
      <c r="AB13" s="4"/>
      <c r="AC13" s="55"/>
      <c r="AD13" s="55"/>
      <c r="AE13" s="55"/>
      <c r="AF13" s="55"/>
      <c r="AG13" s="33"/>
    </row>
    <row r="14" spans="2:33" ht="15.75" customHeight="1">
      <c r="B14" s="72" t="s">
        <v>221</v>
      </c>
      <c r="C14" s="73" t="s">
        <v>422</v>
      </c>
      <c r="D14" s="214">
        <v>3</v>
      </c>
      <c r="E14" s="214">
        <v>0</v>
      </c>
      <c r="F14" s="214">
        <v>0</v>
      </c>
      <c r="G14" s="214">
        <v>3</v>
      </c>
      <c r="H14" s="215">
        <v>3</v>
      </c>
      <c r="J14" s="146" t="s">
        <v>331</v>
      </c>
      <c r="K14" s="147" t="s">
        <v>332</v>
      </c>
      <c r="L14" s="148">
        <v>2</v>
      </c>
      <c r="M14" s="148">
        <v>0</v>
      </c>
      <c r="N14" s="148">
        <v>0</v>
      </c>
      <c r="O14" s="148">
        <v>2</v>
      </c>
      <c r="P14" s="149">
        <v>3</v>
      </c>
      <c r="R14" s="139" t="s">
        <v>412</v>
      </c>
      <c r="S14" s="36" t="s">
        <v>10</v>
      </c>
      <c r="T14" s="36" t="s">
        <v>28</v>
      </c>
      <c r="U14" s="55">
        <v>3</v>
      </c>
      <c r="V14" s="55">
        <v>0</v>
      </c>
      <c r="W14" s="55">
        <v>2</v>
      </c>
      <c r="X14" s="55">
        <v>4</v>
      </c>
      <c r="Y14" s="3">
        <v>6</v>
      </c>
      <c r="AA14" s="32"/>
      <c r="AB14" s="4"/>
      <c r="AC14" s="55"/>
      <c r="AD14" s="55"/>
      <c r="AE14" s="55"/>
      <c r="AF14" s="55"/>
      <c r="AG14" s="33"/>
    </row>
    <row r="15" spans="2:33" ht="15.75" customHeight="1">
      <c r="B15" s="72" t="s">
        <v>470</v>
      </c>
      <c r="C15" s="73" t="s">
        <v>471</v>
      </c>
      <c r="D15" s="74">
        <v>3</v>
      </c>
      <c r="E15" s="74">
        <v>0</v>
      </c>
      <c r="F15" s="74">
        <v>4</v>
      </c>
      <c r="G15" s="74">
        <v>5</v>
      </c>
      <c r="H15" s="75">
        <v>7</v>
      </c>
      <c r="J15" s="146" t="s">
        <v>149</v>
      </c>
      <c r="K15" s="153" t="s">
        <v>7</v>
      </c>
      <c r="L15" s="148">
        <v>3</v>
      </c>
      <c r="M15" s="148">
        <v>0</v>
      </c>
      <c r="N15" s="148">
        <v>0</v>
      </c>
      <c r="O15" s="148">
        <v>3</v>
      </c>
      <c r="P15" s="149">
        <v>3</v>
      </c>
      <c r="R15" s="139" t="s">
        <v>412</v>
      </c>
      <c r="S15" s="36" t="s">
        <v>11</v>
      </c>
      <c r="T15" s="4" t="s">
        <v>99</v>
      </c>
      <c r="U15" s="55">
        <v>3</v>
      </c>
      <c r="V15" s="55">
        <v>0</v>
      </c>
      <c r="W15" s="55">
        <v>2</v>
      </c>
      <c r="X15" s="55">
        <v>4</v>
      </c>
      <c r="Y15" s="3">
        <v>6</v>
      </c>
      <c r="AA15" s="32"/>
      <c r="AB15" s="4"/>
      <c r="AC15" s="55"/>
      <c r="AD15" s="55"/>
      <c r="AE15" s="55"/>
      <c r="AF15" s="55"/>
      <c r="AG15" s="33"/>
    </row>
    <row r="16" spans="2:33" ht="15.75" customHeight="1">
      <c r="B16" s="72" t="s">
        <v>472</v>
      </c>
      <c r="C16" s="73" t="s">
        <v>473</v>
      </c>
      <c r="D16" s="74">
        <v>3</v>
      </c>
      <c r="E16" s="74">
        <v>0</v>
      </c>
      <c r="F16" s="74">
        <v>2</v>
      </c>
      <c r="G16" s="74">
        <v>4</v>
      </c>
      <c r="H16" s="75">
        <v>7</v>
      </c>
      <c r="J16" s="146" t="s">
        <v>13</v>
      </c>
      <c r="K16" s="157" t="s">
        <v>31</v>
      </c>
      <c r="L16" s="148">
        <v>3</v>
      </c>
      <c r="M16" s="148">
        <v>0</v>
      </c>
      <c r="N16" s="148">
        <v>0</v>
      </c>
      <c r="O16" s="148">
        <v>3</v>
      </c>
      <c r="P16" s="149">
        <v>5</v>
      </c>
      <c r="R16" s="139" t="s">
        <v>412</v>
      </c>
      <c r="S16" s="36" t="s">
        <v>149</v>
      </c>
      <c r="T16" s="17" t="s">
        <v>7</v>
      </c>
      <c r="U16" s="55">
        <v>3</v>
      </c>
      <c r="V16" s="55">
        <v>0</v>
      </c>
      <c r="W16" s="55">
        <v>0</v>
      </c>
      <c r="X16" s="55">
        <v>3</v>
      </c>
      <c r="Y16" s="3">
        <v>3</v>
      </c>
      <c r="AA16" s="32"/>
      <c r="AB16" s="4"/>
      <c r="AC16" s="55"/>
      <c r="AD16" s="55"/>
      <c r="AE16" s="55"/>
      <c r="AF16" s="55"/>
      <c r="AG16" s="33"/>
    </row>
    <row r="17" spans="2:33" ht="15.75" customHeight="1" thickBot="1">
      <c r="B17" s="158" t="s">
        <v>474</v>
      </c>
      <c r="C17" s="159" t="s">
        <v>475</v>
      </c>
      <c r="D17" s="160">
        <v>3</v>
      </c>
      <c r="E17" s="160">
        <v>0</v>
      </c>
      <c r="F17" s="160">
        <v>0</v>
      </c>
      <c r="G17" s="160">
        <v>3</v>
      </c>
      <c r="H17" s="161">
        <v>5</v>
      </c>
      <c r="J17" s="158" t="s">
        <v>12</v>
      </c>
      <c r="K17" s="159" t="s">
        <v>70</v>
      </c>
      <c r="L17" s="160">
        <v>0</v>
      </c>
      <c r="M17" s="160">
        <v>2</v>
      </c>
      <c r="N17" s="160">
        <v>0</v>
      </c>
      <c r="O17" s="160">
        <v>1</v>
      </c>
      <c r="P17" s="161">
        <v>1</v>
      </c>
      <c r="R17" s="139" t="s">
        <v>412</v>
      </c>
      <c r="S17" s="36" t="s">
        <v>13</v>
      </c>
      <c r="T17" s="4" t="s">
        <v>31</v>
      </c>
      <c r="U17" s="55">
        <v>3</v>
      </c>
      <c r="V17" s="55">
        <v>0</v>
      </c>
      <c r="W17" s="55">
        <v>0</v>
      </c>
      <c r="X17" s="55">
        <v>3</v>
      </c>
      <c r="Y17" s="3">
        <v>5</v>
      </c>
      <c r="AA17" s="32"/>
      <c r="AB17" s="4"/>
      <c r="AC17" s="55"/>
      <c r="AD17" s="55"/>
      <c r="AE17" s="55"/>
      <c r="AF17" s="55"/>
      <c r="AG17" s="33"/>
    </row>
    <row r="18" spans="2:33" ht="15.75" customHeight="1" thickBot="1">
      <c r="B18" s="260" t="s">
        <v>131</v>
      </c>
      <c r="C18" s="261"/>
      <c r="D18" s="122">
        <f>SUM(D11:D17)</f>
        <v>16</v>
      </c>
      <c r="E18" s="122">
        <f>SUM(E11:E17)</f>
        <v>2</v>
      </c>
      <c r="F18" s="122">
        <f>SUM(F11:F17)</f>
        <v>6</v>
      </c>
      <c r="G18" s="122">
        <f>SUM(G11:G17)</f>
        <v>20</v>
      </c>
      <c r="H18" s="123">
        <f>SUM(H11:H17)</f>
        <v>29</v>
      </c>
      <c r="J18" s="260" t="s">
        <v>131</v>
      </c>
      <c r="K18" s="261"/>
      <c r="L18" s="122">
        <f>SUM(L11:L17)</f>
        <v>17</v>
      </c>
      <c r="M18" s="122">
        <f>SUM(M11:M17)</f>
        <v>4</v>
      </c>
      <c r="N18" s="122">
        <f>SUM(N11:N17)</f>
        <v>4</v>
      </c>
      <c r="O18" s="122">
        <f>SUM(O11:O17)</f>
        <v>21</v>
      </c>
      <c r="P18" s="123">
        <f>SUM(P11:P17)</f>
        <v>30</v>
      </c>
      <c r="R18" s="139" t="s">
        <v>412</v>
      </c>
      <c r="S18" s="36" t="s">
        <v>12</v>
      </c>
      <c r="T18" s="4" t="s">
        <v>70</v>
      </c>
      <c r="U18" s="55">
        <v>0</v>
      </c>
      <c r="V18" s="55">
        <v>2</v>
      </c>
      <c r="W18" s="55">
        <v>0</v>
      </c>
      <c r="X18" s="55">
        <v>1</v>
      </c>
      <c r="Y18" s="3">
        <v>1</v>
      </c>
      <c r="AA18" s="32"/>
      <c r="AB18" s="4"/>
      <c r="AC18" s="55"/>
      <c r="AD18" s="55"/>
      <c r="AE18" s="55"/>
      <c r="AF18" s="55"/>
      <c r="AG18" s="33"/>
    </row>
    <row r="19" spans="2:33" ht="15.75" customHeight="1" thickBot="1">
      <c r="B19" s="195"/>
      <c r="C19" s="196"/>
      <c r="D19" s="110"/>
      <c r="E19" s="110"/>
      <c r="F19" s="110"/>
      <c r="G19" s="110"/>
      <c r="H19" s="111"/>
      <c r="J19" s="195"/>
      <c r="K19" s="196"/>
      <c r="L19" s="110"/>
      <c r="M19" s="110"/>
      <c r="N19" s="110"/>
      <c r="O19" s="110"/>
      <c r="P19" s="111"/>
      <c r="R19" s="6"/>
      <c r="S19" s="283" t="s">
        <v>413</v>
      </c>
      <c r="T19" s="284"/>
      <c r="U19" s="7">
        <f>SUM(U13:U18)</f>
        <v>15</v>
      </c>
      <c r="V19" s="7">
        <f>SUM(V13:V18)</f>
        <v>4</v>
      </c>
      <c r="W19" s="7">
        <f>SUM(W13:W18)</f>
        <v>4</v>
      </c>
      <c r="X19" s="7">
        <f>SUM(X13:X18)</f>
        <v>19</v>
      </c>
      <c r="Y19" s="135">
        <f>SUM(Y13:Y18)</f>
        <v>27</v>
      </c>
      <c r="AA19" s="32"/>
      <c r="AB19" s="4"/>
      <c r="AC19" s="55"/>
      <c r="AD19" s="55"/>
      <c r="AE19" s="55"/>
      <c r="AF19" s="55"/>
      <c r="AG19" s="33"/>
    </row>
    <row r="20" spans="2:33" ht="15.75" customHeight="1" thickBot="1">
      <c r="B20" s="195"/>
      <c r="C20" s="196"/>
      <c r="D20" s="110"/>
      <c r="E20" s="110"/>
      <c r="F20" s="110"/>
      <c r="G20" s="110"/>
      <c r="H20" s="111"/>
      <c r="J20" s="195"/>
      <c r="K20" s="196"/>
      <c r="L20" s="110"/>
      <c r="M20" s="110"/>
      <c r="N20" s="110"/>
      <c r="O20" s="110"/>
      <c r="P20" s="111"/>
      <c r="R20" s="6"/>
      <c r="S20" s="260" t="s">
        <v>131</v>
      </c>
      <c r="T20" s="261"/>
      <c r="U20" s="122">
        <f>U12+U19</f>
        <v>17</v>
      </c>
      <c r="V20" s="122">
        <f>V12+V19</f>
        <v>4</v>
      </c>
      <c r="W20" s="122">
        <f>W12+W19</f>
        <v>4</v>
      </c>
      <c r="X20" s="122">
        <f>X12+X19</f>
        <v>21</v>
      </c>
      <c r="Y20" s="123">
        <f>Y12+Y19</f>
        <v>30</v>
      </c>
      <c r="AA20" s="260" t="s">
        <v>131</v>
      </c>
      <c r="AB20" s="261"/>
      <c r="AC20" s="122">
        <f>SUM(AC11:AC19)</f>
        <v>0</v>
      </c>
      <c r="AD20" s="122">
        <f>SUM(AD11:AD19)</f>
        <v>0</v>
      </c>
      <c r="AE20" s="122">
        <f>SUM(AE11:AE19)</f>
        <v>0</v>
      </c>
      <c r="AF20" s="122">
        <f>SUM(AF11:AF19)</f>
        <v>0</v>
      </c>
      <c r="AG20" s="123">
        <f>SUM(AG11:AG19)</f>
        <v>0</v>
      </c>
    </row>
    <row r="21" spans="2:33" ht="15.75" customHeight="1">
      <c r="B21" s="195"/>
      <c r="C21" s="196"/>
      <c r="D21" s="110"/>
      <c r="E21" s="110"/>
      <c r="F21" s="110"/>
      <c r="G21" s="110"/>
      <c r="H21" s="111"/>
      <c r="J21" s="195"/>
      <c r="K21" s="196"/>
      <c r="L21" s="110"/>
      <c r="M21" s="110"/>
      <c r="N21" s="110"/>
      <c r="O21" s="110"/>
      <c r="P21" s="111"/>
      <c r="R21" s="6"/>
      <c r="S21" s="8"/>
      <c r="T21" s="8"/>
      <c r="U21" s="9"/>
      <c r="V21" s="9"/>
      <c r="W21" s="9"/>
      <c r="X21" s="9"/>
      <c r="Y21" s="10"/>
      <c r="AA21" s="6"/>
      <c r="AB21" s="18"/>
      <c r="AC21" s="18"/>
      <c r="AD21" s="19"/>
      <c r="AE21" s="19"/>
      <c r="AF21" s="19"/>
      <c r="AG21" s="20"/>
    </row>
    <row r="22" spans="2:33" ht="19.5" customHeight="1" thickBot="1">
      <c r="B22" s="306" t="s">
        <v>374</v>
      </c>
      <c r="C22" s="307"/>
      <c r="D22" s="307"/>
      <c r="E22" s="307"/>
      <c r="F22" s="307"/>
      <c r="G22" s="307"/>
      <c r="H22" s="308"/>
      <c r="J22" s="306" t="s">
        <v>374</v>
      </c>
      <c r="K22" s="307"/>
      <c r="L22" s="307"/>
      <c r="M22" s="307"/>
      <c r="N22" s="307"/>
      <c r="O22" s="307"/>
      <c r="P22" s="308"/>
      <c r="R22" s="6"/>
      <c r="S22" s="258" t="s">
        <v>374</v>
      </c>
      <c r="T22" s="258"/>
      <c r="U22" s="258"/>
      <c r="V22" s="258"/>
      <c r="W22" s="258"/>
      <c r="X22" s="258"/>
      <c r="Y22" s="259"/>
      <c r="AA22" s="255" t="s">
        <v>374</v>
      </c>
      <c r="AB22" s="256"/>
      <c r="AC22" s="256"/>
      <c r="AD22" s="256"/>
      <c r="AE22" s="256"/>
      <c r="AF22" s="256"/>
      <c r="AG22" s="257"/>
    </row>
    <row r="23" spans="2:33" s="13" customFormat="1" ht="15.75" customHeight="1">
      <c r="B23" s="92" t="s">
        <v>369</v>
      </c>
      <c r="C23" s="93" t="s">
        <v>370</v>
      </c>
      <c r="D23" s="94" t="s">
        <v>0</v>
      </c>
      <c r="E23" s="94" t="s">
        <v>371</v>
      </c>
      <c r="F23" s="94" t="s">
        <v>1</v>
      </c>
      <c r="G23" s="94" t="s">
        <v>372</v>
      </c>
      <c r="H23" s="95" t="s">
        <v>373</v>
      </c>
      <c r="J23" s="92" t="s">
        <v>369</v>
      </c>
      <c r="K23" s="93" t="s">
        <v>370</v>
      </c>
      <c r="L23" s="94" t="s">
        <v>0</v>
      </c>
      <c r="M23" s="94" t="s">
        <v>371</v>
      </c>
      <c r="N23" s="94" t="s">
        <v>1</v>
      </c>
      <c r="O23" s="94" t="s">
        <v>372</v>
      </c>
      <c r="P23" s="95" t="s">
        <v>373</v>
      </c>
      <c r="R23" s="14"/>
      <c r="S23" s="92" t="s">
        <v>369</v>
      </c>
      <c r="T23" s="93" t="s">
        <v>370</v>
      </c>
      <c r="U23" s="94" t="s">
        <v>0</v>
      </c>
      <c r="V23" s="94" t="s">
        <v>371</v>
      </c>
      <c r="W23" s="94" t="s">
        <v>1</v>
      </c>
      <c r="X23" s="94" t="s">
        <v>372</v>
      </c>
      <c r="Y23" s="95" t="s">
        <v>373</v>
      </c>
      <c r="AA23" s="92" t="s">
        <v>369</v>
      </c>
      <c r="AB23" s="93" t="s">
        <v>370</v>
      </c>
      <c r="AC23" s="94" t="s">
        <v>0</v>
      </c>
      <c r="AD23" s="94" t="s">
        <v>371</v>
      </c>
      <c r="AE23" s="94" t="s">
        <v>1</v>
      </c>
      <c r="AF23" s="94" t="s">
        <v>372</v>
      </c>
      <c r="AG23" s="95" t="s">
        <v>373</v>
      </c>
    </row>
    <row r="24" spans="2:33" ht="15.75" customHeight="1">
      <c r="B24" s="72" t="s">
        <v>130</v>
      </c>
      <c r="C24" s="73" t="s">
        <v>436</v>
      </c>
      <c r="D24" s="74">
        <v>2</v>
      </c>
      <c r="E24" s="74">
        <v>0</v>
      </c>
      <c r="F24" s="74">
        <v>0</v>
      </c>
      <c r="G24" s="74">
        <v>2</v>
      </c>
      <c r="H24" s="75">
        <v>3</v>
      </c>
      <c r="J24" s="146" t="s">
        <v>32</v>
      </c>
      <c r="K24" s="153" t="s">
        <v>71</v>
      </c>
      <c r="L24" s="148">
        <v>2</v>
      </c>
      <c r="M24" s="148">
        <v>0</v>
      </c>
      <c r="N24" s="148">
        <v>2</v>
      </c>
      <c r="O24" s="148">
        <v>3</v>
      </c>
      <c r="P24" s="149">
        <v>4</v>
      </c>
      <c r="R24" s="137" t="s">
        <v>410</v>
      </c>
      <c r="S24" s="36" t="s">
        <v>32</v>
      </c>
      <c r="T24" s="36" t="s">
        <v>71</v>
      </c>
      <c r="U24" s="55">
        <v>2</v>
      </c>
      <c r="V24" s="55">
        <v>0</v>
      </c>
      <c r="W24" s="55">
        <v>2</v>
      </c>
      <c r="X24" s="55">
        <v>3</v>
      </c>
      <c r="Y24" s="3">
        <v>4</v>
      </c>
      <c r="AA24" s="32"/>
      <c r="AB24" s="4"/>
      <c r="AC24" s="55"/>
      <c r="AD24" s="55"/>
      <c r="AE24" s="55"/>
      <c r="AF24" s="55"/>
      <c r="AG24" s="33"/>
    </row>
    <row r="25" spans="2:33" ht="15.75" customHeight="1">
      <c r="B25" s="72" t="s">
        <v>108</v>
      </c>
      <c r="C25" s="73" t="s">
        <v>283</v>
      </c>
      <c r="D25" s="74">
        <v>2</v>
      </c>
      <c r="E25" s="74">
        <v>0</v>
      </c>
      <c r="F25" s="74">
        <v>0</v>
      </c>
      <c r="G25" s="74">
        <v>2</v>
      </c>
      <c r="H25" s="75">
        <v>3</v>
      </c>
      <c r="J25" s="146" t="s">
        <v>333</v>
      </c>
      <c r="K25" s="153" t="s">
        <v>261</v>
      </c>
      <c r="L25" s="148">
        <v>3</v>
      </c>
      <c r="M25" s="148">
        <v>0</v>
      </c>
      <c r="N25" s="148">
        <v>0</v>
      </c>
      <c r="O25" s="148">
        <v>3</v>
      </c>
      <c r="P25" s="149">
        <v>5</v>
      </c>
      <c r="R25" s="137" t="s">
        <v>410</v>
      </c>
      <c r="S25" s="45" t="s">
        <v>333</v>
      </c>
      <c r="T25" s="45" t="s">
        <v>261</v>
      </c>
      <c r="U25" s="46">
        <v>3</v>
      </c>
      <c r="V25" s="46">
        <v>0</v>
      </c>
      <c r="W25" s="46">
        <v>0</v>
      </c>
      <c r="X25" s="46">
        <v>3</v>
      </c>
      <c r="Y25" s="3">
        <v>5</v>
      </c>
      <c r="AA25" s="32"/>
      <c r="AB25" s="4"/>
      <c r="AC25" s="55"/>
      <c r="AD25" s="55"/>
      <c r="AE25" s="55"/>
      <c r="AF25" s="55"/>
      <c r="AG25" s="33"/>
    </row>
    <row r="26" spans="2:33" ht="15.75" customHeight="1">
      <c r="B26" s="72" t="s">
        <v>222</v>
      </c>
      <c r="C26" s="73" t="s">
        <v>182</v>
      </c>
      <c r="D26" s="74">
        <v>0</v>
      </c>
      <c r="E26" s="74">
        <v>2</v>
      </c>
      <c r="F26" s="74">
        <v>0</v>
      </c>
      <c r="G26" s="74">
        <v>1</v>
      </c>
      <c r="H26" s="75">
        <v>1</v>
      </c>
      <c r="J26" s="146" t="s">
        <v>14</v>
      </c>
      <c r="K26" s="153" t="s">
        <v>35</v>
      </c>
      <c r="L26" s="148">
        <v>3</v>
      </c>
      <c r="M26" s="148">
        <v>2</v>
      </c>
      <c r="N26" s="148">
        <v>0</v>
      </c>
      <c r="O26" s="148">
        <v>4</v>
      </c>
      <c r="P26" s="149">
        <v>6</v>
      </c>
      <c r="R26" s="137" t="s">
        <v>410</v>
      </c>
      <c r="S26" s="36" t="s">
        <v>14</v>
      </c>
      <c r="T26" s="36" t="s">
        <v>35</v>
      </c>
      <c r="U26" s="55">
        <v>3</v>
      </c>
      <c r="V26" s="55">
        <v>2</v>
      </c>
      <c r="W26" s="55">
        <v>0</v>
      </c>
      <c r="X26" s="55">
        <v>4</v>
      </c>
      <c r="Y26" s="3">
        <v>6</v>
      </c>
      <c r="AA26" s="32"/>
      <c r="AB26" s="4"/>
      <c r="AC26" s="55"/>
      <c r="AD26" s="55"/>
      <c r="AE26" s="55"/>
      <c r="AF26" s="55"/>
      <c r="AG26" s="33"/>
    </row>
    <row r="27" spans="2:33" ht="15.75" customHeight="1">
      <c r="B27" s="72" t="s">
        <v>223</v>
      </c>
      <c r="C27" s="73" t="s">
        <v>271</v>
      </c>
      <c r="D27" s="74">
        <v>3</v>
      </c>
      <c r="E27" s="74">
        <v>0</v>
      </c>
      <c r="F27" s="74">
        <v>0</v>
      </c>
      <c r="G27" s="74">
        <v>3</v>
      </c>
      <c r="H27" s="75">
        <v>3</v>
      </c>
      <c r="J27" s="146" t="s">
        <v>93</v>
      </c>
      <c r="K27" s="153" t="s">
        <v>94</v>
      </c>
      <c r="L27" s="148">
        <v>2</v>
      </c>
      <c r="M27" s="148">
        <v>2</v>
      </c>
      <c r="N27" s="148">
        <v>0</v>
      </c>
      <c r="O27" s="148">
        <v>3</v>
      </c>
      <c r="P27" s="149">
        <v>5</v>
      </c>
      <c r="R27" s="137" t="s">
        <v>410</v>
      </c>
      <c r="S27" s="36" t="s">
        <v>93</v>
      </c>
      <c r="T27" s="36" t="s">
        <v>94</v>
      </c>
      <c r="U27" s="55">
        <v>2</v>
      </c>
      <c r="V27" s="55">
        <v>2</v>
      </c>
      <c r="W27" s="55">
        <v>0</v>
      </c>
      <c r="X27" s="55">
        <v>3</v>
      </c>
      <c r="Y27" s="3">
        <v>5</v>
      </c>
      <c r="AA27" s="32"/>
      <c r="AB27" s="4"/>
      <c r="AC27" s="55"/>
      <c r="AD27" s="55"/>
      <c r="AE27" s="55"/>
      <c r="AF27" s="55"/>
      <c r="AG27" s="33"/>
    </row>
    <row r="28" spans="2:33" ht="15.75" customHeight="1">
      <c r="B28" s="82" t="s">
        <v>476</v>
      </c>
      <c r="C28" s="83" t="s">
        <v>477</v>
      </c>
      <c r="D28" s="216">
        <v>3</v>
      </c>
      <c r="E28" s="216">
        <v>0</v>
      </c>
      <c r="F28" s="216">
        <v>2</v>
      </c>
      <c r="G28" s="216">
        <v>4</v>
      </c>
      <c r="H28" s="217">
        <v>7</v>
      </c>
      <c r="J28" s="146" t="s">
        <v>15</v>
      </c>
      <c r="K28" s="153" t="s">
        <v>36</v>
      </c>
      <c r="L28" s="148">
        <v>3</v>
      </c>
      <c r="M28" s="148">
        <v>0</v>
      </c>
      <c r="N28" s="148">
        <v>2</v>
      </c>
      <c r="O28" s="148">
        <v>4</v>
      </c>
      <c r="P28" s="149">
        <v>6</v>
      </c>
      <c r="R28" s="16"/>
      <c r="S28" s="281" t="s">
        <v>411</v>
      </c>
      <c r="T28" s="282"/>
      <c r="U28" s="5">
        <f>SUM(U24:U27)</f>
        <v>10</v>
      </c>
      <c r="V28" s="5">
        <f>SUM(V24:V27)</f>
        <v>4</v>
      </c>
      <c r="W28" s="5">
        <f>SUM(W24:W27)</f>
        <v>2</v>
      </c>
      <c r="X28" s="5">
        <f>SUM(X24:X27)</f>
        <v>13</v>
      </c>
      <c r="Y28" s="128">
        <f>SUM(Y24:Y27)</f>
        <v>20</v>
      </c>
      <c r="AA28" s="32"/>
      <c r="AB28" s="4"/>
      <c r="AC28" s="55"/>
      <c r="AD28" s="55"/>
      <c r="AE28" s="55"/>
      <c r="AF28" s="55"/>
      <c r="AG28" s="33"/>
    </row>
    <row r="29" spans="2:33" ht="15.75" customHeight="1">
      <c r="B29" s="104" t="s">
        <v>478</v>
      </c>
      <c r="C29" s="218" t="s">
        <v>479</v>
      </c>
      <c r="D29" s="219">
        <v>3</v>
      </c>
      <c r="E29" s="219">
        <v>0</v>
      </c>
      <c r="F29" s="219">
        <v>0</v>
      </c>
      <c r="G29" s="219">
        <v>3</v>
      </c>
      <c r="H29" s="75">
        <v>5</v>
      </c>
      <c r="J29" s="146" t="s">
        <v>152</v>
      </c>
      <c r="K29" s="153" t="s">
        <v>8</v>
      </c>
      <c r="L29" s="148">
        <v>3</v>
      </c>
      <c r="M29" s="148">
        <v>0</v>
      </c>
      <c r="N29" s="148">
        <v>0</v>
      </c>
      <c r="O29" s="148">
        <v>3</v>
      </c>
      <c r="P29" s="149">
        <v>3</v>
      </c>
      <c r="R29" s="139" t="s">
        <v>412</v>
      </c>
      <c r="S29" s="36" t="s">
        <v>15</v>
      </c>
      <c r="T29" s="36" t="s">
        <v>36</v>
      </c>
      <c r="U29" s="55">
        <v>3</v>
      </c>
      <c r="V29" s="55">
        <v>0</v>
      </c>
      <c r="W29" s="55">
        <v>2</v>
      </c>
      <c r="X29" s="55">
        <v>4</v>
      </c>
      <c r="Y29" s="3">
        <v>6</v>
      </c>
      <c r="AA29" s="32"/>
      <c r="AB29" s="4"/>
      <c r="AC29" s="55"/>
      <c r="AD29" s="55"/>
      <c r="AE29" s="55"/>
      <c r="AF29" s="55"/>
      <c r="AG29" s="33"/>
    </row>
    <row r="30" spans="2:33" ht="15.75" customHeight="1" thickBot="1">
      <c r="B30" s="72" t="s">
        <v>330</v>
      </c>
      <c r="C30" s="73" t="s">
        <v>480</v>
      </c>
      <c r="D30" s="74">
        <v>3</v>
      </c>
      <c r="E30" s="74">
        <v>0</v>
      </c>
      <c r="F30" s="74">
        <v>0</v>
      </c>
      <c r="G30" s="74">
        <v>3</v>
      </c>
      <c r="H30" s="75">
        <v>4</v>
      </c>
      <c r="J30" s="146" t="s">
        <v>16</v>
      </c>
      <c r="K30" s="153" t="s">
        <v>73</v>
      </c>
      <c r="L30" s="148">
        <v>0</v>
      </c>
      <c r="M30" s="148">
        <v>2</v>
      </c>
      <c r="N30" s="148">
        <v>0</v>
      </c>
      <c r="O30" s="148">
        <v>1</v>
      </c>
      <c r="P30" s="149">
        <v>1</v>
      </c>
      <c r="R30" s="139" t="s">
        <v>412</v>
      </c>
      <c r="S30" s="36" t="s">
        <v>152</v>
      </c>
      <c r="T30" s="4" t="s">
        <v>8</v>
      </c>
      <c r="U30" s="55">
        <v>3</v>
      </c>
      <c r="V30" s="55">
        <v>0</v>
      </c>
      <c r="W30" s="55">
        <v>0</v>
      </c>
      <c r="X30" s="55">
        <v>3</v>
      </c>
      <c r="Y30" s="3">
        <v>3</v>
      </c>
      <c r="AA30" s="32"/>
      <c r="AB30" s="4"/>
      <c r="AC30" s="55"/>
      <c r="AD30" s="55"/>
      <c r="AE30" s="55"/>
      <c r="AF30" s="55"/>
      <c r="AG30" s="33"/>
    </row>
    <row r="31" spans="2:33" ht="15.75" customHeight="1" thickBot="1">
      <c r="B31" s="158"/>
      <c r="C31" s="197"/>
      <c r="D31" s="160"/>
      <c r="E31" s="160"/>
      <c r="F31" s="160"/>
      <c r="G31" s="160"/>
      <c r="H31" s="161"/>
      <c r="J31" s="260" t="s">
        <v>131</v>
      </c>
      <c r="K31" s="261"/>
      <c r="L31" s="122">
        <f>SUM(L24:L30)</f>
        <v>16</v>
      </c>
      <c r="M31" s="122">
        <f>SUM(M24:M30)</f>
        <v>6</v>
      </c>
      <c r="N31" s="122">
        <f>SUM(N24:N30)</f>
        <v>4</v>
      </c>
      <c r="O31" s="122">
        <f>SUM(O24:O30)</f>
        <v>21</v>
      </c>
      <c r="P31" s="123">
        <f>SUM(P24:P30)</f>
        <v>30</v>
      </c>
      <c r="R31" s="139" t="s">
        <v>412</v>
      </c>
      <c r="S31" s="36" t="s">
        <v>16</v>
      </c>
      <c r="T31" s="4" t="s">
        <v>73</v>
      </c>
      <c r="U31" s="55">
        <v>0</v>
      </c>
      <c r="V31" s="55">
        <v>2</v>
      </c>
      <c r="W31" s="55">
        <v>0</v>
      </c>
      <c r="X31" s="55">
        <v>1</v>
      </c>
      <c r="Y31" s="3">
        <v>1</v>
      </c>
      <c r="AA31" s="32"/>
      <c r="AB31" s="4"/>
      <c r="AC31" s="55"/>
      <c r="AD31" s="55"/>
      <c r="AE31" s="55"/>
      <c r="AF31" s="55"/>
      <c r="AG31" s="33"/>
    </row>
    <row r="32" spans="2:33" ht="15.75" customHeight="1" thickBot="1">
      <c r="B32" s="260" t="s">
        <v>131</v>
      </c>
      <c r="C32" s="261"/>
      <c r="D32" s="122">
        <f>SUM(D24:D31)</f>
        <v>16</v>
      </c>
      <c r="E32" s="122">
        <f>SUM(E24:E31)</f>
        <v>2</v>
      </c>
      <c r="F32" s="122">
        <f>SUM(F24:F31)</f>
        <v>2</v>
      </c>
      <c r="G32" s="122">
        <f>SUM(G24:G31)</f>
        <v>18</v>
      </c>
      <c r="H32" s="123">
        <f>SUM(H24:H31)</f>
        <v>26</v>
      </c>
      <c r="J32" s="195"/>
      <c r="K32" s="196"/>
      <c r="L32" s="110"/>
      <c r="M32" s="110"/>
      <c r="N32" s="110"/>
      <c r="O32" s="110"/>
      <c r="P32" s="111"/>
      <c r="R32" s="6"/>
      <c r="S32" s="283" t="s">
        <v>413</v>
      </c>
      <c r="T32" s="284"/>
      <c r="U32" s="5">
        <f>SUM(U29:U31)</f>
        <v>6</v>
      </c>
      <c r="V32" s="5">
        <f>SUM(V29:V31)</f>
        <v>2</v>
      </c>
      <c r="W32" s="5">
        <f>SUM(W29:W31)</f>
        <v>2</v>
      </c>
      <c r="X32" s="5">
        <f>SUM(X29:X31)</f>
        <v>8</v>
      </c>
      <c r="Y32" s="135">
        <f>SUM(Y29:Y31)</f>
        <v>10</v>
      </c>
      <c r="AA32" s="32"/>
      <c r="AB32" s="4"/>
      <c r="AC32" s="55"/>
      <c r="AD32" s="55"/>
      <c r="AE32" s="55"/>
      <c r="AF32" s="55"/>
      <c r="AG32" s="33"/>
    </row>
    <row r="33" spans="2:33" ht="15.75" customHeight="1" thickBot="1">
      <c r="B33" s="195"/>
      <c r="C33" s="196"/>
      <c r="D33" s="110"/>
      <c r="E33" s="110"/>
      <c r="F33" s="110"/>
      <c r="G33" s="110"/>
      <c r="H33" s="111"/>
      <c r="J33" s="195"/>
      <c r="K33" s="196"/>
      <c r="L33" s="110"/>
      <c r="M33" s="110"/>
      <c r="N33" s="110"/>
      <c r="O33" s="110"/>
      <c r="P33" s="111"/>
      <c r="R33" s="6"/>
      <c r="S33" s="260" t="s">
        <v>131</v>
      </c>
      <c r="T33" s="261"/>
      <c r="U33" s="122">
        <f>U28+U32</f>
        <v>16</v>
      </c>
      <c r="V33" s="122">
        <f>V28+V32</f>
        <v>6</v>
      </c>
      <c r="W33" s="122">
        <f>W28+W32</f>
        <v>4</v>
      </c>
      <c r="X33" s="122">
        <f>X28+X32</f>
        <v>21</v>
      </c>
      <c r="Y33" s="123">
        <f>Y28+Y32</f>
        <v>30</v>
      </c>
      <c r="AA33" s="260" t="s">
        <v>131</v>
      </c>
      <c r="AB33" s="261"/>
      <c r="AC33" s="122">
        <f>SUM(AC24:AC32)</f>
        <v>0</v>
      </c>
      <c r="AD33" s="122">
        <f>SUM(AD24:AD32)</f>
        <v>0</v>
      </c>
      <c r="AE33" s="122">
        <f>SUM(AE24:AE32)</f>
        <v>0</v>
      </c>
      <c r="AF33" s="122">
        <f>SUM(AF24:AF32)</f>
        <v>0</v>
      </c>
      <c r="AG33" s="123">
        <f>SUM(AG24:AG32)</f>
        <v>0</v>
      </c>
    </row>
    <row r="34" spans="2:33" ht="15.75" customHeight="1">
      <c r="B34" s="195"/>
      <c r="C34" s="196"/>
      <c r="D34" s="110"/>
      <c r="E34" s="110"/>
      <c r="F34" s="110"/>
      <c r="G34" s="110"/>
      <c r="H34" s="111"/>
      <c r="J34" s="195"/>
      <c r="K34" s="196"/>
      <c r="L34" s="110"/>
      <c r="M34" s="110"/>
      <c r="N34" s="110"/>
      <c r="O34" s="110"/>
      <c r="P34" s="111"/>
      <c r="R34" s="6"/>
      <c r="S34" s="18"/>
      <c r="T34" s="18"/>
      <c r="U34" s="18"/>
      <c r="V34" s="18"/>
      <c r="W34" s="18"/>
      <c r="X34" s="18"/>
      <c r="Y34" s="20"/>
      <c r="AA34" s="6"/>
      <c r="AB34" s="18"/>
      <c r="AC34" s="18"/>
      <c r="AD34" s="19"/>
      <c r="AE34" s="19"/>
      <c r="AF34" s="19"/>
      <c r="AG34" s="20"/>
    </row>
    <row r="35" spans="2:33" ht="19.5" customHeight="1" thickBot="1">
      <c r="B35" s="306" t="s">
        <v>375</v>
      </c>
      <c r="C35" s="307"/>
      <c r="D35" s="307"/>
      <c r="E35" s="307"/>
      <c r="F35" s="307"/>
      <c r="G35" s="307"/>
      <c r="H35" s="308"/>
      <c r="J35" s="306" t="s">
        <v>375</v>
      </c>
      <c r="K35" s="307"/>
      <c r="L35" s="307"/>
      <c r="M35" s="307"/>
      <c r="N35" s="307"/>
      <c r="O35" s="307"/>
      <c r="P35" s="308"/>
      <c r="R35" s="6"/>
      <c r="S35" s="258" t="s">
        <v>375</v>
      </c>
      <c r="T35" s="258"/>
      <c r="U35" s="258"/>
      <c r="V35" s="258"/>
      <c r="W35" s="258"/>
      <c r="X35" s="258"/>
      <c r="Y35" s="259"/>
      <c r="AA35" s="255" t="s">
        <v>375</v>
      </c>
      <c r="AB35" s="256"/>
      <c r="AC35" s="256"/>
      <c r="AD35" s="256"/>
      <c r="AE35" s="256"/>
      <c r="AF35" s="256"/>
      <c r="AG35" s="257"/>
    </row>
    <row r="36" spans="2:33" s="13" customFormat="1" ht="15.75" customHeight="1">
      <c r="B36" s="92" t="s">
        <v>369</v>
      </c>
      <c r="C36" s="93" t="s">
        <v>370</v>
      </c>
      <c r="D36" s="94" t="s">
        <v>0</v>
      </c>
      <c r="E36" s="94" t="s">
        <v>371</v>
      </c>
      <c r="F36" s="94" t="s">
        <v>1</v>
      </c>
      <c r="G36" s="94" t="s">
        <v>372</v>
      </c>
      <c r="H36" s="95" t="s">
        <v>373</v>
      </c>
      <c r="J36" s="92" t="s">
        <v>369</v>
      </c>
      <c r="K36" s="93" t="s">
        <v>370</v>
      </c>
      <c r="L36" s="94" t="s">
        <v>0</v>
      </c>
      <c r="M36" s="94" t="s">
        <v>371</v>
      </c>
      <c r="N36" s="94" t="s">
        <v>1</v>
      </c>
      <c r="O36" s="94" t="s">
        <v>372</v>
      </c>
      <c r="P36" s="95" t="s">
        <v>373</v>
      </c>
      <c r="R36" s="14"/>
      <c r="S36" s="92" t="s">
        <v>369</v>
      </c>
      <c r="T36" s="93" t="s">
        <v>370</v>
      </c>
      <c r="U36" s="94" t="s">
        <v>0</v>
      </c>
      <c r="V36" s="94" t="s">
        <v>371</v>
      </c>
      <c r="W36" s="94" t="s">
        <v>1</v>
      </c>
      <c r="X36" s="94" t="s">
        <v>372</v>
      </c>
      <c r="Y36" s="95" t="s">
        <v>373</v>
      </c>
      <c r="AA36" s="92" t="s">
        <v>369</v>
      </c>
      <c r="AB36" s="93" t="s">
        <v>370</v>
      </c>
      <c r="AC36" s="94" t="s">
        <v>0</v>
      </c>
      <c r="AD36" s="94" t="s">
        <v>371</v>
      </c>
      <c r="AE36" s="94" t="s">
        <v>1</v>
      </c>
      <c r="AF36" s="94" t="s">
        <v>372</v>
      </c>
      <c r="AG36" s="95" t="s">
        <v>373</v>
      </c>
    </row>
    <row r="37" spans="2:33" ht="15.75" customHeight="1">
      <c r="B37" s="124" t="s">
        <v>481</v>
      </c>
      <c r="C37" s="73" t="s">
        <v>482</v>
      </c>
      <c r="D37" s="74">
        <v>3</v>
      </c>
      <c r="E37" s="74">
        <v>0</v>
      </c>
      <c r="F37" s="74">
        <v>2</v>
      </c>
      <c r="G37" s="74">
        <v>4</v>
      </c>
      <c r="H37" s="220">
        <v>5</v>
      </c>
      <c r="J37" s="146" t="s">
        <v>334</v>
      </c>
      <c r="K37" s="147" t="s">
        <v>85</v>
      </c>
      <c r="L37" s="148">
        <v>3</v>
      </c>
      <c r="M37" s="148">
        <v>0</v>
      </c>
      <c r="N37" s="148">
        <v>2</v>
      </c>
      <c r="O37" s="148">
        <v>4</v>
      </c>
      <c r="P37" s="149">
        <v>5</v>
      </c>
      <c r="R37" s="137" t="s">
        <v>410</v>
      </c>
      <c r="S37" s="36" t="s">
        <v>334</v>
      </c>
      <c r="T37" s="4" t="s">
        <v>85</v>
      </c>
      <c r="U37" s="55">
        <v>3</v>
      </c>
      <c r="V37" s="55">
        <v>0</v>
      </c>
      <c r="W37" s="55">
        <v>2</v>
      </c>
      <c r="X37" s="55">
        <v>4</v>
      </c>
      <c r="Y37" s="33">
        <v>5</v>
      </c>
      <c r="AA37" s="32" t="s">
        <v>334</v>
      </c>
      <c r="AB37" s="4" t="s">
        <v>85</v>
      </c>
      <c r="AC37" s="55">
        <v>3</v>
      </c>
      <c r="AD37" s="55">
        <v>0</v>
      </c>
      <c r="AE37" s="55">
        <v>2</v>
      </c>
      <c r="AF37" s="55">
        <v>4</v>
      </c>
      <c r="AG37" s="33">
        <v>5</v>
      </c>
    </row>
    <row r="38" spans="2:33" ht="15.75" customHeight="1">
      <c r="B38" s="124" t="s">
        <v>483</v>
      </c>
      <c r="C38" s="73" t="s">
        <v>484</v>
      </c>
      <c r="D38" s="74">
        <v>3</v>
      </c>
      <c r="E38" s="74">
        <v>0</v>
      </c>
      <c r="F38" s="74">
        <v>2</v>
      </c>
      <c r="G38" s="74">
        <v>4</v>
      </c>
      <c r="H38" s="220">
        <v>7</v>
      </c>
      <c r="J38" s="146" t="s">
        <v>335</v>
      </c>
      <c r="K38" s="147" t="s">
        <v>336</v>
      </c>
      <c r="L38" s="148">
        <v>3</v>
      </c>
      <c r="M38" s="148">
        <v>0</v>
      </c>
      <c r="N38" s="148">
        <v>0</v>
      </c>
      <c r="O38" s="148">
        <v>3</v>
      </c>
      <c r="P38" s="149">
        <v>4</v>
      </c>
      <c r="R38" s="137" t="s">
        <v>410</v>
      </c>
      <c r="S38" s="36" t="s">
        <v>335</v>
      </c>
      <c r="T38" s="4" t="s">
        <v>336</v>
      </c>
      <c r="U38" s="55">
        <v>3</v>
      </c>
      <c r="V38" s="55">
        <v>0</v>
      </c>
      <c r="W38" s="55">
        <v>0</v>
      </c>
      <c r="X38" s="55">
        <v>3</v>
      </c>
      <c r="Y38" s="33">
        <v>4</v>
      </c>
      <c r="AA38" s="32" t="s">
        <v>335</v>
      </c>
      <c r="AB38" s="4" t="s">
        <v>336</v>
      </c>
      <c r="AC38" s="55">
        <v>3</v>
      </c>
      <c r="AD38" s="55">
        <v>0</v>
      </c>
      <c r="AE38" s="55">
        <v>0</v>
      </c>
      <c r="AF38" s="55">
        <v>3</v>
      </c>
      <c r="AG38" s="33">
        <v>4</v>
      </c>
    </row>
    <row r="39" spans="2:33" ht="15.75" customHeight="1">
      <c r="B39" s="124" t="s">
        <v>224</v>
      </c>
      <c r="C39" s="73" t="s">
        <v>485</v>
      </c>
      <c r="D39" s="74">
        <v>2</v>
      </c>
      <c r="E39" s="74">
        <v>0</v>
      </c>
      <c r="F39" s="74">
        <v>0</v>
      </c>
      <c r="G39" s="74">
        <v>2</v>
      </c>
      <c r="H39" s="220">
        <v>3</v>
      </c>
      <c r="J39" s="146" t="s">
        <v>337</v>
      </c>
      <c r="K39" s="147" t="s">
        <v>262</v>
      </c>
      <c r="L39" s="148">
        <v>3</v>
      </c>
      <c r="M39" s="148">
        <v>0</v>
      </c>
      <c r="N39" s="148">
        <v>2</v>
      </c>
      <c r="O39" s="148">
        <v>4</v>
      </c>
      <c r="P39" s="149">
        <v>6</v>
      </c>
      <c r="R39" s="137" t="s">
        <v>410</v>
      </c>
      <c r="S39" s="48" t="s">
        <v>337</v>
      </c>
      <c r="T39" s="48" t="s">
        <v>262</v>
      </c>
      <c r="U39" s="49">
        <v>3</v>
      </c>
      <c r="V39" s="49">
        <v>0</v>
      </c>
      <c r="W39" s="49">
        <v>2</v>
      </c>
      <c r="X39" s="49">
        <v>4</v>
      </c>
      <c r="Y39" s="35">
        <v>6</v>
      </c>
      <c r="AA39" s="32"/>
      <c r="AB39" s="36"/>
      <c r="AC39" s="55"/>
      <c r="AD39" s="55"/>
      <c r="AE39" s="55"/>
      <c r="AF39" s="55"/>
      <c r="AG39" s="3"/>
    </row>
    <row r="40" spans="2:33" ht="15.75" customHeight="1">
      <c r="B40" s="124" t="s">
        <v>226</v>
      </c>
      <c r="C40" s="73" t="s">
        <v>486</v>
      </c>
      <c r="D40" s="74">
        <v>2</v>
      </c>
      <c r="E40" s="74">
        <v>0</v>
      </c>
      <c r="F40" s="74">
        <v>2</v>
      </c>
      <c r="G40" s="74">
        <v>3</v>
      </c>
      <c r="H40" s="220">
        <v>5</v>
      </c>
      <c r="J40" s="146" t="s">
        <v>338</v>
      </c>
      <c r="K40" s="147" t="s">
        <v>86</v>
      </c>
      <c r="L40" s="148">
        <v>3</v>
      </c>
      <c r="M40" s="148">
        <v>0</v>
      </c>
      <c r="N40" s="148">
        <v>0</v>
      </c>
      <c r="O40" s="148">
        <v>3</v>
      </c>
      <c r="P40" s="149">
        <v>4</v>
      </c>
      <c r="R40" s="137" t="s">
        <v>410</v>
      </c>
      <c r="S40" s="45" t="s">
        <v>338</v>
      </c>
      <c r="T40" s="45" t="s">
        <v>86</v>
      </c>
      <c r="U40" s="46">
        <v>3</v>
      </c>
      <c r="V40" s="46">
        <v>0</v>
      </c>
      <c r="W40" s="46">
        <v>0</v>
      </c>
      <c r="X40" s="46">
        <v>3</v>
      </c>
      <c r="Y40" s="3">
        <v>4</v>
      </c>
      <c r="AA40" s="32"/>
      <c r="AB40" s="36"/>
      <c r="AC40" s="55"/>
      <c r="AD40" s="55"/>
      <c r="AE40" s="55"/>
      <c r="AF40" s="55"/>
      <c r="AG40" s="11"/>
    </row>
    <row r="41" spans="2:33" ht="17.25" customHeight="1">
      <c r="B41" s="124" t="s">
        <v>226</v>
      </c>
      <c r="C41" s="73" t="s">
        <v>487</v>
      </c>
      <c r="D41" s="74">
        <v>2</v>
      </c>
      <c r="E41" s="74">
        <v>0</v>
      </c>
      <c r="F41" s="74">
        <v>2</v>
      </c>
      <c r="G41" s="74">
        <v>3</v>
      </c>
      <c r="H41" s="220">
        <v>5</v>
      </c>
      <c r="J41" s="146" t="s">
        <v>2</v>
      </c>
      <c r="K41" s="147" t="s">
        <v>30</v>
      </c>
      <c r="L41" s="148">
        <v>2</v>
      </c>
      <c r="M41" s="148">
        <v>0</v>
      </c>
      <c r="N41" s="148">
        <v>0</v>
      </c>
      <c r="O41" s="148">
        <v>2</v>
      </c>
      <c r="P41" s="149">
        <v>3</v>
      </c>
      <c r="R41" s="137" t="s">
        <v>410</v>
      </c>
      <c r="S41" s="36" t="s">
        <v>43</v>
      </c>
      <c r="T41" s="4" t="s">
        <v>44</v>
      </c>
      <c r="U41" s="55">
        <v>2</v>
      </c>
      <c r="V41" s="55">
        <v>2</v>
      </c>
      <c r="W41" s="55">
        <v>0</v>
      </c>
      <c r="X41" s="55">
        <v>3</v>
      </c>
      <c r="Y41" s="33">
        <v>5</v>
      </c>
      <c r="AA41" s="32"/>
      <c r="AB41" s="4"/>
      <c r="AC41" s="55"/>
      <c r="AD41" s="55"/>
      <c r="AE41" s="55"/>
      <c r="AF41" s="55"/>
      <c r="AG41" s="33"/>
    </row>
    <row r="42" spans="2:33" ht="15.75" customHeight="1" thickBot="1">
      <c r="B42" s="124" t="s">
        <v>488</v>
      </c>
      <c r="C42" s="155" t="s">
        <v>489</v>
      </c>
      <c r="D42" s="74">
        <v>3</v>
      </c>
      <c r="E42" s="74">
        <v>0</v>
      </c>
      <c r="F42" s="74">
        <v>0</v>
      </c>
      <c r="G42" s="74">
        <v>3</v>
      </c>
      <c r="H42" s="220">
        <v>5</v>
      </c>
      <c r="J42" s="146" t="s">
        <v>3</v>
      </c>
      <c r="K42" s="153" t="s">
        <v>376</v>
      </c>
      <c r="L42" s="148">
        <v>2</v>
      </c>
      <c r="M42" s="148">
        <v>0</v>
      </c>
      <c r="N42" s="148">
        <v>0</v>
      </c>
      <c r="O42" s="148">
        <v>2</v>
      </c>
      <c r="P42" s="149">
        <v>3</v>
      </c>
      <c r="R42" s="16"/>
      <c r="S42" s="281" t="s">
        <v>411</v>
      </c>
      <c r="T42" s="282"/>
      <c r="U42" s="5">
        <f>SUM(U37:U41)</f>
        <v>14</v>
      </c>
      <c r="V42" s="5">
        <f>SUM(V37:V41)</f>
        <v>2</v>
      </c>
      <c r="W42" s="5">
        <f>SUM(W37:W41)</f>
        <v>4</v>
      </c>
      <c r="X42" s="5">
        <f>SUM(X37:X41)</f>
        <v>17</v>
      </c>
      <c r="Y42" s="128">
        <f>SUM(Y37:Y41)</f>
        <v>24</v>
      </c>
      <c r="AA42" s="32"/>
      <c r="AB42" s="4"/>
      <c r="AC42" s="55"/>
      <c r="AD42" s="55"/>
      <c r="AE42" s="55"/>
      <c r="AF42" s="55"/>
      <c r="AG42" s="33"/>
    </row>
    <row r="43" spans="2:33" ht="15.75" customHeight="1" thickBot="1">
      <c r="B43" s="260" t="s">
        <v>131</v>
      </c>
      <c r="C43" s="261"/>
      <c r="D43" s="122">
        <f>SUM(D37:D42)</f>
        <v>15</v>
      </c>
      <c r="E43" s="122">
        <f>SUM(E37:E42)</f>
        <v>0</v>
      </c>
      <c r="F43" s="122">
        <f>SUM(F37:F42)</f>
        <v>8</v>
      </c>
      <c r="G43" s="122">
        <f>SUM(G37:G42)</f>
        <v>19</v>
      </c>
      <c r="H43" s="123">
        <f>SUM(H37:H42)</f>
        <v>30</v>
      </c>
      <c r="J43" s="158" t="s">
        <v>43</v>
      </c>
      <c r="K43" s="159" t="s">
        <v>44</v>
      </c>
      <c r="L43" s="160">
        <v>2</v>
      </c>
      <c r="M43" s="160">
        <v>2</v>
      </c>
      <c r="N43" s="160">
        <v>0</v>
      </c>
      <c r="O43" s="160">
        <v>3</v>
      </c>
      <c r="P43" s="161">
        <v>5</v>
      </c>
      <c r="R43" s="139" t="s">
        <v>412</v>
      </c>
      <c r="S43" s="36" t="s">
        <v>2</v>
      </c>
      <c r="T43" s="36" t="s">
        <v>30</v>
      </c>
      <c r="U43" s="55">
        <v>2</v>
      </c>
      <c r="V43" s="55">
        <v>0</v>
      </c>
      <c r="W43" s="55">
        <v>0</v>
      </c>
      <c r="X43" s="55">
        <v>2</v>
      </c>
      <c r="Y43" s="33">
        <v>3</v>
      </c>
      <c r="AA43" s="32"/>
      <c r="AB43" s="4"/>
      <c r="AC43" s="55"/>
      <c r="AD43" s="55"/>
      <c r="AE43" s="55"/>
      <c r="AF43" s="55"/>
      <c r="AG43" s="33"/>
    </row>
    <row r="44" spans="2:33" ht="15.75" customHeight="1" thickBot="1">
      <c r="B44" s="195"/>
      <c r="C44" s="196"/>
      <c r="D44" s="110"/>
      <c r="E44" s="110"/>
      <c r="F44" s="110"/>
      <c r="G44" s="110"/>
      <c r="H44" s="111"/>
      <c r="J44" s="260" t="s">
        <v>131</v>
      </c>
      <c r="K44" s="261"/>
      <c r="L44" s="122">
        <f>SUM(L37:L43)</f>
        <v>18</v>
      </c>
      <c r="M44" s="122">
        <f>SUM(M37:M43)</f>
        <v>2</v>
      </c>
      <c r="N44" s="122">
        <f>SUM(N37:N43)</f>
        <v>4</v>
      </c>
      <c r="O44" s="122">
        <f>SUM(O37:O43)</f>
        <v>21</v>
      </c>
      <c r="P44" s="123">
        <f>SUM(P37:P43)</f>
        <v>30</v>
      </c>
      <c r="R44" s="139" t="s">
        <v>412</v>
      </c>
      <c r="S44" s="36" t="s">
        <v>3</v>
      </c>
      <c r="T44" s="36" t="s">
        <v>45</v>
      </c>
      <c r="U44" s="55">
        <v>2</v>
      </c>
      <c r="V44" s="55">
        <v>0</v>
      </c>
      <c r="W44" s="55">
        <v>0</v>
      </c>
      <c r="X44" s="55">
        <v>2</v>
      </c>
      <c r="Y44" s="33">
        <v>3</v>
      </c>
      <c r="AA44" s="32"/>
      <c r="AB44" s="4"/>
      <c r="AC44" s="55"/>
      <c r="AD44" s="55"/>
      <c r="AE44" s="55"/>
      <c r="AF44" s="55"/>
      <c r="AG44" s="33"/>
    </row>
    <row r="45" spans="2:33" ht="15.75" customHeight="1" thickBot="1">
      <c r="B45" s="195"/>
      <c r="C45" s="196"/>
      <c r="D45" s="110"/>
      <c r="E45" s="110"/>
      <c r="F45" s="110"/>
      <c r="G45" s="110"/>
      <c r="H45" s="111"/>
      <c r="J45" s="312"/>
      <c r="K45" s="313"/>
      <c r="L45" s="110"/>
      <c r="M45" s="110"/>
      <c r="N45" s="110"/>
      <c r="O45" s="110"/>
      <c r="P45" s="111"/>
      <c r="R45" s="6"/>
      <c r="S45" s="283" t="s">
        <v>413</v>
      </c>
      <c r="T45" s="284"/>
      <c r="U45" s="5">
        <f>SUM(U43:U44)</f>
        <v>4</v>
      </c>
      <c r="V45" s="5">
        <f>SUM(V43:V44)</f>
        <v>0</v>
      </c>
      <c r="W45" s="5">
        <f>SUM(W43:W44)</f>
        <v>0</v>
      </c>
      <c r="X45" s="5">
        <f>SUM(X43:X44)</f>
        <v>4</v>
      </c>
      <c r="Y45" s="135">
        <f>SUM(Y43:Y44)</f>
        <v>6</v>
      </c>
      <c r="AA45" s="260" t="s">
        <v>131</v>
      </c>
      <c r="AB45" s="261"/>
      <c r="AC45" s="122">
        <f>SUM(AC37:AC44)</f>
        <v>6</v>
      </c>
      <c r="AD45" s="122">
        <f>SUM(AD37:AD44)</f>
        <v>0</v>
      </c>
      <c r="AE45" s="122">
        <f>SUM(AE37:AE44)</f>
        <v>2</v>
      </c>
      <c r="AF45" s="122">
        <f>SUM(AF37:AF44)</f>
        <v>7</v>
      </c>
      <c r="AG45" s="123">
        <f>SUM(AG37:AG44)</f>
        <v>9</v>
      </c>
    </row>
    <row r="46" spans="2:33" ht="15.75" customHeight="1" thickBot="1">
      <c r="B46" s="195"/>
      <c r="C46" s="196"/>
      <c r="D46" s="110"/>
      <c r="E46" s="110"/>
      <c r="F46" s="110"/>
      <c r="G46" s="110"/>
      <c r="H46" s="111"/>
      <c r="J46" s="195"/>
      <c r="K46" s="196"/>
      <c r="L46" s="110"/>
      <c r="M46" s="110"/>
      <c r="N46" s="110"/>
      <c r="O46" s="110"/>
      <c r="P46" s="111"/>
      <c r="R46" s="6"/>
      <c r="S46" s="260" t="s">
        <v>131</v>
      </c>
      <c r="T46" s="261"/>
      <c r="U46" s="122">
        <f>U42+U45</f>
        <v>18</v>
      </c>
      <c r="V46" s="122">
        <f>V42+V45</f>
        <v>2</v>
      </c>
      <c r="W46" s="122">
        <f>W42+W45</f>
        <v>4</v>
      </c>
      <c r="X46" s="122">
        <f>X42+X45</f>
        <v>21</v>
      </c>
      <c r="Y46" s="123">
        <f>Y42+Y45</f>
        <v>30</v>
      </c>
      <c r="AA46" s="169"/>
      <c r="AB46" s="28"/>
      <c r="AC46" s="29"/>
      <c r="AD46" s="29"/>
      <c r="AE46" s="29"/>
      <c r="AF46" s="29"/>
      <c r="AG46" s="31"/>
    </row>
    <row r="47" spans="2:33" ht="15.75" customHeight="1">
      <c r="B47" s="195"/>
      <c r="C47" s="196"/>
      <c r="D47" s="110"/>
      <c r="E47" s="110"/>
      <c r="F47" s="110"/>
      <c r="G47" s="110"/>
      <c r="H47" s="111"/>
      <c r="J47" s="195"/>
      <c r="K47" s="196"/>
      <c r="L47" s="110"/>
      <c r="M47" s="110"/>
      <c r="N47" s="110"/>
      <c r="O47" s="110"/>
      <c r="P47" s="111"/>
      <c r="R47" s="6"/>
      <c r="S47" s="54"/>
      <c r="T47" s="54"/>
      <c r="U47" s="187"/>
      <c r="V47" s="187"/>
      <c r="W47" s="187"/>
      <c r="X47" s="187"/>
      <c r="Y47" s="188"/>
      <c r="AA47" s="169"/>
      <c r="AB47" s="28"/>
      <c r="AC47" s="29"/>
      <c r="AD47" s="29"/>
      <c r="AE47" s="29"/>
      <c r="AF47" s="29"/>
      <c r="AG47" s="31"/>
    </row>
    <row r="48" spans="2:33" s="13" customFormat="1" ht="19.5" customHeight="1" thickBot="1">
      <c r="B48" s="309" t="s">
        <v>377</v>
      </c>
      <c r="C48" s="310"/>
      <c r="D48" s="310"/>
      <c r="E48" s="310"/>
      <c r="F48" s="310"/>
      <c r="G48" s="310"/>
      <c r="H48" s="311"/>
      <c r="J48" s="306" t="s">
        <v>377</v>
      </c>
      <c r="K48" s="307"/>
      <c r="L48" s="307"/>
      <c r="M48" s="307"/>
      <c r="N48" s="307"/>
      <c r="O48" s="307"/>
      <c r="P48" s="308"/>
      <c r="R48" s="14"/>
      <c r="S48" s="258" t="s">
        <v>377</v>
      </c>
      <c r="T48" s="258"/>
      <c r="U48" s="258"/>
      <c r="V48" s="258"/>
      <c r="W48" s="258"/>
      <c r="X48" s="258"/>
      <c r="Y48" s="259"/>
      <c r="AA48" s="255" t="s">
        <v>377</v>
      </c>
      <c r="AB48" s="256"/>
      <c r="AC48" s="256"/>
      <c r="AD48" s="256"/>
      <c r="AE48" s="256"/>
      <c r="AF48" s="256"/>
      <c r="AG48" s="257"/>
    </row>
    <row r="49" spans="2:33" ht="15.75" customHeight="1">
      <c r="B49" s="92" t="s">
        <v>369</v>
      </c>
      <c r="C49" s="93" t="s">
        <v>370</v>
      </c>
      <c r="D49" s="94" t="s">
        <v>0</v>
      </c>
      <c r="E49" s="94" t="s">
        <v>371</v>
      </c>
      <c r="F49" s="94" t="s">
        <v>1</v>
      </c>
      <c r="G49" s="94" t="s">
        <v>372</v>
      </c>
      <c r="H49" s="95" t="s">
        <v>373</v>
      </c>
      <c r="J49" s="92" t="s">
        <v>369</v>
      </c>
      <c r="K49" s="93" t="s">
        <v>370</v>
      </c>
      <c r="L49" s="94" t="s">
        <v>0</v>
      </c>
      <c r="M49" s="94" t="s">
        <v>371</v>
      </c>
      <c r="N49" s="94" t="s">
        <v>1</v>
      </c>
      <c r="O49" s="94" t="s">
        <v>372</v>
      </c>
      <c r="P49" s="95" t="s">
        <v>373</v>
      </c>
      <c r="R49" s="6"/>
      <c r="S49" s="92" t="s">
        <v>369</v>
      </c>
      <c r="T49" s="93" t="s">
        <v>370</v>
      </c>
      <c r="U49" s="94" t="s">
        <v>0</v>
      </c>
      <c r="V49" s="94" t="s">
        <v>371</v>
      </c>
      <c r="W49" s="94" t="s">
        <v>1</v>
      </c>
      <c r="X49" s="94" t="s">
        <v>372</v>
      </c>
      <c r="Y49" s="95" t="s">
        <v>373</v>
      </c>
      <c r="AA49" s="92" t="s">
        <v>369</v>
      </c>
      <c r="AB49" s="93" t="s">
        <v>370</v>
      </c>
      <c r="AC49" s="94" t="s">
        <v>0</v>
      </c>
      <c r="AD49" s="94" t="s">
        <v>371</v>
      </c>
      <c r="AE49" s="94" t="s">
        <v>1</v>
      </c>
      <c r="AF49" s="94" t="s">
        <v>372</v>
      </c>
      <c r="AG49" s="95" t="s">
        <v>373</v>
      </c>
    </row>
    <row r="50" spans="2:33" ht="15.75" customHeight="1">
      <c r="B50" s="124" t="s">
        <v>490</v>
      </c>
      <c r="C50" s="221" t="s">
        <v>491</v>
      </c>
      <c r="D50" s="173">
        <v>3</v>
      </c>
      <c r="E50" s="173">
        <v>0</v>
      </c>
      <c r="F50" s="173">
        <v>2</v>
      </c>
      <c r="G50" s="173">
        <v>4</v>
      </c>
      <c r="H50" s="220">
        <v>5</v>
      </c>
      <c r="J50" s="146" t="s">
        <v>339</v>
      </c>
      <c r="K50" s="147" t="s">
        <v>87</v>
      </c>
      <c r="L50" s="148">
        <v>3</v>
      </c>
      <c r="M50" s="148">
        <v>0</v>
      </c>
      <c r="N50" s="148">
        <v>2</v>
      </c>
      <c r="O50" s="148">
        <v>4</v>
      </c>
      <c r="P50" s="149">
        <v>5</v>
      </c>
      <c r="R50" s="137" t="s">
        <v>410</v>
      </c>
      <c r="S50" s="36" t="s">
        <v>339</v>
      </c>
      <c r="T50" s="4" t="s">
        <v>87</v>
      </c>
      <c r="U50" s="55">
        <v>3</v>
      </c>
      <c r="V50" s="55">
        <v>0</v>
      </c>
      <c r="W50" s="55">
        <v>2</v>
      </c>
      <c r="X50" s="55">
        <v>4</v>
      </c>
      <c r="Y50" s="33">
        <v>5</v>
      </c>
      <c r="AA50" s="56" t="s">
        <v>343</v>
      </c>
      <c r="AB50" s="45" t="s">
        <v>49</v>
      </c>
      <c r="AC50" s="46">
        <v>2</v>
      </c>
      <c r="AD50" s="46">
        <v>2</v>
      </c>
      <c r="AE50" s="46">
        <v>0</v>
      </c>
      <c r="AF50" s="46">
        <v>3</v>
      </c>
      <c r="AG50" s="11">
        <v>5</v>
      </c>
    </row>
    <row r="51" spans="2:33" ht="15.75" customHeight="1">
      <c r="B51" s="124" t="s">
        <v>492</v>
      </c>
      <c r="C51" s="221" t="s">
        <v>493</v>
      </c>
      <c r="D51" s="173">
        <v>3</v>
      </c>
      <c r="E51" s="173">
        <v>0</v>
      </c>
      <c r="F51" s="173">
        <v>2</v>
      </c>
      <c r="G51" s="173">
        <v>4</v>
      </c>
      <c r="H51" s="220">
        <v>7</v>
      </c>
      <c r="J51" s="146" t="s">
        <v>340</v>
      </c>
      <c r="K51" s="147" t="s">
        <v>88</v>
      </c>
      <c r="L51" s="148">
        <v>3</v>
      </c>
      <c r="M51" s="148">
        <v>0</v>
      </c>
      <c r="N51" s="148">
        <v>0</v>
      </c>
      <c r="O51" s="148">
        <v>3</v>
      </c>
      <c r="P51" s="149">
        <v>5</v>
      </c>
      <c r="R51" s="137" t="s">
        <v>410</v>
      </c>
      <c r="S51" s="45" t="s">
        <v>340</v>
      </c>
      <c r="T51" s="45" t="s">
        <v>88</v>
      </c>
      <c r="U51" s="46">
        <v>3</v>
      </c>
      <c r="V51" s="46">
        <v>0</v>
      </c>
      <c r="W51" s="46">
        <v>0</v>
      </c>
      <c r="X51" s="46">
        <v>3</v>
      </c>
      <c r="Y51" s="3">
        <v>5</v>
      </c>
      <c r="AA51" s="56" t="s">
        <v>340</v>
      </c>
      <c r="AB51" s="47" t="s">
        <v>88</v>
      </c>
      <c r="AC51" s="46">
        <v>3</v>
      </c>
      <c r="AD51" s="46">
        <v>0</v>
      </c>
      <c r="AE51" s="46">
        <v>0</v>
      </c>
      <c r="AF51" s="46">
        <v>3</v>
      </c>
      <c r="AG51" s="34">
        <v>5</v>
      </c>
    </row>
    <row r="52" spans="2:33" ht="15.75" customHeight="1">
      <c r="B52" s="124" t="s">
        <v>225</v>
      </c>
      <c r="C52" s="221" t="s">
        <v>494</v>
      </c>
      <c r="D52" s="173">
        <v>2</v>
      </c>
      <c r="E52" s="173">
        <v>0</v>
      </c>
      <c r="F52" s="173">
        <v>0</v>
      </c>
      <c r="G52" s="173">
        <v>2</v>
      </c>
      <c r="H52" s="220">
        <v>3</v>
      </c>
      <c r="J52" s="146" t="s">
        <v>341</v>
      </c>
      <c r="K52" s="147" t="s">
        <v>342</v>
      </c>
      <c r="L52" s="148">
        <v>3</v>
      </c>
      <c r="M52" s="148">
        <v>0</v>
      </c>
      <c r="N52" s="148">
        <v>0</v>
      </c>
      <c r="O52" s="148">
        <v>3</v>
      </c>
      <c r="P52" s="149">
        <v>5</v>
      </c>
      <c r="R52" s="137" t="s">
        <v>410</v>
      </c>
      <c r="S52" s="36" t="s">
        <v>341</v>
      </c>
      <c r="T52" s="4" t="s">
        <v>342</v>
      </c>
      <c r="U52" s="55">
        <v>3</v>
      </c>
      <c r="V52" s="55">
        <v>0</v>
      </c>
      <c r="W52" s="55">
        <v>0</v>
      </c>
      <c r="X52" s="55">
        <v>3</v>
      </c>
      <c r="Y52" s="33">
        <v>5</v>
      </c>
      <c r="AA52" s="32"/>
      <c r="AB52" s="4"/>
      <c r="AC52" s="55"/>
      <c r="AD52" s="55"/>
      <c r="AE52" s="55"/>
      <c r="AF52" s="55"/>
      <c r="AG52" s="33"/>
    </row>
    <row r="53" spans="2:33" ht="15.75" customHeight="1">
      <c r="B53" s="124" t="s">
        <v>226</v>
      </c>
      <c r="C53" s="221" t="s">
        <v>495</v>
      </c>
      <c r="D53" s="173">
        <v>2</v>
      </c>
      <c r="E53" s="173">
        <v>0</v>
      </c>
      <c r="F53" s="173">
        <v>2</v>
      </c>
      <c r="G53" s="173">
        <v>3</v>
      </c>
      <c r="H53" s="220">
        <v>5</v>
      </c>
      <c r="J53" s="146" t="s">
        <v>343</v>
      </c>
      <c r="K53" s="147" t="s">
        <v>49</v>
      </c>
      <c r="L53" s="148">
        <v>2</v>
      </c>
      <c r="M53" s="148">
        <v>2</v>
      </c>
      <c r="N53" s="148">
        <v>0</v>
      </c>
      <c r="O53" s="148">
        <v>3</v>
      </c>
      <c r="P53" s="149">
        <v>5</v>
      </c>
      <c r="R53" s="137" t="s">
        <v>410</v>
      </c>
      <c r="S53" s="45" t="s">
        <v>343</v>
      </c>
      <c r="T53" s="45" t="s">
        <v>49</v>
      </c>
      <c r="U53" s="46">
        <v>2</v>
      </c>
      <c r="V53" s="46">
        <v>2</v>
      </c>
      <c r="W53" s="46">
        <v>0</v>
      </c>
      <c r="X53" s="46">
        <v>3</v>
      </c>
      <c r="Y53" s="11">
        <v>5</v>
      </c>
      <c r="AA53" s="32"/>
      <c r="AB53" s="4"/>
      <c r="AC53" s="55"/>
      <c r="AD53" s="55"/>
      <c r="AE53" s="55"/>
      <c r="AF53" s="55"/>
      <c r="AG53" s="33"/>
    </row>
    <row r="54" spans="2:33" ht="17.25" customHeight="1">
      <c r="B54" s="124" t="s">
        <v>496</v>
      </c>
      <c r="C54" s="221" t="s">
        <v>19</v>
      </c>
      <c r="D54" s="173">
        <v>2</v>
      </c>
      <c r="E54" s="173">
        <v>0</v>
      </c>
      <c r="F54" s="173">
        <v>0</v>
      </c>
      <c r="G54" s="173">
        <v>2</v>
      </c>
      <c r="H54" s="220">
        <v>3</v>
      </c>
      <c r="J54" s="146" t="s">
        <v>4</v>
      </c>
      <c r="K54" s="147" t="s">
        <v>37</v>
      </c>
      <c r="L54" s="148">
        <v>2</v>
      </c>
      <c r="M54" s="148">
        <v>0</v>
      </c>
      <c r="N54" s="148">
        <v>0</v>
      </c>
      <c r="O54" s="148">
        <v>2</v>
      </c>
      <c r="P54" s="149">
        <v>3</v>
      </c>
      <c r="R54" s="137" t="s">
        <v>410</v>
      </c>
      <c r="S54" s="36" t="s">
        <v>344</v>
      </c>
      <c r="T54" s="36" t="s">
        <v>51</v>
      </c>
      <c r="U54" s="55">
        <v>0</v>
      </c>
      <c r="V54" s="55">
        <v>0</v>
      </c>
      <c r="W54" s="55">
        <v>0</v>
      </c>
      <c r="X54" s="55">
        <v>0</v>
      </c>
      <c r="Y54" s="37">
        <v>4</v>
      </c>
      <c r="AA54" s="32"/>
      <c r="AB54" s="4"/>
      <c r="AC54" s="55"/>
      <c r="AD54" s="55"/>
      <c r="AE54" s="55"/>
      <c r="AF54" s="55"/>
      <c r="AG54" s="33"/>
    </row>
    <row r="55" spans="2:33" ht="15.75" customHeight="1">
      <c r="B55" s="124" t="s">
        <v>497</v>
      </c>
      <c r="C55" s="221" t="s">
        <v>498</v>
      </c>
      <c r="D55" s="173">
        <v>3</v>
      </c>
      <c r="E55" s="173">
        <v>0</v>
      </c>
      <c r="F55" s="173">
        <v>4</v>
      </c>
      <c r="G55" s="173">
        <v>5</v>
      </c>
      <c r="H55" s="220">
        <v>7</v>
      </c>
      <c r="J55" s="146" t="s">
        <v>5</v>
      </c>
      <c r="K55" s="153" t="s">
        <v>378</v>
      </c>
      <c r="L55" s="148">
        <v>2</v>
      </c>
      <c r="M55" s="148">
        <v>0</v>
      </c>
      <c r="N55" s="148">
        <v>0</v>
      </c>
      <c r="O55" s="148">
        <v>2</v>
      </c>
      <c r="P55" s="149">
        <v>3</v>
      </c>
      <c r="R55" s="16"/>
      <c r="S55" s="281" t="s">
        <v>411</v>
      </c>
      <c r="T55" s="282"/>
      <c r="U55" s="5">
        <f>SUM(U50:U54)</f>
        <v>11</v>
      </c>
      <c r="V55" s="5">
        <f>SUM(V50:V54)</f>
        <v>2</v>
      </c>
      <c r="W55" s="5">
        <f>SUM(W50:W54)</f>
        <v>2</v>
      </c>
      <c r="X55" s="5">
        <f>SUM(X50:X54)</f>
        <v>13</v>
      </c>
      <c r="Y55" s="128">
        <f>SUM(Y50:Y54)</f>
        <v>24</v>
      </c>
      <c r="AA55" s="32"/>
      <c r="AB55" s="4"/>
      <c r="AC55" s="55"/>
      <c r="AD55" s="55"/>
      <c r="AE55" s="55"/>
      <c r="AF55" s="55"/>
      <c r="AG55" s="33"/>
    </row>
    <row r="56" spans="2:33" ht="15.75" customHeight="1" thickBot="1">
      <c r="B56" s="124"/>
      <c r="C56" s="221"/>
      <c r="D56" s="173"/>
      <c r="E56" s="173"/>
      <c r="F56" s="173"/>
      <c r="G56" s="173"/>
      <c r="H56" s="220"/>
      <c r="J56" s="158" t="s">
        <v>379</v>
      </c>
      <c r="K56" s="159" t="s">
        <v>51</v>
      </c>
      <c r="L56" s="160">
        <v>0</v>
      </c>
      <c r="M56" s="160">
        <v>0</v>
      </c>
      <c r="N56" s="160">
        <v>0</v>
      </c>
      <c r="O56" s="160">
        <v>0</v>
      </c>
      <c r="P56" s="161">
        <v>5</v>
      </c>
      <c r="R56" s="139" t="s">
        <v>412</v>
      </c>
      <c r="S56" s="36" t="s">
        <v>4</v>
      </c>
      <c r="T56" s="36" t="s">
        <v>37</v>
      </c>
      <c r="U56" s="55">
        <v>2</v>
      </c>
      <c r="V56" s="55">
        <v>0</v>
      </c>
      <c r="W56" s="55">
        <v>0</v>
      </c>
      <c r="X56" s="55">
        <v>2</v>
      </c>
      <c r="Y56" s="33">
        <v>3</v>
      </c>
      <c r="AA56" s="32"/>
      <c r="AB56" s="4"/>
      <c r="AC56" s="55"/>
      <c r="AD56" s="55"/>
      <c r="AE56" s="55"/>
      <c r="AF56" s="55"/>
      <c r="AG56" s="33"/>
    </row>
    <row r="57" spans="2:33" ht="15.75" customHeight="1" thickBot="1">
      <c r="B57" s="260" t="s">
        <v>131</v>
      </c>
      <c r="C57" s="261"/>
      <c r="D57" s="122">
        <f>SUM(D50:D56)</f>
        <v>15</v>
      </c>
      <c r="E57" s="122">
        <f>SUM(E50:E56)</f>
        <v>0</v>
      </c>
      <c r="F57" s="122">
        <f>SUM(F50:F56)</f>
        <v>10</v>
      </c>
      <c r="G57" s="122">
        <f>SUM(G50:G56)</f>
        <v>20</v>
      </c>
      <c r="H57" s="123">
        <f>SUM(H50:H56)</f>
        <v>30</v>
      </c>
      <c r="J57" s="260" t="s">
        <v>131</v>
      </c>
      <c r="K57" s="261"/>
      <c r="L57" s="122">
        <f>SUM(L50:L56)</f>
        <v>15</v>
      </c>
      <c r="M57" s="122">
        <f>SUM(M50:M56)</f>
        <v>2</v>
      </c>
      <c r="N57" s="122">
        <f>SUM(N50:N56)</f>
        <v>2</v>
      </c>
      <c r="O57" s="122">
        <f>SUM(O50:O56)</f>
        <v>17</v>
      </c>
      <c r="P57" s="123">
        <f>SUM(P50:P56)</f>
        <v>31</v>
      </c>
      <c r="R57" s="139" t="s">
        <v>412</v>
      </c>
      <c r="S57" s="36" t="s">
        <v>5</v>
      </c>
      <c r="T57" s="36" t="s">
        <v>52</v>
      </c>
      <c r="U57" s="55">
        <v>2</v>
      </c>
      <c r="V57" s="55">
        <v>0</v>
      </c>
      <c r="W57" s="55">
        <v>0</v>
      </c>
      <c r="X57" s="55">
        <v>2</v>
      </c>
      <c r="Y57" s="33">
        <v>3</v>
      </c>
      <c r="AA57" s="32"/>
      <c r="AB57" s="4"/>
      <c r="AC57" s="55"/>
      <c r="AD57" s="55"/>
      <c r="AE57" s="55"/>
      <c r="AF57" s="55"/>
      <c r="AG57" s="33"/>
    </row>
    <row r="58" spans="2:33" ht="15.75" customHeight="1" thickBot="1">
      <c r="B58" s="89"/>
      <c r="C58" s="90"/>
      <c r="D58" s="90"/>
      <c r="E58" s="90"/>
      <c r="F58" s="90"/>
      <c r="G58" s="90"/>
      <c r="H58" s="91"/>
      <c r="J58" s="89"/>
      <c r="K58" s="90"/>
      <c r="L58" s="90"/>
      <c r="M58" s="90"/>
      <c r="N58" s="90"/>
      <c r="O58" s="90"/>
      <c r="P58" s="91"/>
      <c r="R58" s="6"/>
      <c r="S58" s="283" t="s">
        <v>413</v>
      </c>
      <c r="T58" s="284"/>
      <c r="U58" s="5">
        <f>SUM(U56:U57)</f>
        <v>4</v>
      </c>
      <c r="V58" s="5">
        <f>SUM(V56:V57)</f>
        <v>0</v>
      </c>
      <c r="W58" s="5">
        <f>SUM(W56:W57)</f>
        <v>0</v>
      </c>
      <c r="X58" s="5">
        <f>SUM(X56:X57)</f>
        <v>4</v>
      </c>
      <c r="Y58" s="135">
        <f>SUM(Y56:Y57)</f>
        <v>6</v>
      </c>
      <c r="AA58" s="32"/>
      <c r="AB58" s="4"/>
      <c r="AC58" s="55"/>
      <c r="AD58" s="55"/>
      <c r="AE58" s="55"/>
      <c r="AF58" s="55"/>
      <c r="AG58" s="33"/>
    </row>
    <row r="59" spans="2:33" ht="15.75" customHeight="1" thickBot="1">
      <c r="B59" s="89"/>
      <c r="C59" s="90"/>
      <c r="D59" s="90"/>
      <c r="E59" s="90"/>
      <c r="F59" s="90"/>
      <c r="G59" s="90"/>
      <c r="H59" s="91"/>
      <c r="J59" s="89"/>
      <c r="K59" s="90"/>
      <c r="L59" s="90"/>
      <c r="M59" s="90"/>
      <c r="N59" s="90"/>
      <c r="O59" s="90"/>
      <c r="P59" s="91"/>
      <c r="R59" s="6"/>
      <c r="S59" s="260" t="s">
        <v>131</v>
      </c>
      <c r="T59" s="261"/>
      <c r="U59" s="122">
        <f>U55+U58</f>
        <v>15</v>
      </c>
      <c r="V59" s="122">
        <f>V55+V58</f>
        <v>2</v>
      </c>
      <c r="W59" s="122">
        <f>W55+W58</f>
        <v>2</v>
      </c>
      <c r="X59" s="122">
        <f>X55+X58</f>
        <v>17</v>
      </c>
      <c r="Y59" s="123">
        <f>Y55+Y58</f>
        <v>30</v>
      </c>
      <c r="AA59" s="260" t="s">
        <v>131</v>
      </c>
      <c r="AB59" s="261"/>
      <c r="AC59" s="122">
        <f>SUM(AC50:AC58)</f>
        <v>5</v>
      </c>
      <c r="AD59" s="122">
        <f>SUM(AD50:AD58)</f>
        <v>2</v>
      </c>
      <c r="AE59" s="122">
        <f>SUM(AE50:AE58)</f>
        <v>0</v>
      </c>
      <c r="AF59" s="122">
        <f>SUM(AF50:AF58)</f>
        <v>6</v>
      </c>
      <c r="AG59" s="123">
        <f>SUM(AG50:AG58)</f>
        <v>10</v>
      </c>
    </row>
    <row r="60" spans="2:33" ht="15.75" customHeight="1">
      <c r="B60" s="89"/>
      <c r="C60" s="90"/>
      <c r="D60" s="90"/>
      <c r="E60" s="90"/>
      <c r="F60" s="90"/>
      <c r="G60" s="90"/>
      <c r="H60" s="91"/>
      <c r="J60" s="89"/>
      <c r="K60" s="90"/>
      <c r="L60" s="90"/>
      <c r="M60" s="90"/>
      <c r="N60" s="90"/>
      <c r="O60" s="90"/>
      <c r="P60" s="91"/>
      <c r="R60" s="6"/>
      <c r="S60" s="28"/>
      <c r="T60" s="28"/>
      <c r="U60" s="29"/>
      <c r="V60" s="29"/>
      <c r="W60" s="29"/>
      <c r="X60" s="29"/>
      <c r="Y60" s="31"/>
      <c r="AA60" s="169"/>
      <c r="AB60" s="28"/>
      <c r="AC60" s="29"/>
      <c r="AD60" s="29"/>
      <c r="AE60" s="29"/>
      <c r="AF60" s="29"/>
      <c r="AG60" s="31"/>
    </row>
    <row r="61" spans="2:33" ht="19.5" customHeight="1" thickBot="1">
      <c r="B61" s="309" t="s">
        <v>380</v>
      </c>
      <c r="C61" s="310"/>
      <c r="D61" s="310"/>
      <c r="E61" s="310"/>
      <c r="F61" s="310"/>
      <c r="G61" s="310"/>
      <c r="H61" s="311"/>
      <c r="J61" s="306" t="s">
        <v>380</v>
      </c>
      <c r="K61" s="307"/>
      <c r="L61" s="307"/>
      <c r="M61" s="307"/>
      <c r="N61" s="307"/>
      <c r="O61" s="307"/>
      <c r="P61" s="308"/>
      <c r="R61" s="6"/>
      <c r="S61" s="258" t="s">
        <v>380</v>
      </c>
      <c r="T61" s="258"/>
      <c r="U61" s="258"/>
      <c r="V61" s="258"/>
      <c r="W61" s="258"/>
      <c r="X61" s="258"/>
      <c r="Y61" s="259"/>
      <c r="AA61" s="255" t="s">
        <v>380</v>
      </c>
      <c r="AB61" s="256"/>
      <c r="AC61" s="256"/>
      <c r="AD61" s="256"/>
      <c r="AE61" s="256"/>
      <c r="AF61" s="256"/>
      <c r="AG61" s="257"/>
    </row>
    <row r="62" spans="2:33" s="13" customFormat="1" ht="15.75" customHeight="1">
      <c r="B62" s="92" t="s">
        <v>369</v>
      </c>
      <c r="C62" s="93" t="s">
        <v>370</v>
      </c>
      <c r="D62" s="94" t="s">
        <v>0</v>
      </c>
      <c r="E62" s="94" t="s">
        <v>371</v>
      </c>
      <c r="F62" s="94" t="s">
        <v>1</v>
      </c>
      <c r="G62" s="94" t="s">
        <v>372</v>
      </c>
      <c r="H62" s="95" t="s">
        <v>373</v>
      </c>
      <c r="J62" s="92" t="s">
        <v>369</v>
      </c>
      <c r="K62" s="93" t="s">
        <v>370</v>
      </c>
      <c r="L62" s="94" t="s">
        <v>0</v>
      </c>
      <c r="M62" s="94" t="s">
        <v>371</v>
      </c>
      <c r="N62" s="94" t="s">
        <v>1</v>
      </c>
      <c r="O62" s="94" t="s">
        <v>372</v>
      </c>
      <c r="P62" s="95" t="s">
        <v>373</v>
      </c>
      <c r="R62" s="14"/>
      <c r="S62" s="92" t="s">
        <v>369</v>
      </c>
      <c r="T62" s="93" t="s">
        <v>370</v>
      </c>
      <c r="U62" s="94" t="s">
        <v>0</v>
      </c>
      <c r="V62" s="94" t="s">
        <v>371</v>
      </c>
      <c r="W62" s="94" t="s">
        <v>1</v>
      </c>
      <c r="X62" s="94" t="s">
        <v>372</v>
      </c>
      <c r="Y62" s="95" t="s">
        <v>373</v>
      </c>
      <c r="AA62" s="92" t="s">
        <v>369</v>
      </c>
      <c r="AB62" s="93" t="s">
        <v>370</v>
      </c>
      <c r="AC62" s="94" t="s">
        <v>0</v>
      </c>
      <c r="AD62" s="94" t="s">
        <v>371</v>
      </c>
      <c r="AE62" s="94" t="s">
        <v>1</v>
      </c>
      <c r="AF62" s="94" t="s">
        <v>372</v>
      </c>
      <c r="AG62" s="95" t="s">
        <v>373</v>
      </c>
    </row>
    <row r="63" spans="2:33" ht="15.75" customHeight="1">
      <c r="B63" s="124" t="s">
        <v>499</v>
      </c>
      <c r="C63" s="221" t="s">
        <v>500</v>
      </c>
      <c r="D63" s="173">
        <v>3</v>
      </c>
      <c r="E63" s="173">
        <v>0</v>
      </c>
      <c r="F63" s="173">
        <v>0</v>
      </c>
      <c r="G63" s="173">
        <v>3</v>
      </c>
      <c r="H63" s="220">
        <v>5</v>
      </c>
      <c r="J63" s="146" t="s">
        <v>345</v>
      </c>
      <c r="K63" s="147" t="s">
        <v>89</v>
      </c>
      <c r="L63" s="148">
        <v>3</v>
      </c>
      <c r="M63" s="148">
        <v>0</v>
      </c>
      <c r="N63" s="148">
        <v>2</v>
      </c>
      <c r="O63" s="148">
        <v>4</v>
      </c>
      <c r="P63" s="149">
        <v>6</v>
      </c>
      <c r="R63" s="137" t="s">
        <v>410</v>
      </c>
      <c r="S63" s="45" t="s">
        <v>345</v>
      </c>
      <c r="T63" s="45" t="s">
        <v>89</v>
      </c>
      <c r="U63" s="46">
        <v>3</v>
      </c>
      <c r="V63" s="46">
        <v>0</v>
      </c>
      <c r="W63" s="46">
        <v>2</v>
      </c>
      <c r="X63" s="46">
        <v>4</v>
      </c>
      <c r="Y63" s="33">
        <v>6</v>
      </c>
      <c r="AA63" s="32" t="s">
        <v>345</v>
      </c>
      <c r="AB63" s="36" t="s">
        <v>89</v>
      </c>
      <c r="AC63" s="55">
        <v>3</v>
      </c>
      <c r="AD63" s="55">
        <v>0</v>
      </c>
      <c r="AE63" s="55">
        <v>2</v>
      </c>
      <c r="AF63" s="55">
        <v>4</v>
      </c>
      <c r="AG63" s="33">
        <v>6</v>
      </c>
    </row>
    <row r="64" spans="2:33" ht="15.75" customHeight="1">
      <c r="B64" s="124" t="s">
        <v>501</v>
      </c>
      <c r="C64" s="221" t="s">
        <v>502</v>
      </c>
      <c r="D64" s="173">
        <v>3</v>
      </c>
      <c r="E64" s="173">
        <v>0</v>
      </c>
      <c r="F64" s="173">
        <v>0</v>
      </c>
      <c r="G64" s="173">
        <v>3</v>
      </c>
      <c r="H64" s="220">
        <v>4</v>
      </c>
      <c r="J64" s="146" t="s">
        <v>346</v>
      </c>
      <c r="K64" s="147" t="s">
        <v>90</v>
      </c>
      <c r="L64" s="148">
        <v>3</v>
      </c>
      <c r="M64" s="148">
        <v>0</v>
      </c>
      <c r="N64" s="148">
        <v>2</v>
      </c>
      <c r="O64" s="148">
        <v>4</v>
      </c>
      <c r="P64" s="149">
        <v>6</v>
      </c>
      <c r="R64" s="137" t="s">
        <v>410</v>
      </c>
      <c r="S64" s="36" t="s">
        <v>346</v>
      </c>
      <c r="T64" s="36" t="s">
        <v>90</v>
      </c>
      <c r="U64" s="55">
        <v>3</v>
      </c>
      <c r="V64" s="55">
        <v>0</v>
      </c>
      <c r="W64" s="55">
        <v>2</v>
      </c>
      <c r="X64" s="55">
        <v>4</v>
      </c>
      <c r="Y64" s="3">
        <v>6</v>
      </c>
      <c r="AA64" s="32" t="s">
        <v>346</v>
      </c>
      <c r="AB64" s="36" t="s">
        <v>90</v>
      </c>
      <c r="AC64" s="55">
        <v>3</v>
      </c>
      <c r="AD64" s="55">
        <v>0</v>
      </c>
      <c r="AE64" s="55">
        <v>2</v>
      </c>
      <c r="AF64" s="55">
        <v>4</v>
      </c>
      <c r="AG64" s="11">
        <v>6</v>
      </c>
    </row>
    <row r="65" spans="2:33" ht="15.75" customHeight="1">
      <c r="B65" s="124" t="s">
        <v>503</v>
      </c>
      <c r="C65" s="221" t="s">
        <v>504</v>
      </c>
      <c r="D65" s="173">
        <v>3</v>
      </c>
      <c r="E65" s="173">
        <v>0</v>
      </c>
      <c r="F65" s="173">
        <v>2</v>
      </c>
      <c r="G65" s="173">
        <v>4</v>
      </c>
      <c r="H65" s="220">
        <v>7</v>
      </c>
      <c r="J65" s="146" t="s">
        <v>347</v>
      </c>
      <c r="K65" s="147" t="s">
        <v>263</v>
      </c>
      <c r="L65" s="148">
        <v>2</v>
      </c>
      <c r="M65" s="148">
        <v>0</v>
      </c>
      <c r="N65" s="148">
        <v>2</v>
      </c>
      <c r="O65" s="148">
        <v>3</v>
      </c>
      <c r="P65" s="149">
        <v>5</v>
      </c>
      <c r="R65" s="137" t="s">
        <v>410</v>
      </c>
      <c r="S65" s="36" t="s">
        <v>347</v>
      </c>
      <c r="T65" s="36" t="s">
        <v>263</v>
      </c>
      <c r="U65" s="55">
        <v>2</v>
      </c>
      <c r="V65" s="55">
        <v>0</v>
      </c>
      <c r="W65" s="55">
        <v>2</v>
      </c>
      <c r="X65" s="55">
        <v>3</v>
      </c>
      <c r="Y65" s="33">
        <v>5</v>
      </c>
      <c r="AA65" s="32"/>
      <c r="AB65" s="4"/>
      <c r="AC65" s="55"/>
      <c r="AD65" s="55"/>
      <c r="AE65" s="55"/>
      <c r="AF65" s="55"/>
      <c r="AG65" s="33"/>
    </row>
    <row r="66" spans="2:33" ht="15.75" customHeight="1">
      <c r="B66" s="124" t="s">
        <v>226</v>
      </c>
      <c r="C66" s="221" t="s">
        <v>505</v>
      </c>
      <c r="D66" s="173">
        <v>2</v>
      </c>
      <c r="E66" s="173">
        <v>0</v>
      </c>
      <c r="F66" s="173">
        <v>2</v>
      </c>
      <c r="G66" s="173">
        <v>3</v>
      </c>
      <c r="H66" s="220">
        <v>5</v>
      </c>
      <c r="J66" s="146" t="s">
        <v>348</v>
      </c>
      <c r="K66" s="147" t="s">
        <v>95</v>
      </c>
      <c r="L66" s="148">
        <v>3</v>
      </c>
      <c r="M66" s="148">
        <v>0</v>
      </c>
      <c r="N66" s="148">
        <v>0</v>
      </c>
      <c r="O66" s="148">
        <v>3</v>
      </c>
      <c r="P66" s="149">
        <v>5</v>
      </c>
      <c r="R66" s="137" t="s">
        <v>410</v>
      </c>
      <c r="S66" s="45" t="s">
        <v>348</v>
      </c>
      <c r="T66" s="47" t="s">
        <v>95</v>
      </c>
      <c r="U66" s="46">
        <v>3</v>
      </c>
      <c r="V66" s="46">
        <v>0</v>
      </c>
      <c r="W66" s="46">
        <v>0</v>
      </c>
      <c r="X66" s="46">
        <v>3</v>
      </c>
      <c r="Y66" s="34">
        <v>5</v>
      </c>
      <c r="AA66" s="32"/>
      <c r="AB66" s="4"/>
      <c r="AC66" s="55"/>
      <c r="AD66" s="55"/>
      <c r="AE66" s="55"/>
      <c r="AF66" s="55"/>
      <c r="AG66" s="33"/>
    </row>
    <row r="67" spans="2:33" ht="15.75" customHeight="1">
      <c r="B67" s="124" t="s">
        <v>226</v>
      </c>
      <c r="C67" s="221" t="s">
        <v>506</v>
      </c>
      <c r="D67" s="173">
        <v>2</v>
      </c>
      <c r="E67" s="173">
        <v>0</v>
      </c>
      <c r="F67" s="173">
        <v>2</v>
      </c>
      <c r="G67" s="173">
        <v>3</v>
      </c>
      <c r="H67" s="220">
        <v>5</v>
      </c>
      <c r="J67" s="146" t="s">
        <v>18</v>
      </c>
      <c r="K67" s="147" t="s">
        <v>19</v>
      </c>
      <c r="L67" s="148">
        <v>2</v>
      </c>
      <c r="M67" s="148">
        <v>0</v>
      </c>
      <c r="N67" s="148">
        <v>0</v>
      </c>
      <c r="O67" s="148">
        <v>2</v>
      </c>
      <c r="P67" s="149">
        <v>3</v>
      </c>
      <c r="R67" s="16"/>
      <c r="S67" s="281" t="s">
        <v>411</v>
      </c>
      <c r="T67" s="282"/>
      <c r="U67" s="5">
        <f>SUM(U63:U66)</f>
        <v>11</v>
      </c>
      <c r="V67" s="5">
        <f>SUM(V63:V66)</f>
        <v>0</v>
      </c>
      <c r="W67" s="5">
        <f>SUM(W63:W66)</f>
        <v>6</v>
      </c>
      <c r="X67" s="5">
        <f>SUM(X63:X66)</f>
        <v>14</v>
      </c>
      <c r="Y67" s="128">
        <f>SUM(Y63:Y66)</f>
        <v>22</v>
      </c>
      <c r="AA67" s="32"/>
      <c r="AB67" s="4"/>
      <c r="AC67" s="55"/>
      <c r="AD67" s="55"/>
      <c r="AE67" s="55"/>
      <c r="AF67" s="55"/>
      <c r="AG67" s="33"/>
    </row>
    <row r="68" spans="2:33" ht="15.75" customHeight="1" thickBot="1">
      <c r="B68" s="124" t="s">
        <v>6</v>
      </c>
      <c r="C68" s="221" t="s">
        <v>67</v>
      </c>
      <c r="D68" s="173">
        <v>3</v>
      </c>
      <c r="E68" s="173">
        <v>0</v>
      </c>
      <c r="F68" s="173">
        <v>0</v>
      </c>
      <c r="G68" s="173">
        <v>3</v>
      </c>
      <c r="H68" s="220">
        <v>5</v>
      </c>
      <c r="J68" s="158" t="s">
        <v>6</v>
      </c>
      <c r="K68" s="159" t="s">
        <v>67</v>
      </c>
      <c r="L68" s="160">
        <v>3</v>
      </c>
      <c r="M68" s="160">
        <v>0</v>
      </c>
      <c r="N68" s="160">
        <v>0</v>
      </c>
      <c r="O68" s="160">
        <v>3</v>
      </c>
      <c r="P68" s="161">
        <v>5</v>
      </c>
      <c r="R68" s="139" t="s">
        <v>412</v>
      </c>
      <c r="S68" s="36" t="s">
        <v>18</v>
      </c>
      <c r="T68" s="36" t="s">
        <v>19</v>
      </c>
      <c r="U68" s="55">
        <v>2</v>
      </c>
      <c r="V68" s="55">
        <v>0</v>
      </c>
      <c r="W68" s="55">
        <v>0</v>
      </c>
      <c r="X68" s="55">
        <v>2</v>
      </c>
      <c r="Y68" s="3">
        <v>3</v>
      </c>
      <c r="AA68" s="32"/>
      <c r="AB68" s="4"/>
      <c r="AC68" s="55"/>
      <c r="AD68" s="55"/>
      <c r="AE68" s="55"/>
      <c r="AF68" s="55"/>
      <c r="AG68" s="33"/>
    </row>
    <row r="69" spans="2:33" ht="15.75" customHeight="1" thickBot="1">
      <c r="B69" s="260" t="s">
        <v>131</v>
      </c>
      <c r="C69" s="261"/>
      <c r="D69" s="122">
        <f>SUM(D63:D68)</f>
        <v>16</v>
      </c>
      <c r="E69" s="122">
        <f>SUM(E63:E68)</f>
        <v>0</v>
      </c>
      <c r="F69" s="122">
        <f>SUM(F63:F68)</f>
        <v>6</v>
      </c>
      <c r="G69" s="122">
        <f>SUM(G63:G68)</f>
        <v>19</v>
      </c>
      <c r="H69" s="123">
        <f>SUM(H63:H68)</f>
        <v>31</v>
      </c>
      <c r="J69" s="260" t="s">
        <v>131</v>
      </c>
      <c r="K69" s="261"/>
      <c r="L69" s="122">
        <f>SUM(L63:L68)</f>
        <v>16</v>
      </c>
      <c r="M69" s="122">
        <f>SUM(M63:M68)</f>
        <v>0</v>
      </c>
      <c r="N69" s="122">
        <f>SUM(N63:N68)</f>
        <v>6</v>
      </c>
      <c r="O69" s="122">
        <f>SUM(O63:O68)</f>
        <v>19</v>
      </c>
      <c r="P69" s="123">
        <f>SUM(P63:P68)</f>
        <v>30</v>
      </c>
      <c r="R69" s="139" t="s">
        <v>412</v>
      </c>
      <c r="S69" s="1" t="s">
        <v>6</v>
      </c>
      <c r="T69" s="36" t="s">
        <v>67</v>
      </c>
      <c r="U69" s="2">
        <v>3</v>
      </c>
      <c r="V69" s="2">
        <v>0</v>
      </c>
      <c r="W69" s="2">
        <v>0</v>
      </c>
      <c r="X69" s="2">
        <v>3</v>
      </c>
      <c r="Y69" s="37">
        <v>5</v>
      </c>
      <c r="AA69" s="32"/>
      <c r="AB69" s="4"/>
      <c r="AC69" s="55"/>
      <c r="AD69" s="55"/>
      <c r="AE69" s="55"/>
      <c r="AF69" s="55"/>
      <c r="AG69" s="33"/>
    </row>
    <row r="70" spans="2:33" ht="15.75" customHeight="1" thickBot="1">
      <c r="B70" s="195"/>
      <c r="C70" s="196"/>
      <c r="D70" s="110"/>
      <c r="E70" s="110"/>
      <c r="F70" s="110"/>
      <c r="G70" s="110"/>
      <c r="H70" s="111"/>
      <c r="J70" s="195"/>
      <c r="K70" s="196"/>
      <c r="L70" s="110"/>
      <c r="M70" s="110"/>
      <c r="N70" s="110"/>
      <c r="O70" s="110"/>
      <c r="P70" s="111"/>
      <c r="R70" s="6"/>
      <c r="S70" s="283" t="s">
        <v>413</v>
      </c>
      <c r="T70" s="284"/>
      <c r="U70" s="7">
        <f>SUM(U68:U69)</f>
        <v>5</v>
      </c>
      <c r="V70" s="7">
        <f>SUM(V68:V69)</f>
        <v>0</v>
      </c>
      <c r="W70" s="7">
        <f>SUM(W68:W69)</f>
        <v>0</v>
      </c>
      <c r="X70" s="7">
        <f>SUM(X68:X69)</f>
        <v>5</v>
      </c>
      <c r="Y70" s="135">
        <f>SUM(Y68:Y69)</f>
        <v>8</v>
      </c>
      <c r="AA70" s="32"/>
      <c r="AB70" s="4"/>
      <c r="AC70" s="55"/>
      <c r="AD70" s="55"/>
      <c r="AE70" s="55"/>
      <c r="AF70" s="55"/>
      <c r="AG70" s="33"/>
    </row>
    <row r="71" spans="2:33" ht="15.75" customHeight="1" thickBot="1">
      <c r="B71" s="195"/>
      <c r="C71" s="196"/>
      <c r="D71" s="110"/>
      <c r="E71" s="110"/>
      <c r="F71" s="110"/>
      <c r="G71" s="110"/>
      <c r="H71" s="111"/>
      <c r="J71" s="195"/>
      <c r="K71" s="196"/>
      <c r="L71" s="110"/>
      <c r="M71" s="110"/>
      <c r="N71" s="110"/>
      <c r="O71" s="110"/>
      <c r="P71" s="111"/>
      <c r="R71" s="6"/>
      <c r="S71" s="260" t="s">
        <v>131</v>
      </c>
      <c r="T71" s="261"/>
      <c r="U71" s="122">
        <f>U67+U70</f>
        <v>16</v>
      </c>
      <c r="V71" s="122">
        <f>V67+V70</f>
        <v>0</v>
      </c>
      <c r="W71" s="122">
        <f>W67+W70</f>
        <v>6</v>
      </c>
      <c r="X71" s="122">
        <f>X67+X70</f>
        <v>19</v>
      </c>
      <c r="Y71" s="123">
        <f>Y67+Y70</f>
        <v>30</v>
      </c>
      <c r="AA71" s="260" t="s">
        <v>131</v>
      </c>
      <c r="AB71" s="261"/>
      <c r="AC71" s="122">
        <f>SUM(AC63:AC70)</f>
        <v>6</v>
      </c>
      <c r="AD71" s="122">
        <f>SUM(AD63:AD70)</f>
        <v>0</v>
      </c>
      <c r="AE71" s="122">
        <f>SUM(AE63:AE70)</f>
        <v>4</v>
      </c>
      <c r="AF71" s="122">
        <f>SUM(AF63:AF70)</f>
        <v>8</v>
      </c>
      <c r="AG71" s="123">
        <f>SUM(AG63:AG70)</f>
        <v>12</v>
      </c>
    </row>
    <row r="72" spans="2:34" ht="15.75" customHeight="1">
      <c r="B72" s="195"/>
      <c r="C72" s="196"/>
      <c r="D72" s="110"/>
      <c r="E72" s="110"/>
      <c r="F72" s="110"/>
      <c r="G72" s="110"/>
      <c r="H72" s="111"/>
      <c r="J72" s="195"/>
      <c r="K72" s="196"/>
      <c r="L72" s="110"/>
      <c r="M72" s="110"/>
      <c r="N72" s="110"/>
      <c r="O72" s="110"/>
      <c r="P72" s="111"/>
      <c r="R72" s="6"/>
      <c r="S72" s="54"/>
      <c r="T72" s="54"/>
      <c r="U72" s="187"/>
      <c r="V72" s="187"/>
      <c r="W72" s="187"/>
      <c r="X72" s="187"/>
      <c r="Y72" s="188"/>
      <c r="AA72" s="6"/>
      <c r="AB72" s="18"/>
      <c r="AC72" s="18"/>
      <c r="AD72" s="19"/>
      <c r="AE72" s="19"/>
      <c r="AF72" s="19"/>
      <c r="AG72" s="20"/>
      <c r="AH72" s="18"/>
    </row>
    <row r="73" spans="2:34" ht="19.5" customHeight="1" thickBot="1">
      <c r="B73" s="309" t="s">
        <v>381</v>
      </c>
      <c r="C73" s="310"/>
      <c r="D73" s="310"/>
      <c r="E73" s="310"/>
      <c r="F73" s="310"/>
      <c r="G73" s="310"/>
      <c r="H73" s="311"/>
      <c r="I73" s="13"/>
      <c r="J73" s="306" t="s">
        <v>381</v>
      </c>
      <c r="K73" s="307"/>
      <c r="L73" s="307"/>
      <c r="M73" s="307"/>
      <c r="N73" s="307"/>
      <c r="O73" s="307"/>
      <c r="P73" s="308"/>
      <c r="Q73" s="13"/>
      <c r="R73" s="14"/>
      <c r="S73" s="258" t="s">
        <v>381</v>
      </c>
      <c r="T73" s="258"/>
      <c r="U73" s="258"/>
      <c r="V73" s="258"/>
      <c r="W73" s="258"/>
      <c r="X73" s="258"/>
      <c r="Y73" s="259"/>
      <c r="AA73" s="255" t="s">
        <v>381</v>
      </c>
      <c r="AB73" s="256"/>
      <c r="AC73" s="256"/>
      <c r="AD73" s="256"/>
      <c r="AE73" s="256"/>
      <c r="AF73" s="256"/>
      <c r="AG73" s="257"/>
      <c r="AH73" s="18"/>
    </row>
    <row r="74" spans="2:34" s="13" customFormat="1" ht="15.75" customHeight="1">
      <c r="B74" s="92" t="s">
        <v>369</v>
      </c>
      <c r="C74" s="93" t="s">
        <v>370</v>
      </c>
      <c r="D74" s="94" t="s">
        <v>0</v>
      </c>
      <c r="E74" s="94" t="s">
        <v>371</v>
      </c>
      <c r="F74" s="94" t="s">
        <v>1</v>
      </c>
      <c r="G74" s="94" t="s">
        <v>372</v>
      </c>
      <c r="H74" s="95" t="s">
        <v>373</v>
      </c>
      <c r="I74" s="15"/>
      <c r="J74" s="92" t="s">
        <v>369</v>
      </c>
      <c r="K74" s="93" t="s">
        <v>370</v>
      </c>
      <c r="L74" s="94" t="s">
        <v>0</v>
      </c>
      <c r="M74" s="94" t="s">
        <v>371</v>
      </c>
      <c r="N74" s="94" t="s">
        <v>1</v>
      </c>
      <c r="O74" s="94" t="s">
        <v>372</v>
      </c>
      <c r="P74" s="95" t="s">
        <v>373</v>
      </c>
      <c r="Q74" s="15"/>
      <c r="R74" s="6"/>
      <c r="S74" s="92" t="s">
        <v>369</v>
      </c>
      <c r="T74" s="93" t="s">
        <v>370</v>
      </c>
      <c r="U74" s="94" t="s">
        <v>0</v>
      </c>
      <c r="V74" s="94" t="s">
        <v>371</v>
      </c>
      <c r="W74" s="94" t="s">
        <v>1</v>
      </c>
      <c r="X74" s="94" t="s">
        <v>372</v>
      </c>
      <c r="Y74" s="95" t="s">
        <v>373</v>
      </c>
      <c r="AA74" s="92" t="s">
        <v>369</v>
      </c>
      <c r="AB74" s="93" t="s">
        <v>370</v>
      </c>
      <c r="AC74" s="94" t="s">
        <v>0</v>
      </c>
      <c r="AD74" s="94" t="s">
        <v>371</v>
      </c>
      <c r="AE74" s="94" t="s">
        <v>1</v>
      </c>
      <c r="AF74" s="94" t="s">
        <v>372</v>
      </c>
      <c r="AG74" s="95" t="s">
        <v>373</v>
      </c>
      <c r="AH74" s="23"/>
    </row>
    <row r="75" spans="2:34" ht="15.75" customHeight="1">
      <c r="B75" s="124" t="s">
        <v>507</v>
      </c>
      <c r="C75" s="221" t="s">
        <v>508</v>
      </c>
      <c r="D75" s="173">
        <v>3</v>
      </c>
      <c r="E75" s="173">
        <v>0</v>
      </c>
      <c r="F75" s="173">
        <v>0</v>
      </c>
      <c r="G75" s="173">
        <v>3</v>
      </c>
      <c r="H75" s="220">
        <v>5</v>
      </c>
      <c r="J75" s="146" t="s">
        <v>349</v>
      </c>
      <c r="K75" s="147" t="s">
        <v>91</v>
      </c>
      <c r="L75" s="148">
        <v>3</v>
      </c>
      <c r="M75" s="148">
        <v>0</v>
      </c>
      <c r="N75" s="148">
        <v>2</v>
      </c>
      <c r="O75" s="148">
        <v>4</v>
      </c>
      <c r="P75" s="149">
        <v>6</v>
      </c>
      <c r="R75" s="137" t="s">
        <v>410</v>
      </c>
      <c r="S75" s="45" t="s">
        <v>349</v>
      </c>
      <c r="T75" s="45" t="s">
        <v>91</v>
      </c>
      <c r="U75" s="46">
        <v>3</v>
      </c>
      <c r="V75" s="46">
        <v>0</v>
      </c>
      <c r="W75" s="46">
        <v>2</v>
      </c>
      <c r="X75" s="46">
        <v>4</v>
      </c>
      <c r="Y75" s="33">
        <v>6</v>
      </c>
      <c r="AA75" s="32" t="s">
        <v>350</v>
      </c>
      <c r="AB75" s="4" t="s">
        <v>92</v>
      </c>
      <c r="AC75" s="55">
        <v>3</v>
      </c>
      <c r="AD75" s="55">
        <v>0</v>
      </c>
      <c r="AE75" s="55">
        <v>0</v>
      </c>
      <c r="AF75" s="55">
        <v>3</v>
      </c>
      <c r="AG75" s="34">
        <v>5</v>
      </c>
      <c r="AH75" s="18"/>
    </row>
    <row r="76" spans="2:34" ht="15.75" customHeight="1">
      <c r="B76" s="124" t="s">
        <v>509</v>
      </c>
      <c r="C76" s="221" t="s">
        <v>510</v>
      </c>
      <c r="D76" s="173">
        <v>2</v>
      </c>
      <c r="E76" s="173">
        <v>2</v>
      </c>
      <c r="F76" s="173">
        <v>0</v>
      </c>
      <c r="G76" s="173">
        <v>3</v>
      </c>
      <c r="H76" s="220">
        <v>5</v>
      </c>
      <c r="J76" s="146" t="s">
        <v>350</v>
      </c>
      <c r="K76" s="147" t="s">
        <v>92</v>
      </c>
      <c r="L76" s="148">
        <v>3</v>
      </c>
      <c r="M76" s="148">
        <v>0</v>
      </c>
      <c r="N76" s="148">
        <v>0</v>
      </c>
      <c r="O76" s="148">
        <v>3</v>
      </c>
      <c r="P76" s="149">
        <v>5</v>
      </c>
      <c r="R76" s="137" t="s">
        <v>410</v>
      </c>
      <c r="S76" s="36" t="s">
        <v>350</v>
      </c>
      <c r="T76" s="4" t="s">
        <v>92</v>
      </c>
      <c r="U76" s="55">
        <v>3</v>
      </c>
      <c r="V76" s="55">
        <v>0</v>
      </c>
      <c r="W76" s="55">
        <v>0</v>
      </c>
      <c r="X76" s="55">
        <v>3</v>
      </c>
      <c r="Y76" s="33">
        <v>5</v>
      </c>
      <c r="AA76" s="32"/>
      <c r="AB76" s="4"/>
      <c r="AC76" s="55"/>
      <c r="AD76" s="55"/>
      <c r="AE76" s="55"/>
      <c r="AF76" s="55"/>
      <c r="AG76" s="33"/>
      <c r="AH76" s="18"/>
    </row>
    <row r="77" spans="2:34" ht="15.75" customHeight="1">
      <c r="B77" s="124" t="s">
        <v>511</v>
      </c>
      <c r="C77" s="221" t="s">
        <v>512</v>
      </c>
      <c r="D77" s="173">
        <v>2</v>
      </c>
      <c r="E77" s="173">
        <v>0</v>
      </c>
      <c r="F77" s="173">
        <v>0</v>
      </c>
      <c r="G77" s="173">
        <v>2</v>
      </c>
      <c r="H77" s="220">
        <v>4</v>
      </c>
      <c r="J77" s="146" t="s">
        <v>351</v>
      </c>
      <c r="K77" s="147" t="s">
        <v>59</v>
      </c>
      <c r="L77" s="148">
        <v>3</v>
      </c>
      <c r="M77" s="148">
        <v>0</v>
      </c>
      <c r="N77" s="148">
        <v>0</v>
      </c>
      <c r="O77" s="148">
        <v>3</v>
      </c>
      <c r="P77" s="149">
        <v>5</v>
      </c>
      <c r="R77" s="137" t="s">
        <v>410</v>
      </c>
      <c r="S77" s="36" t="s">
        <v>351</v>
      </c>
      <c r="T77" s="36" t="s">
        <v>59</v>
      </c>
      <c r="U77" s="55">
        <v>3</v>
      </c>
      <c r="V77" s="55">
        <v>0</v>
      </c>
      <c r="W77" s="55">
        <v>0</v>
      </c>
      <c r="X77" s="55">
        <v>3</v>
      </c>
      <c r="Y77" s="33">
        <v>5</v>
      </c>
      <c r="AA77" s="32"/>
      <c r="AB77" s="4"/>
      <c r="AC77" s="55"/>
      <c r="AD77" s="55"/>
      <c r="AE77" s="55"/>
      <c r="AF77" s="55"/>
      <c r="AG77" s="33"/>
      <c r="AH77" s="18"/>
    </row>
    <row r="78" spans="2:34" ht="15.75" customHeight="1">
      <c r="B78" s="124" t="s">
        <v>226</v>
      </c>
      <c r="C78" s="221" t="s">
        <v>513</v>
      </c>
      <c r="D78" s="173">
        <v>2</v>
      </c>
      <c r="E78" s="173">
        <v>0</v>
      </c>
      <c r="F78" s="173">
        <v>2</v>
      </c>
      <c r="G78" s="173">
        <v>3</v>
      </c>
      <c r="H78" s="220">
        <v>5</v>
      </c>
      <c r="J78" s="146" t="s">
        <v>351</v>
      </c>
      <c r="K78" s="147" t="s">
        <v>60</v>
      </c>
      <c r="L78" s="148">
        <v>3</v>
      </c>
      <c r="M78" s="148">
        <v>0</v>
      </c>
      <c r="N78" s="148">
        <v>0</v>
      </c>
      <c r="O78" s="148">
        <v>3</v>
      </c>
      <c r="P78" s="149">
        <v>5</v>
      </c>
      <c r="R78" s="137" t="s">
        <v>410</v>
      </c>
      <c r="S78" s="36" t="s">
        <v>351</v>
      </c>
      <c r="T78" s="36" t="s">
        <v>60</v>
      </c>
      <c r="U78" s="55">
        <v>3</v>
      </c>
      <c r="V78" s="55">
        <v>0</v>
      </c>
      <c r="W78" s="55">
        <v>0</v>
      </c>
      <c r="X78" s="55">
        <v>3</v>
      </c>
      <c r="Y78" s="33">
        <v>5</v>
      </c>
      <c r="AA78" s="32"/>
      <c r="AB78" s="4"/>
      <c r="AC78" s="55"/>
      <c r="AD78" s="55"/>
      <c r="AE78" s="55"/>
      <c r="AF78" s="55"/>
      <c r="AG78" s="33"/>
      <c r="AH78" s="18"/>
    </row>
    <row r="79" spans="2:34" ht="15.75" customHeight="1">
      <c r="B79" s="124" t="s">
        <v>226</v>
      </c>
      <c r="C79" s="221" t="s">
        <v>514</v>
      </c>
      <c r="D79" s="173">
        <v>2</v>
      </c>
      <c r="E79" s="173">
        <v>0</v>
      </c>
      <c r="F79" s="173">
        <v>2</v>
      </c>
      <c r="G79" s="173">
        <v>3</v>
      </c>
      <c r="H79" s="220">
        <v>5</v>
      </c>
      <c r="J79" s="146" t="s">
        <v>6</v>
      </c>
      <c r="K79" s="147" t="s">
        <v>68</v>
      </c>
      <c r="L79" s="148">
        <v>3</v>
      </c>
      <c r="M79" s="148">
        <v>0</v>
      </c>
      <c r="N79" s="148">
        <v>0</v>
      </c>
      <c r="O79" s="148">
        <v>3</v>
      </c>
      <c r="P79" s="149">
        <v>5</v>
      </c>
      <c r="R79" s="137" t="s">
        <v>410</v>
      </c>
      <c r="S79" s="36" t="s">
        <v>352</v>
      </c>
      <c r="T79" s="36" t="s">
        <v>64</v>
      </c>
      <c r="U79" s="55">
        <v>0</v>
      </c>
      <c r="V79" s="55">
        <v>0</v>
      </c>
      <c r="W79" s="55">
        <v>0</v>
      </c>
      <c r="X79" s="55">
        <v>0</v>
      </c>
      <c r="Y79" s="37">
        <v>4</v>
      </c>
      <c r="AA79" s="32"/>
      <c r="AB79" s="4"/>
      <c r="AC79" s="55"/>
      <c r="AD79" s="55"/>
      <c r="AE79" s="55"/>
      <c r="AF79" s="55"/>
      <c r="AG79" s="33"/>
      <c r="AH79" s="18"/>
    </row>
    <row r="80" spans="2:34" ht="15.75" customHeight="1" thickBot="1">
      <c r="B80" s="124" t="s">
        <v>6</v>
      </c>
      <c r="C80" s="221" t="s">
        <v>293</v>
      </c>
      <c r="D80" s="173">
        <v>3</v>
      </c>
      <c r="E80" s="173">
        <v>0</v>
      </c>
      <c r="F80" s="173">
        <v>0</v>
      </c>
      <c r="G80" s="173">
        <v>3</v>
      </c>
      <c r="H80" s="220">
        <v>5</v>
      </c>
      <c r="J80" s="158" t="s">
        <v>382</v>
      </c>
      <c r="K80" s="159" t="s">
        <v>64</v>
      </c>
      <c r="L80" s="160">
        <v>0</v>
      </c>
      <c r="M80" s="160">
        <v>0</v>
      </c>
      <c r="N80" s="160">
        <v>0</v>
      </c>
      <c r="O80" s="160">
        <v>0</v>
      </c>
      <c r="P80" s="161">
        <v>5</v>
      </c>
      <c r="R80" s="6"/>
      <c r="S80" s="281" t="s">
        <v>411</v>
      </c>
      <c r="T80" s="282"/>
      <c r="U80" s="7">
        <f>SUM(U75:U79)</f>
        <v>12</v>
      </c>
      <c r="V80" s="7">
        <f>SUM(V75:V79)</f>
        <v>0</v>
      </c>
      <c r="W80" s="7">
        <f>SUM(W75:W79)</f>
        <v>2</v>
      </c>
      <c r="X80" s="7">
        <f>SUM(X75:X79)</f>
        <v>13</v>
      </c>
      <c r="Y80" s="128">
        <f>SUM(Y75:Y79)</f>
        <v>25</v>
      </c>
      <c r="AA80" s="32"/>
      <c r="AB80" s="4"/>
      <c r="AC80" s="55"/>
      <c r="AD80" s="55"/>
      <c r="AE80" s="55"/>
      <c r="AF80" s="55"/>
      <c r="AG80" s="33"/>
      <c r="AH80" s="18"/>
    </row>
    <row r="81" spans="2:34" ht="15.75" customHeight="1" thickBot="1">
      <c r="B81" s="260" t="s">
        <v>131</v>
      </c>
      <c r="C81" s="261"/>
      <c r="D81" s="122">
        <f>SUM(D75:D80)</f>
        <v>14</v>
      </c>
      <c r="E81" s="122">
        <f>SUM(E75:E80)</f>
        <v>2</v>
      </c>
      <c r="F81" s="122">
        <f>SUM(F75:F80)</f>
        <v>4</v>
      </c>
      <c r="G81" s="122">
        <f>SUM(G75:G80)</f>
        <v>17</v>
      </c>
      <c r="H81" s="123">
        <f>SUM(H75:H80)</f>
        <v>29</v>
      </c>
      <c r="J81" s="260" t="s">
        <v>131</v>
      </c>
      <c r="K81" s="261"/>
      <c r="L81" s="122">
        <f>SUM(L75:L80)</f>
        <v>15</v>
      </c>
      <c r="M81" s="122">
        <f>SUM(M75:M80)</f>
        <v>0</v>
      </c>
      <c r="N81" s="122">
        <f>SUM(N75:N80)</f>
        <v>2</v>
      </c>
      <c r="O81" s="122">
        <f>SUM(O75:O80)</f>
        <v>16</v>
      </c>
      <c r="P81" s="123">
        <f>SUM(P75:P80)</f>
        <v>31</v>
      </c>
      <c r="R81" s="139" t="s">
        <v>412</v>
      </c>
      <c r="S81" s="36" t="s">
        <v>6</v>
      </c>
      <c r="T81" s="4" t="s">
        <v>68</v>
      </c>
      <c r="U81" s="55">
        <v>3</v>
      </c>
      <c r="V81" s="55">
        <v>0</v>
      </c>
      <c r="W81" s="55">
        <v>0</v>
      </c>
      <c r="X81" s="55">
        <v>3</v>
      </c>
      <c r="Y81" s="33">
        <v>5</v>
      </c>
      <c r="AA81" s="32"/>
      <c r="AB81" s="4"/>
      <c r="AC81" s="55"/>
      <c r="AD81" s="55"/>
      <c r="AE81" s="55"/>
      <c r="AF81" s="55"/>
      <c r="AG81" s="33"/>
      <c r="AH81" s="18"/>
    </row>
    <row r="82" spans="2:34" ht="15.75" customHeight="1" thickBot="1">
      <c r="B82" s="323"/>
      <c r="C82" s="324"/>
      <c r="D82" s="110"/>
      <c r="E82" s="110"/>
      <c r="F82" s="110"/>
      <c r="G82" s="110"/>
      <c r="H82" s="111"/>
      <c r="I82" s="13"/>
      <c r="J82" s="312"/>
      <c r="K82" s="313"/>
      <c r="L82" s="110"/>
      <c r="M82" s="110"/>
      <c r="N82" s="110"/>
      <c r="O82" s="110"/>
      <c r="P82" s="111"/>
      <c r="Q82" s="13"/>
      <c r="R82" s="14"/>
      <c r="S82" s="283" t="s">
        <v>413</v>
      </c>
      <c r="T82" s="284"/>
      <c r="U82" s="7">
        <f>SUM(U81:U81)</f>
        <v>3</v>
      </c>
      <c r="V82" s="7">
        <f>SUM(V81:V81)</f>
        <v>0</v>
      </c>
      <c r="W82" s="7">
        <f>SUM(W81:W81)</f>
        <v>0</v>
      </c>
      <c r="X82" s="7">
        <f>SUM(X81:X81)</f>
        <v>3</v>
      </c>
      <c r="Y82" s="135">
        <f>SUM(Y81:Y81)</f>
        <v>5</v>
      </c>
      <c r="AA82" s="32"/>
      <c r="AB82" s="4"/>
      <c r="AC82" s="55"/>
      <c r="AD82" s="55"/>
      <c r="AE82" s="55"/>
      <c r="AF82" s="55"/>
      <c r="AG82" s="33"/>
      <c r="AH82" s="18"/>
    </row>
    <row r="83" spans="2:34" s="13" customFormat="1" ht="15.75" customHeight="1" thickBot="1">
      <c r="B83" s="195"/>
      <c r="C83" s="196"/>
      <c r="D83" s="110"/>
      <c r="E83" s="110"/>
      <c r="F83" s="110"/>
      <c r="G83" s="110"/>
      <c r="H83" s="111"/>
      <c r="I83" s="15"/>
      <c r="J83" s="195"/>
      <c r="K83" s="196"/>
      <c r="L83" s="110"/>
      <c r="M83" s="110"/>
      <c r="N83" s="110"/>
      <c r="O83" s="110"/>
      <c r="P83" s="111"/>
      <c r="Q83" s="15"/>
      <c r="R83" s="6"/>
      <c r="S83" s="260" t="s">
        <v>131</v>
      </c>
      <c r="T83" s="261"/>
      <c r="U83" s="122">
        <f>U80+U82</f>
        <v>15</v>
      </c>
      <c r="V83" s="122">
        <f>V80+V82</f>
        <v>0</v>
      </c>
      <c r="W83" s="122">
        <f>W80+W82</f>
        <v>2</v>
      </c>
      <c r="X83" s="122">
        <f>X80+X82</f>
        <v>16</v>
      </c>
      <c r="Y83" s="123">
        <f>Y80+Y82</f>
        <v>30</v>
      </c>
      <c r="AA83" s="260" t="s">
        <v>131</v>
      </c>
      <c r="AB83" s="261"/>
      <c r="AC83" s="122">
        <f>SUM(AC75:AC82)</f>
        <v>3</v>
      </c>
      <c r="AD83" s="122">
        <f>SUM(AD75:AD82)</f>
        <v>0</v>
      </c>
      <c r="AE83" s="122">
        <f>SUM(AE75:AE82)</f>
        <v>0</v>
      </c>
      <c r="AF83" s="122">
        <f>SUM(AF75:AF82)</f>
        <v>3</v>
      </c>
      <c r="AG83" s="123">
        <f>SUM(AG75:AG82)</f>
        <v>5</v>
      </c>
      <c r="AH83" s="23"/>
    </row>
    <row r="84" spans="2:34" ht="15.75" customHeight="1">
      <c r="B84" s="89"/>
      <c r="C84" s="90"/>
      <c r="D84" s="90"/>
      <c r="E84" s="90"/>
      <c r="F84" s="90"/>
      <c r="G84" s="90"/>
      <c r="H84" s="91"/>
      <c r="J84" s="89"/>
      <c r="K84" s="90"/>
      <c r="L84" s="90"/>
      <c r="M84" s="90"/>
      <c r="N84" s="90"/>
      <c r="O84" s="90"/>
      <c r="P84" s="91"/>
      <c r="R84" s="6"/>
      <c r="S84" s="18"/>
      <c r="T84" s="18"/>
      <c r="U84" s="18"/>
      <c r="V84" s="18"/>
      <c r="W84" s="18"/>
      <c r="X84" s="18"/>
      <c r="Y84" s="22"/>
      <c r="AA84" s="6"/>
      <c r="AB84" s="18"/>
      <c r="AC84" s="18"/>
      <c r="AD84" s="18"/>
      <c r="AE84" s="18"/>
      <c r="AF84" s="18"/>
      <c r="AG84" s="21"/>
      <c r="AH84" s="18"/>
    </row>
    <row r="85" spans="2:34" ht="19.5" customHeight="1" thickBot="1">
      <c r="B85" s="309" t="s">
        <v>383</v>
      </c>
      <c r="C85" s="310"/>
      <c r="D85" s="310"/>
      <c r="E85" s="310"/>
      <c r="F85" s="310"/>
      <c r="G85" s="310"/>
      <c r="H85" s="311"/>
      <c r="J85" s="309" t="s">
        <v>383</v>
      </c>
      <c r="K85" s="310"/>
      <c r="L85" s="310"/>
      <c r="M85" s="310"/>
      <c r="N85" s="310"/>
      <c r="O85" s="310"/>
      <c r="P85" s="311"/>
      <c r="R85" s="6"/>
      <c r="S85" s="258" t="s">
        <v>383</v>
      </c>
      <c r="T85" s="258"/>
      <c r="U85" s="258"/>
      <c r="V85" s="258"/>
      <c r="W85" s="258"/>
      <c r="X85" s="258"/>
      <c r="Y85" s="259"/>
      <c r="AA85" s="255" t="s">
        <v>383</v>
      </c>
      <c r="AB85" s="256"/>
      <c r="AC85" s="256"/>
      <c r="AD85" s="256"/>
      <c r="AE85" s="256"/>
      <c r="AF85" s="256"/>
      <c r="AG85" s="257"/>
      <c r="AH85" s="18"/>
    </row>
    <row r="86" spans="2:34" ht="15.75" customHeight="1">
      <c r="B86" s="92" t="s">
        <v>369</v>
      </c>
      <c r="C86" s="93" t="s">
        <v>370</v>
      </c>
      <c r="D86" s="94" t="s">
        <v>0</v>
      </c>
      <c r="E86" s="94" t="s">
        <v>371</v>
      </c>
      <c r="F86" s="94" t="s">
        <v>1</v>
      </c>
      <c r="G86" s="94" t="s">
        <v>372</v>
      </c>
      <c r="H86" s="95" t="s">
        <v>373</v>
      </c>
      <c r="J86" s="92" t="s">
        <v>369</v>
      </c>
      <c r="K86" s="93" t="s">
        <v>370</v>
      </c>
      <c r="L86" s="94" t="s">
        <v>0</v>
      </c>
      <c r="M86" s="94" t="s">
        <v>371</v>
      </c>
      <c r="N86" s="94" t="s">
        <v>1</v>
      </c>
      <c r="O86" s="94" t="s">
        <v>372</v>
      </c>
      <c r="P86" s="95" t="s">
        <v>373</v>
      </c>
      <c r="R86" s="6"/>
      <c r="S86" s="92" t="s">
        <v>369</v>
      </c>
      <c r="T86" s="93" t="s">
        <v>370</v>
      </c>
      <c r="U86" s="94" t="s">
        <v>0</v>
      </c>
      <c r="V86" s="94" t="s">
        <v>371</v>
      </c>
      <c r="W86" s="94" t="s">
        <v>1</v>
      </c>
      <c r="X86" s="94" t="s">
        <v>372</v>
      </c>
      <c r="Y86" s="95" t="s">
        <v>373</v>
      </c>
      <c r="AA86" s="92" t="s">
        <v>369</v>
      </c>
      <c r="AB86" s="93" t="s">
        <v>370</v>
      </c>
      <c r="AC86" s="94" t="s">
        <v>0</v>
      </c>
      <c r="AD86" s="94" t="s">
        <v>371</v>
      </c>
      <c r="AE86" s="94" t="s">
        <v>1</v>
      </c>
      <c r="AF86" s="94" t="s">
        <v>372</v>
      </c>
      <c r="AG86" s="95" t="s">
        <v>373</v>
      </c>
      <c r="AH86" s="18"/>
    </row>
    <row r="87" spans="2:34" ht="15.75" customHeight="1">
      <c r="B87" s="124" t="s">
        <v>515</v>
      </c>
      <c r="C87" s="221" t="s">
        <v>516</v>
      </c>
      <c r="D87" s="173">
        <v>0</v>
      </c>
      <c r="E87" s="173">
        <v>4</v>
      </c>
      <c r="F87" s="173">
        <v>0</v>
      </c>
      <c r="G87" s="173">
        <v>2</v>
      </c>
      <c r="H87" s="220">
        <v>8</v>
      </c>
      <c r="J87" s="146" t="s">
        <v>353</v>
      </c>
      <c r="K87" s="147" t="s">
        <v>22</v>
      </c>
      <c r="L87" s="148">
        <v>2</v>
      </c>
      <c r="M87" s="148">
        <v>0</v>
      </c>
      <c r="N87" s="148">
        <v>0</v>
      </c>
      <c r="O87" s="148">
        <v>2</v>
      </c>
      <c r="P87" s="149">
        <v>8</v>
      </c>
      <c r="R87" s="137" t="s">
        <v>410</v>
      </c>
      <c r="S87" s="36" t="s">
        <v>353</v>
      </c>
      <c r="T87" s="4" t="s">
        <v>22</v>
      </c>
      <c r="U87" s="55">
        <v>2</v>
      </c>
      <c r="V87" s="55">
        <v>0</v>
      </c>
      <c r="W87" s="55">
        <v>0</v>
      </c>
      <c r="X87" s="55">
        <v>2</v>
      </c>
      <c r="Y87" s="33">
        <v>8</v>
      </c>
      <c r="AA87" s="32"/>
      <c r="AB87" s="36"/>
      <c r="AC87" s="55"/>
      <c r="AD87" s="55"/>
      <c r="AE87" s="55"/>
      <c r="AF87" s="55"/>
      <c r="AG87" s="34"/>
      <c r="AH87" s="18"/>
    </row>
    <row r="88" spans="2:34" ht="15.75" customHeight="1">
      <c r="B88" s="124" t="s">
        <v>227</v>
      </c>
      <c r="C88" s="221" t="s">
        <v>517</v>
      </c>
      <c r="D88" s="173">
        <v>0</v>
      </c>
      <c r="E88" s="173">
        <v>4</v>
      </c>
      <c r="F88" s="173">
        <v>0</v>
      </c>
      <c r="G88" s="173">
        <v>2</v>
      </c>
      <c r="H88" s="220">
        <v>4</v>
      </c>
      <c r="J88" s="146" t="s">
        <v>354</v>
      </c>
      <c r="K88" s="147" t="s">
        <v>20</v>
      </c>
      <c r="L88" s="148">
        <v>3</v>
      </c>
      <c r="M88" s="148">
        <v>0</v>
      </c>
      <c r="N88" s="148">
        <v>0</v>
      </c>
      <c r="O88" s="148">
        <v>3</v>
      </c>
      <c r="P88" s="149">
        <v>5</v>
      </c>
      <c r="R88" s="137" t="s">
        <v>410</v>
      </c>
      <c r="S88" s="36" t="s">
        <v>354</v>
      </c>
      <c r="T88" s="36" t="s">
        <v>20</v>
      </c>
      <c r="U88" s="55">
        <v>3</v>
      </c>
      <c r="V88" s="55">
        <v>0</v>
      </c>
      <c r="W88" s="55">
        <v>0</v>
      </c>
      <c r="X88" s="55">
        <v>3</v>
      </c>
      <c r="Y88" s="33">
        <v>5</v>
      </c>
      <c r="AA88" s="32"/>
      <c r="AB88" s="198"/>
      <c r="AC88" s="55"/>
      <c r="AD88" s="55"/>
      <c r="AE88" s="55"/>
      <c r="AF88" s="55"/>
      <c r="AG88" s="33"/>
      <c r="AH88" s="18"/>
    </row>
    <row r="89" spans="2:34" ht="15.75" customHeight="1">
      <c r="B89" s="124" t="s">
        <v>518</v>
      </c>
      <c r="C89" s="221" t="s">
        <v>519</v>
      </c>
      <c r="D89" s="173">
        <v>0</v>
      </c>
      <c r="E89" s="173">
        <v>6</v>
      </c>
      <c r="F89" s="173">
        <v>0</v>
      </c>
      <c r="G89" s="173">
        <v>3</v>
      </c>
      <c r="H89" s="220">
        <v>9</v>
      </c>
      <c r="J89" s="146" t="s">
        <v>354</v>
      </c>
      <c r="K89" s="147" t="s">
        <v>23</v>
      </c>
      <c r="L89" s="148">
        <v>3</v>
      </c>
      <c r="M89" s="148">
        <v>0</v>
      </c>
      <c r="N89" s="148">
        <v>0</v>
      </c>
      <c r="O89" s="148">
        <v>3</v>
      </c>
      <c r="P89" s="149">
        <v>5</v>
      </c>
      <c r="R89" s="137" t="s">
        <v>410</v>
      </c>
      <c r="S89" s="36" t="s">
        <v>354</v>
      </c>
      <c r="T89" s="36" t="s">
        <v>23</v>
      </c>
      <c r="U89" s="55">
        <v>3</v>
      </c>
      <c r="V89" s="55">
        <v>0</v>
      </c>
      <c r="W89" s="55">
        <v>0</v>
      </c>
      <c r="X89" s="55">
        <v>3</v>
      </c>
      <c r="Y89" s="33">
        <v>5</v>
      </c>
      <c r="AA89" s="32"/>
      <c r="AB89" s="198"/>
      <c r="AC89" s="55"/>
      <c r="AD89" s="55"/>
      <c r="AE89" s="55"/>
      <c r="AF89" s="55"/>
      <c r="AG89" s="33"/>
      <c r="AH89" s="18"/>
    </row>
    <row r="90" spans="2:34" ht="15.75" customHeight="1">
      <c r="B90" s="124" t="s">
        <v>226</v>
      </c>
      <c r="C90" s="221" t="s">
        <v>520</v>
      </c>
      <c r="D90" s="173">
        <v>2</v>
      </c>
      <c r="E90" s="173">
        <v>0</v>
      </c>
      <c r="F90" s="173">
        <v>2</v>
      </c>
      <c r="G90" s="173">
        <v>3</v>
      </c>
      <c r="H90" s="220">
        <v>5</v>
      </c>
      <c r="J90" s="146" t="s">
        <v>6</v>
      </c>
      <c r="K90" s="147" t="s">
        <v>17</v>
      </c>
      <c r="L90" s="148">
        <v>3</v>
      </c>
      <c r="M90" s="148">
        <v>0</v>
      </c>
      <c r="N90" s="148">
        <v>0</v>
      </c>
      <c r="O90" s="148">
        <v>3</v>
      </c>
      <c r="P90" s="149">
        <v>5</v>
      </c>
      <c r="R90" s="16"/>
      <c r="S90" s="281" t="s">
        <v>411</v>
      </c>
      <c r="T90" s="282"/>
      <c r="U90" s="7">
        <f>SUM(U87:U89)</f>
        <v>8</v>
      </c>
      <c r="V90" s="7">
        <f>SUM(V87:V89)</f>
        <v>0</v>
      </c>
      <c r="W90" s="7">
        <f>SUM(W87:W89)</f>
        <v>0</v>
      </c>
      <c r="X90" s="7">
        <f>SUM(X87:X89)</f>
        <v>8</v>
      </c>
      <c r="Y90" s="128">
        <f>SUM(Y87:Y89)</f>
        <v>18</v>
      </c>
      <c r="AA90" s="32"/>
      <c r="AB90" s="198"/>
      <c r="AC90" s="55"/>
      <c r="AD90" s="55"/>
      <c r="AE90" s="55"/>
      <c r="AF90" s="55"/>
      <c r="AG90" s="33"/>
      <c r="AH90" s="18"/>
    </row>
    <row r="91" spans="2:34" ht="15.75" customHeight="1">
      <c r="B91" s="124" t="s">
        <v>521</v>
      </c>
      <c r="C91" s="221" t="s">
        <v>522</v>
      </c>
      <c r="D91" s="173">
        <v>3</v>
      </c>
      <c r="E91" s="173">
        <v>0</v>
      </c>
      <c r="F91" s="173">
        <v>0</v>
      </c>
      <c r="G91" s="173">
        <v>3</v>
      </c>
      <c r="H91" s="220">
        <v>5</v>
      </c>
      <c r="J91" s="146" t="s">
        <v>79</v>
      </c>
      <c r="K91" s="147" t="s">
        <v>80</v>
      </c>
      <c r="L91" s="148">
        <v>2</v>
      </c>
      <c r="M91" s="148">
        <v>0</v>
      </c>
      <c r="N91" s="148">
        <v>0</v>
      </c>
      <c r="O91" s="148">
        <v>2</v>
      </c>
      <c r="P91" s="149">
        <v>2</v>
      </c>
      <c r="R91" s="139" t="s">
        <v>412</v>
      </c>
      <c r="S91" s="36" t="s">
        <v>6</v>
      </c>
      <c r="T91" s="36" t="s">
        <v>17</v>
      </c>
      <c r="U91" s="55">
        <v>3</v>
      </c>
      <c r="V91" s="55">
        <v>0</v>
      </c>
      <c r="W91" s="55">
        <v>0</v>
      </c>
      <c r="X91" s="55">
        <v>3</v>
      </c>
      <c r="Y91" s="33">
        <v>5</v>
      </c>
      <c r="AA91" s="32"/>
      <c r="AB91" s="198"/>
      <c r="AC91" s="55"/>
      <c r="AD91" s="55"/>
      <c r="AE91" s="55"/>
      <c r="AF91" s="55"/>
      <c r="AG91" s="33"/>
      <c r="AH91" s="18"/>
    </row>
    <row r="92" spans="2:34" ht="15.75" customHeight="1" thickBot="1">
      <c r="B92" s="124"/>
      <c r="C92" s="221"/>
      <c r="D92" s="173"/>
      <c r="E92" s="173"/>
      <c r="F92" s="173"/>
      <c r="G92" s="173"/>
      <c r="H92" s="220"/>
      <c r="I92" s="13"/>
      <c r="J92" s="146" t="s">
        <v>6</v>
      </c>
      <c r="K92" s="147" t="s">
        <v>84</v>
      </c>
      <c r="L92" s="148">
        <v>3</v>
      </c>
      <c r="M92" s="148">
        <v>0</v>
      </c>
      <c r="N92" s="148">
        <v>0</v>
      </c>
      <c r="O92" s="148">
        <v>3</v>
      </c>
      <c r="P92" s="149">
        <v>5</v>
      </c>
      <c r="Q92" s="13"/>
      <c r="R92" s="139" t="s">
        <v>412</v>
      </c>
      <c r="S92" s="36" t="s">
        <v>79</v>
      </c>
      <c r="T92" s="4" t="s">
        <v>80</v>
      </c>
      <c r="U92" s="55">
        <v>2</v>
      </c>
      <c r="V92" s="55">
        <v>0</v>
      </c>
      <c r="W92" s="55">
        <v>0</v>
      </c>
      <c r="X92" s="55">
        <v>2</v>
      </c>
      <c r="Y92" s="3">
        <v>2</v>
      </c>
      <c r="AA92" s="32"/>
      <c r="AB92" s="198"/>
      <c r="AC92" s="55"/>
      <c r="AD92" s="55"/>
      <c r="AE92" s="55"/>
      <c r="AF92" s="55"/>
      <c r="AG92" s="33"/>
      <c r="AH92" s="18"/>
    </row>
    <row r="93" spans="2:34" ht="15.75" customHeight="1" thickBot="1">
      <c r="B93" s="124"/>
      <c r="C93" s="221"/>
      <c r="D93" s="173"/>
      <c r="E93" s="173"/>
      <c r="F93" s="173"/>
      <c r="G93" s="173"/>
      <c r="H93" s="220"/>
      <c r="J93" s="260" t="s">
        <v>131</v>
      </c>
      <c r="K93" s="261"/>
      <c r="L93" s="122">
        <f>SUM(L87:L92)</f>
        <v>16</v>
      </c>
      <c r="M93" s="122">
        <f>SUM(M87:M92)</f>
        <v>0</v>
      </c>
      <c r="N93" s="122">
        <f>SUM(N87:N92)</f>
        <v>0</v>
      </c>
      <c r="O93" s="122">
        <f>SUM(O87:O92)</f>
        <v>16</v>
      </c>
      <c r="P93" s="123">
        <f>SUM(P87:P92)</f>
        <v>30</v>
      </c>
      <c r="R93" s="139" t="s">
        <v>412</v>
      </c>
      <c r="S93" s="36" t="s">
        <v>6</v>
      </c>
      <c r="T93" s="4" t="s">
        <v>84</v>
      </c>
      <c r="U93" s="55">
        <v>3</v>
      </c>
      <c r="V93" s="55">
        <v>0</v>
      </c>
      <c r="W93" s="55">
        <v>0</v>
      </c>
      <c r="X93" s="55">
        <v>3</v>
      </c>
      <c r="Y93" s="33">
        <v>5</v>
      </c>
      <c r="AA93" s="32"/>
      <c r="AB93" s="198"/>
      <c r="AC93" s="55"/>
      <c r="AD93" s="55"/>
      <c r="AE93" s="55"/>
      <c r="AF93" s="55"/>
      <c r="AG93" s="33"/>
      <c r="AH93" s="18"/>
    </row>
    <row r="94" spans="2:34" ht="15.75" customHeight="1" thickBot="1">
      <c r="B94" s="260" t="s">
        <v>131</v>
      </c>
      <c r="C94" s="261"/>
      <c r="D94" s="122">
        <f>SUM(D87:D93)</f>
        <v>5</v>
      </c>
      <c r="E94" s="122">
        <f>SUM(E87:E93)</f>
        <v>14</v>
      </c>
      <c r="F94" s="122">
        <f>SUM(F87:F93)</f>
        <v>2</v>
      </c>
      <c r="G94" s="122">
        <f>SUM(G87:G93)</f>
        <v>13</v>
      </c>
      <c r="H94" s="123">
        <f>SUM(H87:H93)</f>
        <v>31</v>
      </c>
      <c r="J94" s="195"/>
      <c r="K94" s="196"/>
      <c r="L94" s="110"/>
      <c r="M94" s="110"/>
      <c r="N94" s="110"/>
      <c r="O94" s="110"/>
      <c r="P94" s="111"/>
      <c r="R94" s="6"/>
      <c r="S94" s="283" t="s">
        <v>413</v>
      </c>
      <c r="T94" s="284"/>
      <c r="U94" s="7">
        <f>SUM(U91:U93)</f>
        <v>8</v>
      </c>
      <c r="V94" s="7">
        <f>SUM(V91:V93)</f>
        <v>0</v>
      </c>
      <c r="W94" s="7">
        <f>SUM(W91:W93)</f>
        <v>0</v>
      </c>
      <c r="X94" s="7">
        <f>SUM(X91:X93)</f>
        <v>8</v>
      </c>
      <c r="Y94" s="135">
        <f>SUM(Y91:Y93)</f>
        <v>12</v>
      </c>
      <c r="AA94" s="260" t="s">
        <v>131</v>
      </c>
      <c r="AB94" s="261"/>
      <c r="AC94" s="122">
        <f>SUM(AC87:AC93)</f>
        <v>0</v>
      </c>
      <c r="AD94" s="122">
        <f>SUM(AD87:AD93)</f>
        <v>0</v>
      </c>
      <c r="AE94" s="122">
        <f>SUM(AE87:AE93)</f>
        <v>0</v>
      </c>
      <c r="AF94" s="122">
        <f>SUM(AF87:AF93)</f>
        <v>0</v>
      </c>
      <c r="AG94" s="123">
        <f>SUM(AG87:AG93)</f>
        <v>0</v>
      </c>
      <c r="AH94" s="18"/>
    </row>
    <row r="95" spans="2:34" ht="15.75" customHeight="1" thickBot="1">
      <c r="B95" s="195"/>
      <c r="C95" s="196"/>
      <c r="D95" s="110"/>
      <c r="E95" s="110"/>
      <c r="F95" s="110"/>
      <c r="G95" s="110"/>
      <c r="H95" s="111"/>
      <c r="J95" s="195"/>
      <c r="K95" s="196"/>
      <c r="L95" s="110"/>
      <c r="M95" s="110"/>
      <c r="N95" s="110"/>
      <c r="O95" s="110"/>
      <c r="P95" s="111"/>
      <c r="R95" s="6"/>
      <c r="S95" s="260" t="s">
        <v>131</v>
      </c>
      <c r="T95" s="261"/>
      <c r="U95" s="122">
        <f>U90+U94</f>
        <v>16</v>
      </c>
      <c r="V95" s="122">
        <f>V90+V94</f>
        <v>0</v>
      </c>
      <c r="W95" s="122">
        <f>W90+W94</f>
        <v>0</v>
      </c>
      <c r="X95" s="122">
        <f>X90+X94</f>
        <v>16</v>
      </c>
      <c r="Y95" s="123">
        <f>Y90+Y94</f>
        <v>30</v>
      </c>
      <c r="AA95" s="6"/>
      <c r="AB95" s="18"/>
      <c r="AC95" s="18"/>
      <c r="AD95" s="18"/>
      <c r="AE95" s="18"/>
      <c r="AF95" s="18"/>
      <c r="AG95" s="21"/>
      <c r="AH95" s="18"/>
    </row>
    <row r="96" spans="2:34" ht="15.75" customHeight="1">
      <c r="B96" s="195"/>
      <c r="C96" s="196"/>
      <c r="D96" s="110"/>
      <c r="E96" s="110"/>
      <c r="F96" s="110"/>
      <c r="G96" s="110"/>
      <c r="H96" s="111"/>
      <c r="J96" s="224"/>
      <c r="P96" s="228"/>
      <c r="R96" s="6"/>
      <c r="S96" s="54"/>
      <c r="T96" s="54"/>
      <c r="U96" s="187"/>
      <c r="V96" s="187"/>
      <c r="W96" s="187"/>
      <c r="X96" s="187"/>
      <c r="Y96" s="188"/>
      <c r="AA96" s="6"/>
      <c r="AB96" s="18"/>
      <c r="AC96" s="18"/>
      <c r="AD96" s="18"/>
      <c r="AE96" s="18"/>
      <c r="AF96" s="18"/>
      <c r="AG96" s="21"/>
      <c r="AH96" s="18"/>
    </row>
    <row r="97" spans="2:34" ht="19.5" customHeight="1" thickBot="1">
      <c r="B97" s="309" t="s">
        <v>384</v>
      </c>
      <c r="C97" s="310"/>
      <c r="D97" s="310"/>
      <c r="E97" s="310"/>
      <c r="F97" s="310"/>
      <c r="G97" s="310"/>
      <c r="H97" s="311"/>
      <c r="J97" s="309" t="s">
        <v>384</v>
      </c>
      <c r="K97" s="310"/>
      <c r="L97" s="310"/>
      <c r="M97" s="310"/>
      <c r="N97" s="310"/>
      <c r="O97" s="310"/>
      <c r="P97" s="311"/>
      <c r="R97" s="6"/>
      <c r="S97" s="258" t="s">
        <v>384</v>
      </c>
      <c r="T97" s="258"/>
      <c r="U97" s="258"/>
      <c r="V97" s="258"/>
      <c r="W97" s="258"/>
      <c r="X97" s="258"/>
      <c r="Y97" s="259"/>
      <c r="AA97" s="255" t="s">
        <v>384</v>
      </c>
      <c r="AB97" s="256"/>
      <c r="AC97" s="256"/>
      <c r="AD97" s="256"/>
      <c r="AE97" s="256"/>
      <c r="AF97" s="256"/>
      <c r="AG97" s="257"/>
      <c r="AH97" s="18"/>
    </row>
    <row r="98" spans="2:34" ht="15.75" customHeight="1">
      <c r="B98" s="92" t="s">
        <v>369</v>
      </c>
      <c r="C98" s="93" t="s">
        <v>370</v>
      </c>
      <c r="D98" s="94" t="s">
        <v>0</v>
      </c>
      <c r="E98" s="94" t="s">
        <v>371</v>
      </c>
      <c r="F98" s="94" t="s">
        <v>1</v>
      </c>
      <c r="G98" s="94" t="s">
        <v>372</v>
      </c>
      <c r="H98" s="95" t="s">
        <v>373</v>
      </c>
      <c r="J98" s="92" t="s">
        <v>369</v>
      </c>
      <c r="K98" s="93" t="s">
        <v>370</v>
      </c>
      <c r="L98" s="94" t="s">
        <v>0</v>
      </c>
      <c r="M98" s="94" t="s">
        <v>371</v>
      </c>
      <c r="N98" s="94" t="s">
        <v>1</v>
      </c>
      <c r="O98" s="94" t="s">
        <v>372</v>
      </c>
      <c r="P98" s="95" t="s">
        <v>373</v>
      </c>
      <c r="R98" s="6"/>
      <c r="S98" s="92" t="s">
        <v>369</v>
      </c>
      <c r="T98" s="93" t="s">
        <v>370</v>
      </c>
      <c r="U98" s="94" t="s">
        <v>0</v>
      </c>
      <c r="V98" s="94" t="s">
        <v>371</v>
      </c>
      <c r="W98" s="94" t="s">
        <v>1</v>
      </c>
      <c r="X98" s="94" t="s">
        <v>372</v>
      </c>
      <c r="Y98" s="95" t="s">
        <v>373</v>
      </c>
      <c r="AA98" s="92" t="s">
        <v>369</v>
      </c>
      <c r="AB98" s="93" t="s">
        <v>370</v>
      </c>
      <c r="AC98" s="94" t="s">
        <v>0</v>
      </c>
      <c r="AD98" s="94" t="s">
        <v>371</v>
      </c>
      <c r="AE98" s="94" t="s">
        <v>1</v>
      </c>
      <c r="AF98" s="94" t="s">
        <v>372</v>
      </c>
      <c r="AG98" s="95" t="s">
        <v>373</v>
      </c>
      <c r="AH98" s="18"/>
    </row>
    <row r="99" spans="2:34" ht="15.75" customHeight="1">
      <c r="B99" s="124" t="s">
        <v>523</v>
      </c>
      <c r="C99" s="73" t="s">
        <v>524</v>
      </c>
      <c r="D99" s="74">
        <v>0</v>
      </c>
      <c r="E99" s="74">
        <v>4</v>
      </c>
      <c r="F99" s="74">
        <v>0</v>
      </c>
      <c r="G99" s="74">
        <v>2</v>
      </c>
      <c r="H99" s="220">
        <v>8</v>
      </c>
      <c r="J99" s="146" t="s">
        <v>355</v>
      </c>
      <c r="K99" s="147" t="s">
        <v>24</v>
      </c>
      <c r="L99" s="148">
        <v>0</v>
      </c>
      <c r="M99" s="148">
        <v>4</v>
      </c>
      <c r="N99" s="148">
        <v>0</v>
      </c>
      <c r="O99" s="148">
        <v>2</v>
      </c>
      <c r="P99" s="149">
        <v>8</v>
      </c>
      <c r="R99" s="137" t="s">
        <v>410</v>
      </c>
      <c r="S99" s="36" t="s">
        <v>355</v>
      </c>
      <c r="T99" s="36" t="s">
        <v>24</v>
      </c>
      <c r="U99" s="55">
        <v>0</v>
      </c>
      <c r="V99" s="55">
        <v>4</v>
      </c>
      <c r="W99" s="55">
        <v>0</v>
      </c>
      <c r="X99" s="55">
        <v>2</v>
      </c>
      <c r="Y99" s="33">
        <v>8</v>
      </c>
      <c r="AA99" s="32"/>
      <c r="AB99" s="198"/>
      <c r="AC99" s="55"/>
      <c r="AD99" s="55"/>
      <c r="AE99" s="55"/>
      <c r="AF99" s="55"/>
      <c r="AG99" s="33"/>
      <c r="AH99" s="18"/>
    </row>
    <row r="100" spans="2:34" ht="15.75" customHeight="1">
      <c r="B100" s="124" t="s">
        <v>226</v>
      </c>
      <c r="C100" s="73" t="s">
        <v>525</v>
      </c>
      <c r="D100" s="74">
        <v>2</v>
      </c>
      <c r="E100" s="74">
        <v>0</v>
      </c>
      <c r="F100" s="74">
        <v>2</v>
      </c>
      <c r="G100" s="74">
        <v>3</v>
      </c>
      <c r="H100" s="220">
        <v>5</v>
      </c>
      <c r="J100" s="146" t="s">
        <v>354</v>
      </c>
      <c r="K100" s="147" t="s">
        <v>65</v>
      </c>
      <c r="L100" s="148">
        <v>3</v>
      </c>
      <c r="M100" s="148">
        <v>0</v>
      </c>
      <c r="N100" s="148">
        <v>0</v>
      </c>
      <c r="O100" s="148">
        <v>3</v>
      </c>
      <c r="P100" s="149">
        <v>5</v>
      </c>
      <c r="R100" s="137" t="s">
        <v>410</v>
      </c>
      <c r="S100" s="36" t="s">
        <v>354</v>
      </c>
      <c r="T100" s="36" t="s">
        <v>65</v>
      </c>
      <c r="U100" s="55">
        <v>3</v>
      </c>
      <c r="V100" s="55">
        <v>0</v>
      </c>
      <c r="W100" s="55">
        <v>0</v>
      </c>
      <c r="X100" s="55">
        <v>3</v>
      </c>
      <c r="Y100" s="33">
        <v>5</v>
      </c>
      <c r="AA100" s="32"/>
      <c r="AB100" s="198"/>
      <c r="AC100" s="55"/>
      <c r="AD100" s="55"/>
      <c r="AE100" s="55"/>
      <c r="AF100" s="55"/>
      <c r="AG100" s="33"/>
      <c r="AH100" s="18"/>
    </row>
    <row r="101" spans="2:34" ht="15.75" customHeight="1">
      <c r="B101" s="124" t="s">
        <v>526</v>
      </c>
      <c r="C101" s="73" t="s">
        <v>527</v>
      </c>
      <c r="D101" s="74">
        <v>0</v>
      </c>
      <c r="E101" s="74">
        <v>6</v>
      </c>
      <c r="F101" s="74">
        <v>0</v>
      </c>
      <c r="G101" s="74">
        <v>3</v>
      </c>
      <c r="H101" s="220">
        <v>9</v>
      </c>
      <c r="J101" s="146" t="s">
        <v>354</v>
      </c>
      <c r="K101" s="147" t="s">
        <v>66</v>
      </c>
      <c r="L101" s="148">
        <v>3</v>
      </c>
      <c r="M101" s="148">
        <v>0</v>
      </c>
      <c r="N101" s="148">
        <v>0</v>
      </c>
      <c r="O101" s="148">
        <v>3</v>
      </c>
      <c r="P101" s="149">
        <v>5</v>
      </c>
      <c r="R101" s="137" t="s">
        <v>410</v>
      </c>
      <c r="S101" s="36" t="s">
        <v>354</v>
      </c>
      <c r="T101" s="36" t="s">
        <v>66</v>
      </c>
      <c r="U101" s="55">
        <v>3</v>
      </c>
      <c r="V101" s="55">
        <v>0</v>
      </c>
      <c r="W101" s="55">
        <v>0</v>
      </c>
      <c r="X101" s="55">
        <v>3</v>
      </c>
      <c r="Y101" s="33">
        <v>5</v>
      </c>
      <c r="AA101" s="32"/>
      <c r="AB101" s="198"/>
      <c r="AC101" s="55"/>
      <c r="AD101" s="55"/>
      <c r="AE101" s="55"/>
      <c r="AF101" s="55"/>
      <c r="AG101" s="33"/>
      <c r="AH101" s="18"/>
    </row>
    <row r="102" spans="2:34" ht="15.75" customHeight="1">
      <c r="B102" s="124" t="s">
        <v>226</v>
      </c>
      <c r="C102" s="73" t="s">
        <v>292</v>
      </c>
      <c r="D102" s="74">
        <v>3</v>
      </c>
      <c r="E102" s="74">
        <v>0</v>
      </c>
      <c r="F102" s="74">
        <v>0</v>
      </c>
      <c r="G102" s="74">
        <v>3</v>
      </c>
      <c r="H102" s="220">
        <v>5</v>
      </c>
      <c r="J102" s="146" t="s">
        <v>6</v>
      </c>
      <c r="K102" s="147" t="s">
        <v>25</v>
      </c>
      <c r="L102" s="148">
        <v>3</v>
      </c>
      <c r="M102" s="148">
        <v>0</v>
      </c>
      <c r="N102" s="148">
        <v>0</v>
      </c>
      <c r="O102" s="148">
        <v>3</v>
      </c>
      <c r="P102" s="149">
        <v>5</v>
      </c>
      <c r="R102" s="16"/>
      <c r="S102" s="281" t="s">
        <v>411</v>
      </c>
      <c r="T102" s="282"/>
      <c r="U102" s="7">
        <f>SUM(U99:U101)</f>
        <v>6</v>
      </c>
      <c r="V102" s="7">
        <f>SUM(V99:V101)</f>
        <v>4</v>
      </c>
      <c r="W102" s="7">
        <f>SUM(W99:W101)</f>
        <v>0</v>
      </c>
      <c r="X102" s="7">
        <f>SUM(X99:X101)</f>
        <v>8</v>
      </c>
      <c r="Y102" s="128">
        <f>SUM(Y99:Y101)</f>
        <v>18</v>
      </c>
      <c r="AA102" s="32"/>
      <c r="AB102" s="198"/>
      <c r="AC102" s="55"/>
      <c r="AD102" s="55"/>
      <c r="AE102" s="55"/>
      <c r="AF102" s="55"/>
      <c r="AG102" s="33"/>
      <c r="AH102" s="18"/>
    </row>
    <row r="103" spans="2:34" s="13" customFormat="1" ht="15.75" customHeight="1">
      <c r="B103" s="124" t="s">
        <v>228</v>
      </c>
      <c r="C103" s="73" t="s">
        <v>528</v>
      </c>
      <c r="D103" s="74">
        <v>3</v>
      </c>
      <c r="E103" s="74">
        <v>0</v>
      </c>
      <c r="F103" s="74">
        <v>0</v>
      </c>
      <c r="G103" s="74">
        <v>3</v>
      </c>
      <c r="H103" s="220">
        <v>7</v>
      </c>
      <c r="I103" s="15"/>
      <c r="J103" s="146" t="s">
        <v>82</v>
      </c>
      <c r="K103" s="147" t="s">
        <v>83</v>
      </c>
      <c r="L103" s="148">
        <v>2</v>
      </c>
      <c r="M103" s="148">
        <v>0</v>
      </c>
      <c r="N103" s="148">
        <v>0</v>
      </c>
      <c r="O103" s="148">
        <v>2</v>
      </c>
      <c r="P103" s="149">
        <v>2</v>
      </c>
      <c r="Q103" s="15"/>
      <c r="R103" s="139" t="s">
        <v>412</v>
      </c>
      <c r="S103" s="36" t="s">
        <v>6</v>
      </c>
      <c r="T103" s="36" t="s">
        <v>25</v>
      </c>
      <c r="U103" s="55">
        <v>3</v>
      </c>
      <c r="V103" s="55">
        <v>0</v>
      </c>
      <c r="W103" s="55">
        <v>0</v>
      </c>
      <c r="X103" s="55">
        <v>3</v>
      </c>
      <c r="Y103" s="33">
        <v>5</v>
      </c>
      <c r="AA103" s="32"/>
      <c r="AB103" s="198"/>
      <c r="AC103" s="55"/>
      <c r="AD103" s="55"/>
      <c r="AE103" s="55"/>
      <c r="AF103" s="55"/>
      <c r="AG103" s="33"/>
      <c r="AH103" s="23"/>
    </row>
    <row r="104" spans="2:34" ht="15.75" customHeight="1" thickBot="1">
      <c r="B104" s="124"/>
      <c r="C104" s="73"/>
      <c r="D104" s="74"/>
      <c r="E104" s="74"/>
      <c r="F104" s="74"/>
      <c r="G104" s="74"/>
      <c r="H104" s="220"/>
      <c r="J104" s="158" t="s">
        <v>6</v>
      </c>
      <c r="K104" s="159" t="s">
        <v>78</v>
      </c>
      <c r="L104" s="160">
        <v>3</v>
      </c>
      <c r="M104" s="160">
        <v>0</v>
      </c>
      <c r="N104" s="160">
        <v>0</v>
      </c>
      <c r="O104" s="160">
        <v>3</v>
      </c>
      <c r="P104" s="161">
        <v>5</v>
      </c>
      <c r="R104" s="139" t="s">
        <v>412</v>
      </c>
      <c r="S104" s="36" t="s">
        <v>82</v>
      </c>
      <c r="T104" s="4" t="s">
        <v>83</v>
      </c>
      <c r="U104" s="55">
        <v>2</v>
      </c>
      <c r="V104" s="55">
        <v>0</v>
      </c>
      <c r="W104" s="55">
        <v>0</v>
      </c>
      <c r="X104" s="55">
        <v>2</v>
      </c>
      <c r="Y104" s="3">
        <v>2</v>
      </c>
      <c r="AA104" s="32"/>
      <c r="AB104" s="198"/>
      <c r="AC104" s="55"/>
      <c r="AD104" s="55"/>
      <c r="AE104" s="55"/>
      <c r="AF104" s="55"/>
      <c r="AG104" s="33"/>
      <c r="AH104" s="18"/>
    </row>
    <row r="105" spans="2:34" ht="15.75" customHeight="1" thickBot="1">
      <c r="B105" s="124"/>
      <c r="C105" s="73"/>
      <c r="D105" s="74"/>
      <c r="E105" s="74"/>
      <c r="F105" s="74"/>
      <c r="G105" s="74"/>
      <c r="H105" s="220"/>
      <c r="J105" s="222" t="s">
        <v>131</v>
      </c>
      <c r="K105" s="223"/>
      <c r="L105" s="122">
        <f>SUM(L99:L104)</f>
        <v>14</v>
      </c>
      <c r="M105" s="122">
        <f>SUM(M99:M104)</f>
        <v>4</v>
      </c>
      <c r="N105" s="122">
        <f>SUM(N99:N104)</f>
        <v>0</v>
      </c>
      <c r="O105" s="122">
        <f>SUM(O99:O104)</f>
        <v>16</v>
      </c>
      <c r="P105" s="123">
        <f>SUM(P99:P104)</f>
        <v>30</v>
      </c>
      <c r="R105" s="139" t="s">
        <v>412</v>
      </c>
      <c r="S105" s="36" t="s">
        <v>6</v>
      </c>
      <c r="T105" s="36" t="s">
        <v>78</v>
      </c>
      <c r="U105" s="55">
        <v>3</v>
      </c>
      <c r="V105" s="55">
        <v>0</v>
      </c>
      <c r="W105" s="55">
        <v>0</v>
      </c>
      <c r="X105" s="55">
        <v>3</v>
      </c>
      <c r="Y105" s="33">
        <v>5</v>
      </c>
      <c r="AA105" s="32"/>
      <c r="AB105" s="198"/>
      <c r="AC105" s="55"/>
      <c r="AD105" s="55"/>
      <c r="AE105" s="55"/>
      <c r="AF105" s="55"/>
      <c r="AG105" s="33"/>
      <c r="AH105" s="18"/>
    </row>
    <row r="106" spans="2:34" ht="15.75" customHeight="1" thickBot="1">
      <c r="B106" s="260" t="s">
        <v>131</v>
      </c>
      <c r="C106" s="261"/>
      <c r="D106" s="122">
        <f>SUM(D99:D105)</f>
        <v>8</v>
      </c>
      <c r="E106" s="122">
        <f>SUM(E99:E105)</f>
        <v>10</v>
      </c>
      <c r="F106" s="122">
        <f>SUM(F99:F105)</f>
        <v>2</v>
      </c>
      <c r="G106" s="122">
        <f>SUM(G99:G105)</f>
        <v>14</v>
      </c>
      <c r="H106" s="123">
        <f>SUM(H99:H105)</f>
        <v>34</v>
      </c>
      <c r="J106" s="323"/>
      <c r="K106" s="324"/>
      <c r="P106" s="228"/>
      <c r="R106" s="14"/>
      <c r="S106" s="283" t="s">
        <v>413</v>
      </c>
      <c r="T106" s="284"/>
      <c r="U106" s="5">
        <f>SUM(U103:U105)</f>
        <v>8</v>
      </c>
      <c r="V106" s="5">
        <f>SUM(V103:V105)</f>
        <v>0</v>
      </c>
      <c r="W106" s="5">
        <f>SUM(W103:W105)</f>
        <v>0</v>
      </c>
      <c r="X106" s="5">
        <f>SUM(X103:X105)</f>
        <v>8</v>
      </c>
      <c r="Y106" s="135">
        <f>SUM(Y103:Y105)</f>
        <v>12</v>
      </c>
      <c r="AA106" s="32"/>
      <c r="AB106" s="198"/>
      <c r="AC106" s="55"/>
      <c r="AD106" s="55"/>
      <c r="AE106" s="55"/>
      <c r="AF106" s="55"/>
      <c r="AG106" s="33"/>
      <c r="AH106" s="18"/>
    </row>
    <row r="107" spans="2:34" ht="15.75" customHeight="1" thickBot="1">
      <c r="B107" s="323"/>
      <c r="C107" s="324"/>
      <c r="D107" s="110"/>
      <c r="E107" s="110"/>
      <c r="F107" s="110"/>
      <c r="G107" s="110"/>
      <c r="H107" s="111"/>
      <c r="I107" s="13"/>
      <c r="J107" s="113"/>
      <c r="K107" s="90"/>
      <c r="L107" s="90"/>
      <c r="M107" s="90"/>
      <c r="N107" s="90"/>
      <c r="O107" s="90"/>
      <c r="P107" s="91"/>
      <c r="Q107" s="13"/>
      <c r="R107" s="14"/>
      <c r="S107" s="260" t="s">
        <v>131</v>
      </c>
      <c r="T107" s="261"/>
      <c r="U107" s="122">
        <f>U102+U106</f>
        <v>14</v>
      </c>
      <c r="V107" s="122">
        <f>V102+V106</f>
        <v>4</v>
      </c>
      <c r="W107" s="122">
        <f>W102+W106</f>
        <v>0</v>
      </c>
      <c r="X107" s="122">
        <f>X102+X106</f>
        <v>16</v>
      </c>
      <c r="Y107" s="123">
        <f>Y102+Y106</f>
        <v>30</v>
      </c>
      <c r="AA107" s="260" t="s">
        <v>131</v>
      </c>
      <c r="AB107" s="261"/>
      <c r="AC107" s="122">
        <f>SUM(AC99:AC106)</f>
        <v>0</v>
      </c>
      <c r="AD107" s="122">
        <f>SUM(AD99:AD106)</f>
        <v>0</v>
      </c>
      <c r="AE107" s="122">
        <f>SUM(AE99:AE106)</f>
        <v>0</v>
      </c>
      <c r="AF107" s="122">
        <f>SUM(AF99:AF106)</f>
        <v>0</v>
      </c>
      <c r="AG107" s="123">
        <f>SUM(AG99:AG106)</f>
        <v>0</v>
      </c>
      <c r="AH107" s="18"/>
    </row>
    <row r="108" spans="2:34" ht="15.75" customHeight="1">
      <c r="B108" s="113"/>
      <c r="C108" s="90"/>
      <c r="D108" s="90"/>
      <c r="E108" s="90"/>
      <c r="F108" s="90"/>
      <c r="G108" s="90"/>
      <c r="H108" s="91"/>
      <c r="I108" s="13"/>
      <c r="J108" s="113"/>
      <c r="K108" s="90"/>
      <c r="L108" s="90"/>
      <c r="M108" s="90"/>
      <c r="N108" s="90"/>
      <c r="O108" s="90"/>
      <c r="P108" s="91"/>
      <c r="Q108" s="13"/>
      <c r="R108" s="6"/>
      <c r="S108" s="54"/>
      <c r="T108" s="54"/>
      <c r="U108" s="187"/>
      <c r="V108" s="187"/>
      <c r="W108" s="187"/>
      <c r="X108" s="187"/>
      <c r="Y108" s="188"/>
      <c r="AA108" s="30"/>
      <c r="AB108" s="177"/>
      <c r="AC108" s="187"/>
      <c r="AD108" s="187"/>
      <c r="AE108" s="187"/>
      <c r="AF108" s="187"/>
      <c r="AG108" s="12"/>
      <c r="AH108" s="18"/>
    </row>
    <row r="109" spans="2:34" ht="21.75" customHeight="1">
      <c r="B109" s="113"/>
      <c r="C109" s="90"/>
      <c r="D109" s="90"/>
      <c r="E109" s="90"/>
      <c r="F109" s="90"/>
      <c r="G109" s="90"/>
      <c r="H109" s="91"/>
      <c r="I109" s="13"/>
      <c r="J109" s="113"/>
      <c r="K109" s="90"/>
      <c r="L109" s="90"/>
      <c r="M109" s="90"/>
      <c r="N109" s="90"/>
      <c r="O109" s="90"/>
      <c r="P109" s="91"/>
      <c r="Q109" s="13"/>
      <c r="R109" s="6"/>
      <c r="S109" s="268" t="s">
        <v>415</v>
      </c>
      <c r="T109" s="268"/>
      <c r="U109" s="272">
        <f>SUM(X12,X28,X42,X55,X67,X80,X90,X102)</f>
        <v>88</v>
      </c>
      <c r="V109" s="273"/>
      <c r="W109" s="273"/>
      <c r="X109" s="274"/>
      <c r="Y109" s="188"/>
      <c r="AA109" s="189"/>
      <c r="AB109" s="201"/>
      <c r="AC109" s="23"/>
      <c r="AD109" s="193"/>
      <c r="AE109" s="193"/>
      <c r="AF109" s="193"/>
      <c r="AG109" s="194"/>
      <c r="AH109" s="18"/>
    </row>
    <row r="110" spans="2:34" ht="15" customHeight="1">
      <c r="B110" s="113"/>
      <c r="H110" s="114"/>
      <c r="J110" s="113"/>
      <c r="P110" s="114"/>
      <c r="R110" s="6"/>
      <c r="S110" s="268" t="s">
        <v>385</v>
      </c>
      <c r="T110" s="268"/>
      <c r="U110" s="272">
        <f>SUM(X20,X33,X46,X59,X71,X83,X95,X107)</f>
        <v>147</v>
      </c>
      <c r="V110" s="273"/>
      <c r="W110" s="273"/>
      <c r="X110" s="274"/>
      <c r="Y110" s="20"/>
      <c r="AA110" s="189"/>
      <c r="AB110" s="201"/>
      <c r="AC110" s="23"/>
      <c r="AD110" s="193"/>
      <c r="AE110" s="193"/>
      <c r="AF110" s="193"/>
      <c r="AG110" s="20"/>
      <c r="AH110" s="18"/>
    </row>
    <row r="111" spans="2:34" ht="15" customHeight="1">
      <c r="B111" s="253" t="s">
        <v>385</v>
      </c>
      <c r="C111" s="254"/>
      <c r="D111" s="304">
        <f>SUM(G18,G32,G43,G57,G69,G81,G94,G106)</f>
        <v>140</v>
      </c>
      <c r="E111" s="304"/>
      <c r="F111" s="304"/>
      <c r="G111" s="305"/>
      <c r="H111" s="115"/>
      <c r="J111" s="253" t="s">
        <v>385</v>
      </c>
      <c r="K111" s="254"/>
      <c r="L111" s="272">
        <f>SUM(O18,O31,O44,O57,O69,O81,O93,O105)</f>
        <v>147</v>
      </c>
      <c r="M111" s="273"/>
      <c r="N111" s="273"/>
      <c r="O111" s="274"/>
      <c r="P111" s="115"/>
      <c r="R111" s="6"/>
      <c r="S111" s="268" t="s">
        <v>414</v>
      </c>
      <c r="T111" s="268"/>
      <c r="U111" s="272">
        <f>SUM(Y12,Y28,Y42,Y55,Y67,Y80,Y90,Y102)</f>
        <v>154</v>
      </c>
      <c r="V111" s="273"/>
      <c r="W111" s="273"/>
      <c r="X111" s="274"/>
      <c r="Y111" s="20"/>
      <c r="AA111" s="253" t="s">
        <v>415</v>
      </c>
      <c r="AB111" s="254"/>
      <c r="AC111" s="272">
        <f>SUM(AF20,AF33,AF45,AF59,AF71,AF83,AF94,AF107)</f>
        <v>24</v>
      </c>
      <c r="AD111" s="273"/>
      <c r="AE111" s="273"/>
      <c r="AF111" s="274"/>
      <c r="AG111" s="20"/>
      <c r="AH111" s="18"/>
    </row>
    <row r="112" spans="2:34" ht="15" customHeight="1">
      <c r="B112" s="253" t="s">
        <v>386</v>
      </c>
      <c r="C112" s="254"/>
      <c r="D112" s="304">
        <f>SUM(H18,H32,H43,H57,H69,H81,H94,H106)</f>
        <v>240</v>
      </c>
      <c r="E112" s="304"/>
      <c r="F112" s="304"/>
      <c r="G112" s="305"/>
      <c r="H112" s="115"/>
      <c r="J112" s="253" t="s">
        <v>386</v>
      </c>
      <c r="K112" s="254"/>
      <c r="L112" s="304">
        <f>SUM(P18,P31,P44,P57,P69,P81,P93,P105)</f>
        <v>242</v>
      </c>
      <c r="M112" s="304"/>
      <c r="N112" s="304"/>
      <c r="O112" s="305"/>
      <c r="P112" s="115"/>
      <c r="R112" s="6"/>
      <c r="S112" s="268" t="s">
        <v>386</v>
      </c>
      <c r="T112" s="268"/>
      <c r="U112" s="272">
        <f>SUM(Y20,Y33,Y46,Y59,Y71,Y83,Y95,Y107)</f>
        <v>240</v>
      </c>
      <c r="V112" s="273"/>
      <c r="W112" s="273"/>
      <c r="X112" s="274"/>
      <c r="Y112" s="20"/>
      <c r="AA112" s="253" t="s">
        <v>416</v>
      </c>
      <c r="AB112" s="254"/>
      <c r="AC112" s="272">
        <f>SUM(AG20,AG33,AG45,AG59,AG71,AG83,AG94,AG107)</f>
        <v>36</v>
      </c>
      <c r="AD112" s="273"/>
      <c r="AE112" s="273"/>
      <c r="AF112" s="274"/>
      <c r="AG112" s="21"/>
      <c r="AH112" s="18"/>
    </row>
    <row r="113" spans="2:34" ht="15" customHeight="1" thickBot="1">
      <c r="B113" s="116"/>
      <c r="C113" s="117"/>
      <c r="D113" s="117"/>
      <c r="E113" s="117"/>
      <c r="F113" s="117"/>
      <c r="G113" s="117"/>
      <c r="H113" s="118"/>
      <c r="J113" s="116"/>
      <c r="K113" s="117"/>
      <c r="L113" s="117"/>
      <c r="M113" s="117"/>
      <c r="N113" s="117"/>
      <c r="O113" s="117"/>
      <c r="P113" s="118"/>
      <c r="R113" s="24"/>
      <c r="S113" s="25"/>
      <c r="T113" s="25"/>
      <c r="U113" s="25"/>
      <c r="V113" s="25"/>
      <c r="W113" s="25"/>
      <c r="X113" s="25"/>
      <c r="Y113" s="27"/>
      <c r="AA113" s="24"/>
      <c r="AB113" s="25"/>
      <c r="AC113" s="25"/>
      <c r="AD113" s="25"/>
      <c r="AE113" s="25"/>
      <c r="AF113" s="25"/>
      <c r="AG113" s="26"/>
      <c r="AH113" s="18"/>
    </row>
    <row r="114" ht="15" customHeight="1"/>
    <row r="120" spans="19:25" ht="15">
      <c r="S120" s="54"/>
      <c r="T120" s="54"/>
      <c r="U120" s="187"/>
      <c r="V120" s="187"/>
      <c r="W120" s="187"/>
      <c r="X120" s="187"/>
      <c r="Y120" s="51"/>
    </row>
    <row r="121" spans="19:25" ht="15">
      <c r="S121" s="190"/>
      <c r="T121" s="18"/>
      <c r="U121" s="18"/>
      <c r="V121" s="18"/>
      <c r="W121" s="18"/>
      <c r="X121" s="18"/>
      <c r="Y121" s="52"/>
    </row>
    <row r="122" spans="19:25" ht="15">
      <c r="S122" s="18"/>
      <c r="Y122" s="53"/>
    </row>
    <row r="123" spans="19:25" ht="15">
      <c r="S123" s="9"/>
      <c r="Y123" s="52"/>
    </row>
    <row r="134" spans="17:25" ht="15">
      <c r="Q134" s="50"/>
      <c r="Y134" s="15"/>
    </row>
  </sheetData>
  <sheetProtection/>
  <mergeCells count="116">
    <mergeCell ref="J112:K112"/>
    <mergeCell ref="L112:O112"/>
    <mergeCell ref="AA20:AB20"/>
    <mergeCell ref="AA33:AB33"/>
    <mergeCell ref="AA45:AB45"/>
    <mergeCell ref="AA59:AB59"/>
    <mergeCell ref="AA71:AB71"/>
    <mergeCell ref="AA83:AB83"/>
    <mergeCell ref="D111:G111"/>
    <mergeCell ref="L111:O111"/>
    <mergeCell ref="AC111:AF111"/>
    <mergeCell ref="B7:H7"/>
    <mergeCell ref="B22:H22"/>
    <mergeCell ref="B9:H9"/>
    <mergeCell ref="B35:H35"/>
    <mergeCell ref="B48:H48"/>
    <mergeCell ref="B111:C111"/>
    <mergeCell ref="J106:K106"/>
    <mergeCell ref="B57:C57"/>
    <mergeCell ref="B61:H61"/>
    <mergeCell ref="B73:H73"/>
    <mergeCell ref="S107:T107"/>
    <mergeCell ref="B94:C94"/>
    <mergeCell ref="B97:H97"/>
    <mergeCell ref="S94:T94"/>
    <mergeCell ref="J69:K69"/>
    <mergeCell ref="U109:X109"/>
    <mergeCell ref="U110:X110"/>
    <mergeCell ref="AA97:AG97"/>
    <mergeCell ref="S102:T102"/>
    <mergeCell ref="S106:T106"/>
    <mergeCell ref="S97:Y97"/>
    <mergeCell ref="AA107:AB107"/>
    <mergeCell ref="J97:P97"/>
    <mergeCell ref="AA85:AG85"/>
    <mergeCell ref="S90:T90"/>
    <mergeCell ref="J93:K93"/>
    <mergeCell ref="B82:C82"/>
    <mergeCell ref="B85:H85"/>
    <mergeCell ref="S95:T95"/>
    <mergeCell ref="S85:Y85"/>
    <mergeCell ref="J85:P85"/>
    <mergeCell ref="AA94:AB94"/>
    <mergeCell ref="S80:T80"/>
    <mergeCell ref="J82:K82"/>
    <mergeCell ref="S82:T82"/>
    <mergeCell ref="S83:T83"/>
    <mergeCell ref="S73:Y73"/>
    <mergeCell ref="AA73:AG73"/>
    <mergeCell ref="J73:P73"/>
    <mergeCell ref="J81:K81"/>
    <mergeCell ref="S67:T67"/>
    <mergeCell ref="S70:T70"/>
    <mergeCell ref="S71:T71"/>
    <mergeCell ref="S59:T59"/>
    <mergeCell ref="S61:Y61"/>
    <mergeCell ref="AA61:AG61"/>
    <mergeCell ref="S58:T58"/>
    <mergeCell ref="J61:P61"/>
    <mergeCell ref="J44:K44"/>
    <mergeCell ref="S45:T45"/>
    <mergeCell ref="S46:T46"/>
    <mergeCell ref="J48:P48"/>
    <mergeCell ref="S48:Y48"/>
    <mergeCell ref="J45:K45"/>
    <mergeCell ref="AA35:AG35"/>
    <mergeCell ref="S42:T42"/>
    <mergeCell ref="AA48:AG48"/>
    <mergeCell ref="S55:T55"/>
    <mergeCell ref="J57:K57"/>
    <mergeCell ref="S19:T19"/>
    <mergeCell ref="S20:T20"/>
    <mergeCell ref="J22:P22"/>
    <mergeCell ref="S22:Y22"/>
    <mergeCell ref="S33:T33"/>
    <mergeCell ref="J35:P35"/>
    <mergeCell ref="S35:Y35"/>
    <mergeCell ref="J9:P9"/>
    <mergeCell ref="S9:Y9"/>
    <mergeCell ref="S12:T12"/>
    <mergeCell ref="B6:H6"/>
    <mergeCell ref="AA9:AG9"/>
    <mergeCell ref="B32:C32"/>
    <mergeCell ref="AA22:AG22"/>
    <mergeCell ref="S28:T28"/>
    <mergeCell ref="J31:K31"/>
    <mergeCell ref="S32:T32"/>
    <mergeCell ref="B2:AG2"/>
    <mergeCell ref="J4:P4"/>
    <mergeCell ref="J5:P5"/>
    <mergeCell ref="J6:P6"/>
    <mergeCell ref="AA6:AG7"/>
    <mergeCell ref="B4:H4"/>
    <mergeCell ref="B5:H5"/>
    <mergeCell ref="R6:Y7"/>
    <mergeCell ref="J7:P7"/>
    <mergeCell ref="U111:X111"/>
    <mergeCell ref="S112:T112"/>
    <mergeCell ref="U112:X112"/>
    <mergeCell ref="B18:C18"/>
    <mergeCell ref="B43:C43"/>
    <mergeCell ref="B69:C69"/>
    <mergeCell ref="B81:C81"/>
    <mergeCell ref="B106:C106"/>
    <mergeCell ref="B107:C107"/>
    <mergeCell ref="J18:K18"/>
    <mergeCell ref="B8:H8"/>
    <mergeCell ref="B112:C112"/>
    <mergeCell ref="D112:G112"/>
    <mergeCell ref="AA111:AB111"/>
    <mergeCell ref="AA112:AB112"/>
    <mergeCell ref="AC112:AF112"/>
    <mergeCell ref="J111:K111"/>
    <mergeCell ref="S109:T109"/>
    <mergeCell ref="S110:T110"/>
    <mergeCell ref="S111:T111"/>
  </mergeCells>
  <hyperlinks>
    <hyperlink ref="K41" r:id="rId1" display="http://tureng.com/tr/turkce-ingilizce/physicochemistry"/>
  </hyperlinks>
  <printOptions/>
  <pageMargins left="0.7" right="0.7" top="0.75" bottom="0.75" header="0.3" footer="0.3"/>
  <pageSetup horizontalDpi="600" verticalDpi="60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2:AH135"/>
  <sheetViews>
    <sheetView tabSelected="1" zoomScale="70" zoomScaleNormal="70" zoomScalePageLayoutView="0" workbookViewId="0" topLeftCell="A65">
      <selection activeCell="T121" sqref="T121"/>
    </sheetView>
  </sheetViews>
  <sheetFormatPr defaultColWidth="9.140625" defaultRowHeight="12.75"/>
  <cols>
    <col min="1" max="1" width="9.140625" style="15" customWidth="1"/>
    <col min="2" max="2" width="10.57421875" style="15" customWidth="1"/>
    <col min="3" max="3" width="50.7109375" style="15" customWidth="1"/>
    <col min="4" max="7" width="3.00390625" style="15" customWidth="1"/>
    <col min="8" max="8" width="5.7109375" style="15" customWidth="1"/>
    <col min="9" max="9" width="5.28125" style="15" customWidth="1"/>
    <col min="10" max="10" width="13.00390625" style="15" customWidth="1"/>
    <col min="11" max="11" width="49.57421875" style="15" customWidth="1"/>
    <col min="12" max="15" width="3.00390625" style="15" customWidth="1"/>
    <col min="16" max="16" width="5.7109375" style="15" customWidth="1"/>
    <col min="17" max="17" width="5.140625" style="15" customWidth="1"/>
    <col min="18" max="18" width="10.57421875" style="15" bestFit="1" customWidth="1"/>
    <col min="19" max="19" width="12.28125" style="15" customWidth="1"/>
    <col min="20" max="20" width="49.7109375" style="15" customWidth="1"/>
    <col min="21" max="24" width="3.00390625" style="15" customWidth="1"/>
    <col min="25" max="25" width="5.7109375" style="50" customWidth="1"/>
    <col min="26" max="26" width="3.8515625" style="15" customWidth="1"/>
    <col min="27" max="27" width="10.00390625" style="15" customWidth="1"/>
    <col min="28" max="28" width="48.140625" style="15" customWidth="1"/>
    <col min="29" max="32" width="3.00390625" style="15" customWidth="1"/>
    <col min="33" max="33" width="5.7109375" style="15" customWidth="1"/>
    <col min="34" max="16384" width="9.140625" style="15" customWidth="1"/>
  </cols>
  <sheetData>
    <row r="1" ht="15.75" thickBot="1"/>
    <row r="2" spans="2:33" ht="45" customHeight="1" thickBot="1">
      <c r="B2" s="285" t="s">
        <v>362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7"/>
    </row>
    <row r="3" spans="2:33" ht="33.75" customHeight="1" thickBot="1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39"/>
      <c r="Z3" s="59"/>
      <c r="AA3" s="59"/>
      <c r="AB3" s="59"/>
      <c r="AC3" s="59"/>
      <c r="AD3" s="59"/>
      <c r="AE3" s="59"/>
      <c r="AF3" s="59"/>
      <c r="AG3" s="59"/>
    </row>
    <row r="4" spans="2:33" s="13" customFormat="1" ht="19.5" customHeight="1">
      <c r="B4" s="296" t="s">
        <v>529</v>
      </c>
      <c r="C4" s="297"/>
      <c r="D4" s="297"/>
      <c r="E4" s="297"/>
      <c r="F4" s="297"/>
      <c r="G4" s="297"/>
      <c r="H4" s="298"/>
      <c r="J4" s="296" t="s">
        <v>368</v>
      </c>
      <c r="K4" s="297"/>
      <c r="L4" s="297"/>
      <c r="M4" s="297"/>
      <c r="N4" s="297"/>
      <c r="O4" s="297"/>
      <c r="P4" s="298"/>
      <c r="R4" s="40"/>
      <c r="S4" s="41"/>
      <c r="T4" s="41"/>
      <c r="U4" s="41"/>
      <c r="V4" s="41"/>
      <c r="W4" s="41"/>
      <c r="X4" s="41"/>
      <c r="Y4" s="42"/>
      <c r="AA4" s="40"/>
      <c r="AB4" s="41"/>
      <c r="AC4" s="41"/>
      <c r="AD4" s="41"/>
      <c r="AE4" s="41"/>
      <c r="AF4" s="41"/>
      <c r="AG4" s="43"/>
    </row>
    <row r="5" spans="2:33" s="13" customFormat="1" ht="19.5" customHeight="1">
      <c r="B5" s="299" t="s">
        <v>356</v>
      </c>
      <c r="C5" s="300"/>
      <c r="D5" s="300"/>
      <c r="E5" s="300"/>
      <c r="F5" s="300"/>
      <c r="G5" s="300"/>
      <c r="H5" s="301"/>
      <c r="J5" s="299" t="s">
        <v>356</v>
      </c>
      <c r="K5" s="300"/>
      <c r="L5" s="300"/>
      <c r="M5" s="300"/>
      <c r="N5" s="300"/>
      <c r="O5" s="300"/>
      <c r="P5" s="301"/>
      <c r="R5" s="14"/>
      <c r="S5" s="23"/>
      <c r="T5" s="23"/>
      <c r="U5" s="23"/>
      <c r="V5" s="23"/>
      <c r="W5" s="23"/>
      <c r="X5" s="23"/>
      <c r="Y5" s="44"/>
      <c r="AA5" s="14"/>
      <c r="AB5" s="23"/>
      <c r="AC5" s="23"/>
      <c r="AD5" s="23"/>
      <c r="AE5" s="23"/>
      <c r="AF5" s="23"/>
      <c r="AG5" s="38"/>
    </row>
    <row r="6" spans="2:33" s="13" customFormat="1" ht="19.5" customHeight="1">
      <c r="B6" s="299" t="s">
        <v>530</v>
      </c>
      <c r="C6" s="300"/>
      <c r="D6" s="300"/>
      <c r="E6" s="300"/>
      <c r="F6" s="300"/>
      <c r="G6" s="300"/>
      <c r="H6" s="301"/>
      <c r="J6" s="299" t="s">
        <v>357</v>
      </c>
      <c r="K6" s="300"/>
      <c r="L6" s="300"/>
      <c r="M6" s="300"/>
      <c r="N6" s="300"/>
      <c r="O6" s="300"/>
      <c r="P6" s="301"/>
      <c r="R6" s="262" t="s">
        <v>408</v>
      </c>
      <c r="S6" s="263"/>
      <c r="T6" s="263"/>
      <c r="U6" s="263"/>
      <c r="V6" s="263"/>
      <c r="W6" s="263"/>
      <c r="X6" s="263"/>
      <c r="Y6" s="264"/>
      <c r="AA6" s="262" t="s">
        <v>409</v>
      </c>
      <c r="AB6" s="291"/>
      <c r="AC6" s="291"/>
      <c r="AD6" s="291"/>
      <c r="AE6" s="291"/>
      <c r="AF6" s="291"/>
      <c r="AG6" s="292"/>
    </row>
    <row r="7" spans="2:33" s="13" customFormat="1" ht="19.5" customHeight="1" thickBot="1">
      <c r="B7" s="288" t="s">
        <v>359</v>
      </c>
      <c r="C7" s="289"/>
      <c r="D7" s="289"/>
      <c r="E7" s="289"/>
      <c r="F7" s="289"/>
      <c r="G7" s="289"/>
      <c r="H7" s="290"/>
      <c r="J7" s="288" t="s">
        <v>359</v>
      </c>
      <c r="K7" s="289"/>
      <c r="L7" s="289"/>
      <c r="M7" s="289"/>
      <c r="N7" s="289"/>
      <c r="O7" s="289"/>
      <c r="P7" s="290"/>
      <c r="R7" s="265"/>
      <c r="S7" s="266"/>
      <c r="T7" s="266"/>
      <c r="U7" s="266"/>
      <c r="V7" s="266"/>
      <c r="W7" s="266"/>
      <c r="X7" s="266"/>
      <c r="Y7" s="267"/>
      <c r="AA7" s="293"/>
      <c r="AB7" s="294"/>
      <c r="AC7" s="294"/>
      <c r="AD7" s="294"/>
      <c r="AE7" s="294"/>
      <c r="AF7" s="294"/>
      <c r="AG7" s="295"/>
    </row>
    <row r="8" spans="2:33" s="13" customFormat="1" ht="11.25" customHeight="1">
      <c r="B8" s="296"/>
      <c r="C8" s="297"/>
      <c r="D8" s="297"/>
      <c r="E8" s="297"/>
      <c r="F8" s="297"/>
      <c r="G8" s="297"/>
      <c r="H8" s="298"/>
      <c r="J8" s="119"/>
      <c r="K8" s="120"/>
      <c r="L8" s="120"/>
      <c r="M8" s="120"/>
      <c r="N8" s="120"/>
      <c r="O8" s="120"/>
      <c r="P8" s="121"/>
      <c r="R8" s="14"/>
      <c r="S8" s="23"/>
      <c r="T8" s="23"/>
      <c r="U8" s="23"/>
      <c r="V8" s="23"/>
      <c r="W8" s="23"/>
      <c r="X8" s="23"/>
      <c r="Y8" s="44"/>
      <c r="AA8" s="14"/>
      <c r="AB8" s="23"/>
      <c r="AC8" s="23"/>
      <c r="AD8" s="23"/>
      <c r="AE8" s="23"/>
      <c r="AF8" s="23"/>
      <c r="AG8" s="38"/>
    </row>
    <row r="9" spans="2:33" s="13" customFormat="1" ht="19.5" customHeight="1" thickBot="1">
      <c r="B9" s="327" t="s">
        <v>360</v>
      </c>
      <c r="C9" s="328"/>
      <c r="D9" s="328"/>
      <c r="E9" s="328"/>
      <c r="F9" s="328"/>
      <c r="G9" s="328"/>
      <c r="H9" s="329"/>
      <c r="J9" s="306" t="s">
        <v>360</v>
      </c>
      <c r="K9" s="307"/>
      <c r="L9" s="307"/>
      <c r="M9" s="307"/>
      <c r="N9" s="307"/>
      <c r="O9" s="307"/>
      <c r="P9" s="308"/>
      <c r="R9" s="14"/>
      <c r="S9" s="258" t="s">
        <v>360</v>
      </c>
      <c r="T9" s="258"/>
      <c r="U9" s="258"/>
      <c r="V9" s="258"/>
      <c r="W9" s="258"/>
      <c r="X9" s="258"/>
      <c r="Y9" s="259"/>
      <c r="AA9" s="317" t="s">
        <v>360</v>
      </c>
      <c r="AB9" s="258"/>
      <c r="AC9" s="258"/>
      <c r="AD9" s="258"/>
      <c r="AE9" s="258"/>
      <c r="AF9" s="258"/>
      <c r="AG9" s="259"/>
    </row>
    <row r="10" spans="2:33" s="13" customFormat="1" ht="15.75" customHeight="1">
      <c r="B10" s="92" t="s">
        <v>369</v>
      </c>
      <c r="C10" s="93" t="s">
        <v>370</v>
      </c>
      <c r="D10" s="94" t="s">
        <v>0</v>
      </c>
      <c r="E10" s="94" t="s">
        <v>371</v>
      </c>
      <c r="F10" s="94" t="s">
        <v>1</v>
      </c>
      <c r="G10" s="94" t="s">
        <v>372</v>
      </c>
      <c r="H10" s="95" t="s">
        <v>373</v>
      </c>
      <c r="J10" s="92" t="s">
        <v>369</v>
      </c>
      <c r="K10" s="93" t="s">
        <v>370</v>
      </c>
      <c r="L10" s="94" t="s">
        <v>0</v>
      </c>
      <c r="M10" s="94" t="s">
        <v>371</v>
      </c>
      <c r="N10" s="94" t="s">
        <v>1</v>
      </c>
      <c r="O10" s="94" t="s">
        <v>372</v>
      </c>
      <c r="P10" s="95" t="s">
        <v>373</v>
      </c>
      <c r="R10" s="14"/>
      <c r="S10" s="92" t="s">
        <v>369</v>
      </c>
      <c r="T10" s="93" t="s">
        <v>370</v>
      </c>
      <c r="U10" s="94" t="s">
        <v>0</v>
      </c>
      <c r="V10" s="94" t="s">
        <v>371</v>
      </c>
      <c r="W10" s="94" t="s">
        <v>1</v>
      </c>
      <c r="X10" s="94" t="s">
        <v>372</v>
      </c>
      <c r="Y10" s="95" t="s">
        <v>373</v>
      </c>
      <c r="AA10" s="92" t="s">
        <v>369</v>
      </c>
      <c r="AB10" s="93" t="s">
        <v>370</v>
      </c>
      <c r="AC10" s="94" t="s">
        <v>0</v>
      </c>
      <c r="AD10" s="94" t="s">
        <v>371</v>
      </c>
      <c r="AE10" s="94" t="s">
        <v>1</v>
      </c>
      <c r="AF10" s="94" t="s">
        <v>372</v>
      </c>
      <c r="AG10" s="95" t="s">
        <v>373</v>
      </c>
    </row>
    <row r="11" spans="2:33" ht="15.75" customHeight="1">
      <c r="B11" s="229" t="s">
        <v>229</v>
      </c>
      <c r="C11" s="230" t="s">
        <v>230</v>
      </c>
      <c r="D11" s="231">
        <v>2</v>
      </c>
      <c r="E11" s="231">
        <v>2</v>
      </c>
      <c r="F11" s="231">
        <v>0</v>
      </c>
      <c r="G11" s="231">
        <v>3</v>
      </c>
      <c r="H11" s="125">
        <v>4</v>
      </c>
      <c r="J11" s="146" t="s">
        <v>9</v>
      </c>
      <c r="K11" s="147" t="s">
        <v>27</v>
      </c>
      <c r="L11" s="148">
        <v>3</v>
      </c>
      <c r="M11" s="148">
        <v>2</v>
      </c>
      <c r="N11" s="148">
        <v>0</v>
      </c>
      <c r="O11" s="148">
        <v>4</v>
      </c>
      <c r="P11" s="149">
        <v>6</v>
      </c>
      <c r="R11" s="137" t="s">
        <v>410</v>
      </c>
      <c r="S11" s="45" t="s">
        <v>331</v>
      </c>
      <c r="T11" s="47" t="s">
        <v>332</v>
      </c>
      <c r="U11" s="46">
        <v>2</v>
      </c>
      <c r="V11" s="46">
        <v>0</v>
      </c>
      <c r="W11" s="46">
        <v>0</v>
      </c>
      <c r="X11" s="46">
        <v>2</v>
      </c>
      <c r="Y11" s="57">
        <v>3</v>
      </c>
      <c r="AA11" s="32"/>
      <c r="AB11" s="4"/>
      <c r="AC11" s="55"/>
      <c r="AD11" s="55"/>
      <c r="AE11" s="55"/>
      <c r="AF11" s="55"/>
      <c r="AG11" s="33"/>
    </row>
    <row r="12" spans="2:33" ht="15.75" customHeight="1">
      <c r="B12" s="229" t="s">
        <v>9</v>
      </c>
      <c r="C12" s="232" t="s">
        <v>27</v>
      </c>
      <c r="D12" s="231">
        <v>3</v>
      </c>
      <c r="E12" s="231">
        <v>2</v>
      </c>
      <c r="F12" s="231">
        <v>0</v>
      </c>
      <c r="G12" s="231">
        <v>4</v>
      </c>
      <c r="H12" s="125">
        <v>6</v>
      </c>
      <c r="J12" s="146" t="s">
        <v>10</v>
      </c>
      <c r="K12" s="147" t="s">
        <v>28</v>
      </c>
      <c r="L12" s="148">
        <v>3</v>
      </c>
      <c r="M12" s="148">
        <v>0</v>
      </c>
      <c r="N12" s="148">
        <v>2</v>
      </c>
      <c r="O12" s="148">
        <v>4</v>
      </c>
      <c r="P12" s="149">
        <v>6</v>
      </c>
      <c r="R12" s="16"/>
      <c r="S12" s="281" t="s">
        <v>411</v>
      </c>
      <c r="T12" s="282"/>
      <c r="U12" s="5">
        <f>SUM(U11)</f>
        <v>2</v>
      </c>
      <c r="V12" s="5">
        <f>SUM(V11)</f>
        <v>0</v>
      </c>
      <c r="W12" s="5">
        <f>SUM(W11)</f>
        <v>0</v>
      </c>
      <c r="X12" s="5">
        <f>SUM(X11)</f>
        <v>2</v>
      </c>
      <c r="Y12" s="5">
        <f>SUM(Y11)</f>
        <v>3</v>
      </c>
      <c r="AA12" s="32"/>
      <c r="AB12" s="4"/>
      <c r="AC12" s="55"/>
      <c r="AD12" s="55"/>
      <c r="AE12" s="55"/>
      <c r="AF12" s="55"/>
      <c r="AG12" s="33"/>
    </row>
    <row r="13" spans="2:33" ht="15.75" customHeight="1">
      <c r="B13" s="229" t="s">
        <v>10</v>
      </c>
      <c r="C13" s="232" t="s">
        <v>28</v>
      </c>
      <c r="D13" s="231">
        <v>3</v>
      </c>
      <c r="E13" s="231">
        <v>0</v>
      </c>
      <c r="F13" s="231">
        <v>2</v>
      </c>
      <c r="G13" s="231">
        <v>4</v>
      </c>
      <c r="H13" s="125">
        <v>6</v>
      </c>
      <c r="J13" s="146" t="s">
        <v>11</v>
      </c>
      <c r="K13" s="147" t="s">
        <v>99</v>
      </c>
      <c r="L13" s="148">
        <v>3</v>
      </c>
      <c r="M13" s="148">
        <v>0</v>
      </c>
      <c r="N13" s="148">
        <v>2</v>
      </c>
      <c r="O13" s="148">
        <v>4</v>
      </c>
      <c r="P13" s="149">
        <v>6</v>
      </c>
      <c r="R13" s="139" t="s">
        <v>412</v>
      </c>
      <c r="S13" s="36" t="s">
        <v>9</v>
      </c>
      <c r="T13" s="36" t="s">
        <v>27</v>
      </c>
      <c r="U13" s="55">
        <v>3</v>
      </c>
      <c r="V13" s="55">
        <v>2</v>
      </c>
      <c r="W13" s="55">
        <v>0</v>
      </c>
      <c r="X13" s="55">
        <v>4</v>
      </c>
      <c r="Y13" s="3">
        <v>6</v>
      </c>
      <c r="AA13" s="32"/>
      <c r="AB13" s="4"/>
      <c r="AC13" s="55"/>
      <c r="AD13" s="55"/>
      <c r="AE13" s="55"/>
      <c r="AF13" s="55"/>
      <c r="AG13" s="33"/>
    </row>
    <row r="14" spans="2:33" ht="15.75" customHeight="1">
      <c r="B14" s="229" t="s">
        <v>11</v>
      </c>
      <c r="C14" s="233" t="s">
        <v>29</v>
      </c>
      <c r="D14" s="231">
        <v>3</v>
      </c>
      <c r="E14" s="231">
        <v>0</v>
      </c>
      <c r="F14" s="231">
        <v>2</v>
      </c>
      <c r="G14" s="231">
        <v>4</v>
      </c>
      <c r="H14" s="125">
        <v>6</v>
      </c>
      <c r="J14" s="146" t="s">
        <v>331</v>
      </c>
      <c r="K14" s="147" t="s">
        <v>332</v>
      </c>
      <c r="L14" s="148">
        <v>2</v>
      </c>
      <c r="M14" s="148">
        <v>0</v>
      </c>
      <c r="N14" s="148">
        <v>0</v>
      </c>
      <c r="O14" s="148">
        <v>2</v>
      </c>
      <c r="P14" s="149">
        <v>3</v>
      </c>
      <c r="R14" s="139" t="s">
        <v>412</v>
      </c>
      <c r="S14" s="36" t="s">
        <v>10</v>
      </c>
      <c r="T14" s="36" t="s">
        <v>28</v>
      </c>
      <c r="U14" s="55">
        <v>3</v>
      </c>
      <c r="V14" s="55">
        <v>0</v>
      </c>
      <c r="W14" s="55">
        <v>2</v>
      </c>
      <c r="X14" s="55">
        <v>4</v>
      </c>
      <c r="Y14" s="3">
        <v>6</v>
      </c>
      <c r="AA14" s="32"/>
      <c r="AB14" s="4"/>
      <c r="AC14" s="55"/>
      <c r="AD14" s="55"/>
      <c r="AE14" s="55"/>
      <c r="AF14" s="55"/>
      <c r="AG14" s="33"/>
    </row>
    <row r="15" spans="2:33" ht="15.75" customHeight="1">
      <c r="B15" s="229" t="s">
        <v>69</v>
      </c>
      <c r="C15" s="233" t="s">
        <v>7</v>
      </c>
      <c r="D15" s="231">
        <v>3</v>
      </c>
      <c r="E15" s="231">
        <v>0</v>
      </c>
      <c r="F15" s="231">
        <v>0</v>
      </c>
      <c r="G15" s="231">
        <v>3</v>
      </c>
      <c r="H15" s="125">
        <v>3</v>
      </c>
      <c r="J15" s="146" t="s">
        <v>149</v>
      </c>
      <c r="K15" s="153" t="s">
        <v>7</v>
      </c>
      <c r="L15" s="148">
        <v>3</v>
      </c>
      <c r="M15" s="148">
        <v>0</v>
      </c>
      <c r="N15" s="148">
        <v>0</v>
      </c>
      <c r="O15" s="148">
        <v>3</v>
      </c>
      <c r="P15" s="149">
        <v>3</v>
      </c>
      <c r="R15" s="139" t="s">
        <v>412</v>
      </c>
      <c r="S15" s="36" t="s">
        <v>11</v>
      </c>
      <c r="T15" s="4" t="s">
        <v>99</v>
      </c>
      <c r="U15" s="55">
        <v>3</v>
      </c>
      <c r="V15" s="55">
        <v>0</v>
      </c>
      <c r="W15" s="55">
        <v>2</v>
      </c>
      <c r="X15" s="55">
        <v>4</v>
      </c>
      <c r="Y15" s="3">
        <v>6</v>
      </c>
      <c r="AA15" s="32"/>
      <c r="AB15" s="4"/>
      <c r="AC15" s="55"/>
      <c r="AD15" s="55"/>
      <c r="AE15" s="55"/>
      <c r="AF15" s="55"/>
      <c r="AG15" s="33"/>
    </row>
    <row r="16" spans="2:33" ht="15.75" customHeight="1">
      <c r="B16" s="234" t="s">
        <v>13</v>
      </c>
      <c r="C16" s="235" t="s">
        <v>31</v>
      </c>
      <c r="D16" s="231">
        <v>3</v>
      </c>
      <c r="E16" s="231">
        <v>0</v>
      </c>
      <c r="F16" s="231">
        <v>0</v>
      </c>
      <c r="G16" s="231">
        <v>3</v>
      </c>
      <c r="H16" s="236">
        <v>5</v>
      </c>
      <c r="J16" s="146" t="s">
        <v>13</v>
      </c>
      <c r="K16" s="157" t="s">
        <v>31</v>
      </c>
      <c r="L16" s="148">
        <v>3</v>
      </c>
      <c r="M16" s="148">
        <v>0</v>
      </c>
      <c r="N16" s="148">
        <v>0</v>
      </c>
      <c r="O16" s="148">
        <v>3</v>
      </c>
      <c r="P16" s="149">
        <v>5</v>
      </c>
      <c r="R16" s="139" t="s">
        <v>412</v>
      </c>
      <c r="S16" s="36" t="s">
        <v>149</v>
      </c>
      <c r="T16" s="17" t="s">
        <v>7</v>
      </c>
      <c r="U16" s="55">
        <v>3</v>
      </c>
      <c r="V16" s="55">
        <v>0</v>
      </c>
      <c r="W16" s="55">
        <v>0</v>
      </c>
      <c r="X16" s="55">
        <v>3</v>
      </c>
      <c r="Y16" s="3">
        <v>3</v>
      </c>
      <c r="AA16" s="32"/>
      <c r="AB16" s="4"/>
      <c r="AC16" s="55"/>
      <c r="AD16" s="55"/>
      <c r="AE16" s="55"/>
      <c r="AF16" s="55"/>
      <c r="AG16" s="33"/>
    </row>
    <row r="17" spans="2:33" ht="15.75" customHeight="1" thickBot="1">
      <c r="B17" s="229" t="s">
        <v>12</v>
      </c>
      <c r="C17" s="233" t="s">
        <v>70</v>
      </c>
      <c r="D17" s="231">
        <v>0</v>
      </c>
      <c r="E17" s="231">
        <v>2</v>
      </c>
      <c r="F17" s="231">
        <v>0</v>
      </c>
      <c r="G17" s="231">
        <v>1</v>
      </c>
      <c r="H17" s="125">
        <v>1</v>
      </c>
      <c r="J17" s="158" t="s">
        <v>12</v>
      </c>
      <c r="K17" s="159" t="s">
        <v>70</v>
      </c>
      <c r="L17" s="160">
        <v>0</v>
      </c>
      <c r="M17" s="160">
        <v>2</v>
      </c>
      <c r="N17" s="160">
        <v>0</v>
      </c>
      <c r="O17" s="160">
        <v>1</v>
      </c>
      <c r="P17" s="161">
        <v>1</v>
      </c>
      <c r="R17" s="139" t="s">
        <v>412</v>
      </c>
      <c r="S17" s="36" t="s">
        <v>13</v>
      </c>
      <c r="T17" s="4" t="s">
        <v>31</v>
      </c>
      <c r="U17" s="55">
        <v>3</v>
      </c>
      <c r="V17" s="55">
        <v>0</v>
      </c>
      <c r="W17" s="55">
        <v>0</v>
      </c>
      <c r="X17" s="55">
        <v>3</v>
      </c>
      <c r="Y17" s="3">
        <v>5</v>
      </c>
      <c r="AA17" s="32"/>
      <c r="AB17" s="4"/>
      <c r="AC17" s="55"/>
      <c r="AD17" s="55"/>
      <c r="AE17" s="55"/>
      <c r="AF17" s="55"/>
      <c r="AG17" s="33"/>
    </row>
    <row r="18" spans="2:33" ht="15.75" customHeight="1" thickBot="1">
      <c r="B18" s="260" t="s">
        <v>131</v>
      </c>
      <c r="C18" s="261"/>
      <c r="D18" s="122">
        <f>SUM(D11:D17)</f>
        <v>17</v>
      </c>
      <c r="E18" s="122">
        <f>SUM(E11:E17)</f>
        <v>6</v>
      </c>
      <c r="F18" s="122">
        <f>SUM(F11:F17)</f>
        <v>4</v>
      </c>
      <c r="G18" s="122">
        <f>SUM(G11:G17)</f>
        <v>22</v>
      </c>
      <c r="H18" s="122">
        <f>SUM(H11:H17)</f>
        <v>31</v>
      </c>
      <c r="J18" s="260" t="s">
        <v>131</v>
      </c>
      <c r="K18" s="261"/>
      <c r="L18" s="122">
        <f>SUM(L11:L17)</f>
        <v>17</v>
      </c>
      <c r="M18" s="122">
        <f>SUM(M11:M17)</f>
        <v>4</v>
      </c>
      <c r="N18" s="122">
        <f>SUM(N11:N17)</f>
        <v>4</v>
      </c>
      <c r="O18" s="122">
        <f>SUM(O11:O17)</f>
        <v>21</v>
      </c>
      <c r="P18" s="122">
        <f>SUM(P11:P17)</f>
        <v>30</v>
      </c>
      <c r="R18" s="139" t="s">
        <v>412</v>
      </c>
      <c r="S18" s="36" t="s">
        <v>12</v>
      </c>
      <c r="T18" s="4" t="s">
        <v>70</v>
      </c>
      <c r="U18" s="55">
        <v>0</v>
      </c>
      <c r="V18" s="55">
        <v>2</v>
      </c>
      <c r="W18" s="55">
        <v>0</v>
      </c>
      <c r="X18" s="55">
        <v>1</v>
      </c>
      <c r="Y18" s="3">
        <v>1</v>
      </c>
      <c r="AA18" s="32"/>
      <c r="AB18" s="4"/>
      <c r="AC18" s="55"/>
      <c r="AD18" s="55"/>
      <c r="AE18" s="55"/>
      <c r="AF18" s="55"/>
      <c r="AG18" s="33"/>
    </row>
    <row r="19" spans="2:33" ht="15.75" customHeight="1" thickBot="1">
      <c r="B19" s="237"/>
      <c r="C19" s="238"/>
      <c r="D19" s="239"/>
      <c r="E19" s="239"/>
      <c r="F19" s="239"/>
      <c r="G19" s="239"/>
      <c r="H19" s="240"/>
      <c r="J19" s="195"/>
      <c r="K19" s="196"/>
      <c r="L19" s="110"/>
      <c r="M19" s="110"/>
      <c r="N19" s="110"/>
      <c r="O19" s="110"/>
      <c r="P19" s="111"/>
      <c r="R19" s="6"/>
      <c r="S19" s="283" t="s">
        <v>413</v>
      </c>
      <c r="T19" s="284"/>
      <c r="U19" s="7">
        <f>SUM(U13:U18)</f>
        <v>15</v>
      </c>
      <c r="V19" s="7">
        <f>SUM(V13:V18)</f>
        <v>4</v>
      </c>
      <c r="W19" s="7">
        <f>SUM(W13:W18)</f>
        <v>4</v>
      </c>
      <c r="X19" s="7">
        <f>SUM(X13:X18)</f>
        <v>19</v>
      </c>
      <c r="Y19" s="7">
        <f>SUM(Y13:Y18)</f>
        <v>27</v>
      </c>
      <c r="AA19" s="32"/>
      <c r="AB19" s="4"/>
      <c r="AC19" s="55"/>
      <c r="AD19" s="55"/>
      <c r="AE19" s="55"/>
      <c r="AF19" s="55"/>
      <c r="AG19" s="33"/>
    </row>
    <row r="20" spans="2:33" ht="15.75" customHeight="1" thickBot="1">
      <c r="B20" s="237"/>
      <c r="C20" s="238"/>
      <c r="D20" s="239"/>
      <c r="E20" s="239"/>
      <c r="F20" s="239"/>
      <c r="G20" s="239"/>
      <c r="H20" s="240"/>
      <c r="J20" s="195"/>
      <c r="K20" s="196"/>
      <c r="L20" s="110"/>
      <c r="M20" s="110"/>
      <c r="N20" s="110"/>
      <c r="O20" s="110"/>
      <c r="P20" s="111"/>
      <c r="R20" s="6"/>
      <c r="S20" s="260" t="s">
        <v>131</v>
      </c>
      <c r="T20" s="261"/>
      <c r="U20" s="122">
        <f>U12+U19</f>
        <v>17</v>
      </c>
      <c r="V20" s="122">
        <f>V12+V19</f>
        <v>4</v>
      </c>
      <c r="W20" s="122">
        <f>W12+W19</f>
        <v>4</v>
      </c>
      <c r="X20" s="122">
        <f>X12+X19</f>
        <v>21</v>
      </c>
      <c r="Y20" s="122">
        <f>Y12+Y19</f>
        <v>30</v>
      </c>
      <c r="AA20" s="260" t="s">
        <v>131</v>
      </c>
      <c r="AB20" s="261"/>
      <c r="AC20" s="122">
        <f>SUM(AC11:AC19)</f>
        <v>0</v>
      </c>
      <c r="AD20" s="122">
        <f>SUM(AD11:AD19)</f>
        <v>0</v>
      </c>
      <c r="AE20" s="122">
        <f>SUM(AE11:AE19)</f>
        <v>0</v>
      </c>
      <c r="AF20" s="122">
        <f>SUM(AF11:AF19)</f>
        <v>0</v>
      </c>
      <c r="AG20" s="122">
        <f>SUM(AG11:AG19)</f>
        <v>0</v>
      </c>
    </row>
    <row r="21" spans="2:33" ht="15.75" customHeight="1">
      <c r="B21" s="237"/>
      <c r="C21" s="238"/>
      <c r="D21" s="239"/>
      <c r="E21" s="239"/>
      <c r="F21" s="239"/>
      <c r="G21" s="239"/>
      <c r="H21" s="240"/>
      <c r="J21" s="195"/>
      <c r="K21" s="196"/>
      <c r="L21" s="110"/>
      <c r="M21" s="110"/>
      <c r="N21" s="110"/>
      <c r="O21" s="110"/>
      <c r="P21" s="111"/>
      <c r="R21" s="6"/>
      <c r="S21" s="8"/>
      <c r="T21" s="8"/>
      <c r="U21" s="9"/>
      <c r="V21" s="9"/>
      <c r="W21" s="9"/>
      <c r="X21" s="9"/>
      <c r="Y21" s="10"/>
      <c r="AA21" s="6"/>
      <c r="AB21" s="18"/>
      <c r="AC21" s="18"/>
      <c r="AD21" s="19"/>
      <c r="AE21" s="19"/>
      <c r="AF21" s="19"/>
      <c r="AG21" s="20"/>
    </row>
    <row r="22" spans="2:33" ht="19.5" customHeight="1" thickBot="1">
      <c r="B22" s="327" t="s">
        <v>374</v>
      </c>
      <c r="C22" s="328"/>
      <c r="D22" s="328"/>
      <c r="E22" s="328"/>
      <c r="F22" s="328"/>
      <c r="G22" s="328"/>
      <c r="H22" s="329"/>
      <c r="J22" s="306" t="s">
        <v>374</v>
      </c>
      <c r="K22" s="307"/>
      <c r="L22" s="307"/>
      <c r="M22" s="307"/>
      <c r="N22" s="307"/>
      <c r="O22" s="307"/>
      <c r="P22" s="308"/>
      <c r="R22" s="6"/>
      <c r="S22" s="258" t="s">
        <v>374</v>
      </c>
      <c r="T22" s="258"/>
      <c r="U22" s="258"/>
      <c r="V22" s="258"/>
      <c r="W22" s="258"/>
      <c r="X22" s="258"/>
      <c r="Y22" s="259"/>
      <c r="AA22" s="255" t="s">
        <v>374</v>
      </c>
      <c r="AB22" s="256"/>
      <c r="AC22" s="256"/>
      <c r="AD22" s="256"/>
      <c r="AE22" s="256"/>
      <c r="AF22" s="256"/>
      <c r="AG22" s="257"/>
    </row>
    <row r="23" spans="2:33" s="13" customFormat="1" ht="15.75" customHeight="1">
      <c r="B23" s="92" t="s">
        <v>369</v>
      </c>
      <c r="C23" s="93" t="s">
        <v>370</v>
      </c>
      <c r="D23" s="94" t="s">
        <v>0</v>
      </c>
      <c r="E23" s="94" t="s">
        <v>371</v>
      </c>
      <c r="F23" s="94" t="s">
        <v>1</v>
      </c>
      <c r="G23" s="94" t="s">
        <v>372</v>
      </c>
      <c r="H23" s="95" t="s">
        <v>373</v>
      </c>
      <c r="J23" s="92" t="s">
        <v>369</v>
      </c>
      <c r="K23" s="93" t="s">
        <v>370</v>
      </c>
      <c r="L23" s="94" t="s">
        <v>0</v>
      </c>
      <c r="M23" s="94" t="s">
        <v>371</v>
      </c>
      <c r="N23" s="94" t="s">
        <v>1</v>
      </c>
      <c r="O23" s="94" t="s">
        <v>372</v>
      </c>
      <c r="P23" s="95" t="s">
        <v>373</v>
      </c>
      <c r="R23" s="14"/>
      <c r="S23" s="92" t="s">
        <v>369</v>
      </c>
      <c r="T23" s="93" t="s">
        <v>370</v>
      </c>
      <c r="U23" s="94" t="s">
        <v>0</v>
      </c>
      <c r="V23" s="94" t="s">
        <v>371</v>
      </c>
      <c r="W23" s="94" t="s">
        <v>1</v>
      </c>
      <c r="X23" s="94" t="s">
        <v>372</v>
      </c>
      <c r="Y23" s="95" t="s">
        <v>373</v>
      </c>
      <c r="AA23" s="92" t="s">
        <v>369</v>
      </c>
      <c r="AB23" s="93" t="s">
        <v>370</v>
      </c>
      <c r="AC23" s="94" t="s">
        <v>0</v>
      </c>
      <c r="AD23" s="94" t="s">
        <v>371</v>
      </c>
      <c r="AE23" s="94" t="s">
        <v>1</v>
      </c>
      <c r="AF23" s="94" t="s">
        <v>372</v>
      </c>
      <c r="AG23" s="95" t="s">
        <v>373</v>
      </c>
    </row>
    <row r="24" spans="2:33" ht="15.75" customHeight="1">
      <c r="B24" s="229" t="s">
        <v>32</v>
      </c>
      <c r="C24" s="232" t="s">
        <v>71</v>
      </c>
      <c r="D24" s="231">
        <v>2</v>
      </c>
      <c r="E24" s="231">
        <v>0</v>
      </c>
      <c r="F24" s="231">
        <v>2</v>
      </c>
      <c r="G24" s="231">
        <v>3</v>
      </c>
      <c r="H24" s="125">
        <v>4</v>
      </c>
      <c r="J24" s="146" t="s">
        <v>32</v>
      </c>
      <c r="K24" s="153" t="s">
        <v>71</v>
      </c>
      <c r="L24" s="148">
        <v>2</v>
      </c>
      <c r="M24" s="148">
        <v>0</v>
      </c>
      <c r="N24" s="148">
        <v>2</v>
      </c>
      <c r="O24" s="148">
        <v>3</v>
      </c>
      <c r="P24" s="149">
        <v>4</v>
      </c>
      <c r="R24" s="137" t="s">
        <v>410</v>
      </c>
      <c r="S24" s="45" t="s">
        <v>333</v>
      </c>
      <c r="T24" s="45" t="s">
        <v>261</v>
      </c>
      <c r="U24" s="46">
        <v>3</v>
      </c>
      <c r="V24" s="46">
        <v>0</v>
      </c>
      <c r="W24" s="46">
        <v>0</v>
      </c>
      <c r="X24" s="46">
        <v>3</v>
      </c>
      <c r="Y24" s="3">
        <v>5</v>
      </c>
      <c r="AA24" s="32"/>
      <c r="AB24" s="4"/>
      <c r="AC24" s="55"/>
      <c r="AD24" s="55"/>
      <c r="AE24" s="55"/>
      <c r="AF24" s="55"/>
      <c r="AG24" s="33"/>
    </row>
    <row r="25" spans="2:33" ht="15.75" customHeight="1">
      <c r="B25" s="229" t="s">
        <v>33</v>
      </c>
      <c r="C25" s="232" t="s">
        <v>34</v>
      </c>
      <c r="D25" s="231">
        <v>3</v>
      </c>
      <c r="E25" s="231">
        <v>0</v>
      </c>
      <c r="F25" s="231">
        <v>0</v>
      </c>
      <c r="G25" s="231">
        <v>3</v>
      </c>
      <c r="H25" s="125">
        <v>4</v>
      </c>
      <c r="J25" s="146" t="s">
        <v>333</v>
      </c>
      <c r="K25" s="153" t="s">
        <v>261</v>
      </c>
      <c r="L25" s="148">
        <v>3</v>
      </c>
      <c r="M25" s="148">
        <v>0</v>
      </c>
      <c r="N25" s="148">
        <v>0</v>
      </c>
      <c r="O25" s="148">
        <v>3</v>
      </c>
      <c r="P25" s="149">
        <v>5</v>
      </c>
      <c r="R25" s="16"/>
      <c r="S25" s="281" t="s">
        <v>411</v>
      </c>
      <c r="T25" s="282"/>
      <c r="U25" s="5">
        <f>SUM(U24)</f>
        <v>3</v>
      </c>
      <c r="V25" s="5">
        <f>SUM(V24)</f>
        <v>0</v>
      </c>
      <c r="W25" s="5">
        <f>SUM(W24)</f>
        <v>0</v>
      </c>
      <c r="X25" s="5">
        <f>SUM(X24)</f>
        <v>3</v>
      </c>
      <c r="Y25" s="5">
        <f>SUM(Y24)</f>
        <v>5</v>
      </c>
      <c r="AA25" s="32"/>
      <c r="AB25" s="4"/>
      <c r="AC25" s="55"/>
      <c r="AD25" s="55"/>
      <c r="AE25" s="55"/>
      <c r="AF25" s="55"/>
      <c r="AG25" s="33"/>
    </row>
    <row r="26" spans="2:33" ht="15.75" customHeight="1">
      <c r="B26" s="229" t="s">
        <v>14</v>
      </c>
      <c r="C26" s="232" t="s">
        <v>35</v>
      </c>
      <c r="D26" s="231">
        <v>3</v>
      </c>
      <c r="E26" s="231">
        <v>2</v>
      </c>
      <c r="F26" s="231">
        <v>0</v>
      </c>
      <c r="G26" s="231">
        <v>4</v>
      </c>
      <c r="H26" s="125">
        <v>6</v>
      </c>
      <c r="J26" s="146" t="s">
        <v>14</v>
      </c>
      <c r="K26" s="153" t="s">
        <v>35</v>
      </c>
      <c r="L26" s="148">
        <v>3</v>
      </c>
      <c r="M26" s="148">
        <v>2</v>
      </c>
      <c r="N26" s="148">
        <v>0</v>
      </c>
      <c r="O26" s="148">
        <v>4</v>
      </c>
      <c r="P26" s="149">
        <v>6</v>
      </c>
      <c r="R26" s="139" t="s">
        <v>412</v>
      </c>
      <c r="S26" s="36" t="s">
        <v>32</v>
      </c>
      <c r="T26" s="36" t="s">
        <v>71</v>
      </c>
      <c r="U26" s="55">
        <v>2</v>
      </c>
      <c r="V26" s="55">
        <v>0</v>
      </c>
      <c r="W26" s="55">
        <v>2</v>
      </c>
      <c r="X26" s="55">
        <v>3</v>
      </c>
      <c r="Y26" s="3">
        <v>4</v>
      </c>
      <c r="AA26" s="32"/>
      <c r="AB26" s="4"/>
      <c r="AC26" s="55"/>
      <c r="AD26" s="55"/>
      <c r="AE26" s="55"/>
      <c r="AF26" s="55"/>
      <c r="AG26" s="33"/>
    </row>
    <row r="27" spans="2:33" ht="15.75" customHeight="1">
      <c r="B27" s="229" t="s">
        <v>15</v>
      </c>
      <c r="C27" s="232" t="s">
        <v>36</v>
      </c>
      <c r="D27" s="231">
        <v>3</v>
      </c>
      <c r="E27" s="231">
        <v>0</v>
      </c>
      <c r="F27" s="231">
        <v>2</v>
      </c>
      <c r="G27" s="231">
        <v>4</v>
      </c>
      <c r="H27" s="125">
        <v>6</v>
      </c>
      <c r="J27" s="146" t="s">
        <v>93</v>
      </c>
      <c r="K27" s="153" t="s">
        <v>94</v>
      </c>
      <c r="L27" s="148">
        <v>2</v>
      </c>
      <c r="M27" s="148">
        <v>2</v>
      </c>
      <c r="N27" s="148">
        <v>0</v>
      </c>
      <c r="O27" s="148">
        <v>3</v>
      </c>
      <c r="P27" s="149">
        <v>5</v>
      </c>
      <c r="R27" s="139" t="s">
        <v>412</v>
      </c>
      <c r="S27" s="36" t="s">
        <v>14</v>
      </c>
      <c r="T27" s="36" t="s">
        <v>35</v>
      </c>
      <c r="U27" s="55">
        <v>3</v>
      </c>
      <c r="V27" s="55">
        <v>2</v>
      </c>
      <c r="W27" s="55">
        <v>0</v>
      </c>
      <c r="X27" s="55">
        <v>4</v>
      </c>
      <c r="Y27" s="3">
        <v>6</v>
      </c>
      <c r="AA27" s="32"/>
      <c r="AB27" s="4"/>
      <c r="AC27" s="55"/>
      <c r="AD27" s="55"/>
      <c r="AE27" s="55"/>
      <c r="AF27" s="55"/>
      <c r="AG27" s="33"/>
    </row>
    <row r="28" spans="2:33" ht="15.75" customHeight="1">
      <c r="B28" s="229" t="s">
        <v>72</v>
      </c>
      <c r="C28" s="233" t="s">
        <v>8</v>
      </c>
      <c r="D28" s="231">
        <v>3</v>
      </c>
      <c r="E28" s="231">
        <v>0</v>
      </c>
      <c r="F28" s="231">
        <v>0</v>
      </c>
      <c r="G28" s="231">
        <v>3</v>
      </c>
      <c r="H28" s="125">
        <v>3</v>
      </c>
      <c r="J28" s="146" t="s">
        <v>15</v>
      </c>
      <c r="K28" s="153" t="s">
        <v>36</v>
      </c>
      <c r="L28" s="148">
        <v>3</v>
      </c>
      <c r="M28" s="148">
        <v>0</v>
      </c>
      <c r="N28" s="148">
        <v>2</v>
      </c>
      <c r="O28" s="148">
        <v>4</v>
      </c>
      <c r="P28" s="149">
        <v>6</v>
      </c>
      <c r="R28" s="139" t="s">
        <v>412</v>
      </c>
      <c r="S28" s="36" t="s">
        <v>93</v>
      </c>
      <c r="T28" s="36" t="s">
        <v>94</v>
      </c>
      <c r="U28" s="55">
        <v>2</v>
      </c>
      <c r="V28" s="55">
        <v>2</v>
      </c>
      <c r="W28" s="55">
        <v>0</v>
      </c>
      <c r="X28" s="55">
        <v>3</v>
      </c>
      <c r="Y28" s="3">
        <v>5</v>
      </c>
      <c r="AA28" s="32"/>
      <c r="AB28" s="4"/>
      <c r="AC28" s="55"/>
      <c r="AD28" s="55"/>
      <c r="AE28" s="55"/>
      <c r="AF28" s="55"/>
      <c r="AG28" s="33"/>
    </row>
    <row r="29" spans="2:33" ht="15.75" customHeight="1">
      <c r="B29" s="229" t="s">
        <v>93</v>
      </c>
      <c r="C29" s="232" t="s">
        <v>94</v>
      </c>
      <c r="D29" s="231">
        <v>2</v>
      </c>
      <c r="E29" s="231">
        <v>0</v>
      </c>
      <c r="F29" s="231">
        <v>2</v>
      </c>
      <c r="G29" s="231">
        <v>3</v>
      </c>
      <c r="H29" s="125">
        <v>5</v>
      </c>
      <c r="J29" s="146" t="s">
        <v>152</v>
      </c>
      <c r="K29" s="153" t="s">
        <v>8</v>
      </c>
      <c r="L29" s="148">
        <v>3</v>
      </c>
      <c r="M29" s="148">
        <v>0</v>
      </c>
      <c r="N29" s="148">
        <v>0</v>
      </c>
      <c r="O29" s="148">
        <v>3</v>
      </c>
      <c r="P29" s="149">
        <v>3</v>
      </c>
      <c r="R29" s="139" t="s">
        <v>412</v>
      </c>
      <c r="S29" s="36" t="s">
        <v>15</v>
      </c>
      <c r="T29" s="36" t="s">
        <v>36</v>
      </c>
      <c r="U29" s="55">
        <v>3</v>
      </c>
      <c r="V29" s="55">
        <v>0</v>
      </c>
      <c r="W29" s="55">
        <v>2</v>
      </c>
      <c r="X29" s="55">
        <v>4</v>
      </c>
      <c r="Y29" s="3">
        <v>6</v>
      </c>
      <c r="AA29" s="32"/>
      <c r="AB29" s="4"/>
      <c r="AC29" s="55"/>
      <c r="AD29" s="55"/>
      <c r="AE29" s="55"/>
      <c r="AF29" s="55"/>
      <c r="AG29" s="33"/>
    </row>
    <row r="30" spans="2:33" ht="15.75" customHeight="1" thickBot="1">
      <c r="B30" s="229" t="s">
        <v>16</v>
      </c>
      <c r="C30" s="233" t="s">
        <v>73</v>
      </c>
      <c r="D30" s="231">
        <v>0</v>
      </c>
      <c r="E30" s="231">
        <v>2</v>
      </c>
      <c r="F30" s="231">
        <v>0</v>
      </c>
      <c r="G30" s="231">
        <v>1</v>
      </c>
      <c r="H30" s="125">
        <v>1</v>
      </c>
      <c r="J30" s="146" t="s">
        <v>16</v>
      </c>
      <c r="K30" s="153" t="s">
        <v>73</v>
      </c>
      <c r="L30" s="148">
        <v>0</v>
      </c>
      <c r="M30" s="148">
        <v>2</v>
      </c>
      <c r="N30" s="148">
        <v>0</v>
      </c>
      <c r="O30" s="148">
        <v>1</v>
      </c>
      <c r="P30" s="149">
        <v>1</v>
      </c>
      <c r="R30" s="139" t="s">
        <v>412</v>
      </c>
      <c r="S30" s="36" t="s">
        <v>152</v>
      </c>
      <c r="T30" s="4" t="s">
        <v>8</v>
      </c>
      <c r="U30" s="55">
        <v>3</v>
      </c>
      <c r="V30" s="55">
        <v>0</v>
      </c>
      <c r="W30" s="55">
        <v>0</v>
      </c>
      <c r="X30" s="55">
        <v>3</v>
      </c>
      <c r="Y30" s="3">
        <v>3</v>
      </c>
      <c r="AA30" s="32"/>
      <c r="AB30" s="4"/>
      <c r="AC30" s="55"/>
      <c r="AD30" s="55"/>
      <c r="AE30" s="55"/>
      <c r="AF30" s="55"/>
      <c r="AG30" s="33"/>
    </row>
    <row r="31" spans="2:33" ht="15.75" customHeight="1" thickBot="1">
      <c r="B31" s="260" t="s">
        <v>131</v>
      </c>
      <c r="C31" s="261"/>
      <c r="D31" s="122">
        <f>SUM(D24:D30)</f>
        <v>16</v>
      </c>
      <c r="E31" s="122">
        <f>SUM(E24:E30)</f>
        <v>4</v>
      </c>
      <c r="F31" s="122">
        <f>SUM(F24:F30)</f>
        <v>6</v>
      </c>
      <c r="G31" s="122">
        <f>SUM(G24:G30)</f>
        <v>21</v>
      </c>
      <c r="H31" s="122">
        <f>SUM(H24:H30)</f>
        <v>29</v>
      </c>
      <c r="J31" s="260" t="s">
        <v>131</v>
      </c>
      <c r="K31" s="261"/>
      <c r="L31" s="122">
        <f>SUM(L24:L30)</f>
        <v>16</v>
      </c>
      <c r="M31" s="122">
        <f>SUM(M24:M30)</f>
        <v>6</v>
      </c>
      <c r="N31" s="122">
        <f>SUM(N24:N30)</f>
        <v>4</v>
      </c>
      <c r="O31" s="122">
        <f>SUM(O24:O30)</f>
        <v>21</v>
      </c>
      <c r="P31" s="122">
        <f>SUM(P24:P30)</f>
        <v>30</v>
      </c>
      <c r="R31" s="139" t="s">
        <v>412</v>
      </c>
      <c r="S31" s="36" t="s">
        <v>16</v>
      </c>
      <c r="T31" s="4" t="s">
        <v>73</v>
      </c>
      <c r="U31" s="55">
        <v>0</v>
      </c>
      <c r="V31" s="55">
        <v>2</v>
      </c>
      <c r="W31" s="55">
        <v>0</v>
      </c>
      <c r="X31" s="55">
        <v>1</v>
      </c>
      <c r="Y31" s="3">
        <v>1</v>
      </c>
      <c r="AA31" s="32"/>
      <c r="AB31" s="4"/>
      <c r="AC31" s="55"/>
      <c r="AD31" s="55"/>
      <c r="AE31" s="55"/>
      <c r="AF31" s="55"/>
      <c r="AG31" s="33"/>
    </row>
    <row r="32" spans="2:33" ht="15.75" customHeight="1" thickBot="1">
      <c r="B32" s="237"/>
      <c r="C32" s="238"/>
      <c r="D32" s="239"/>
      <c r="E32" s="239"/>
      <c r="F32" s="239"/>
      <c r="G32" s="239"/>
      <c r="H32" s="240"/>
      <c r="J32" s="195"/>
      <c r="K32" s="196"/>
      <c r="L32" s="110"/>
      <c r="M32" s="110"/>
      <c r="N32" s="110"/>
      <c r="O32" s="110"/>
      <c r="P32" s="111"/>
      <c r="R32" s="6"/>
      <c r="S32" s="283" t="s">
        <v>413</v>
      </c>
      <c r="T32" s="284"/>
      <c r="U32" s="5">
        <f>SUM(U26:U31)</f>
        <v>13</v>
      </c>
      <c r="V32" s="5">
        <f>SUM(V26:V31)</f>
        <v>6</v>
      </c>
      <c r="W32" s="5">
        <f>SUM(W26:W31)</f>
        <v>4</v>
      </c>
      <c r="X32" s="5">
        <f>SUM(X26:X31)</f>
        <v>18</v>
      </c>
      <c r="Y32" s="5">
        <f>SUM(Y26:Y31)</f>
        <v>25</v>
      </c>
      <c r="AA32" s="32"/>
      <c r="AB32" s="4"/>
      <c r="AC32" s="55"/>
      <c r="AD32" s="55"/>
      <c r="AE32" s="55"/>
      <c r="AF32" s="55"/>
      <c r="AG32" s="33"/>
    </row>
    <row r="33" spans="2:33" ht="15.75" customHeight="1" thickBot="1">
      <c r="B33" s="237"/>
      <c r="C33" s="238"/>
      <c r="D33" s="239"/>
      <c r="E33" s="239"/>
      <c r="F33" s="239"/>
      <c r="G33" s="239"/>
      <c r="H33" s="240"/>
      <c r="J33" s="195"/>
      <c r="K33" s="196"/>
      <c r="L33" s="110"/>
      <c r="M33" s="110"/>
      <c r="N33" s="110"/>
      <c r="O33" s="110"/>
      <c r="P33" s="111"/>
      <c r="R33" s="6"/>
      <c r="S33" s="260" t="s">
        <v>131</v>
      </c>
      <c r="T33" s="261"/>
      <c r="U33" s="122">
        <f>U25+U32</f>
        <v>16</v>
      </c>
      <c r="V33" s="122">
        <f>V25+V32</f>
        <v>6</v>
      </c>
      <c r="W33" s="122">
        <f>W25+W32</f>
        <v>4</v>
      </c>
      <c r="X33" s="122">
        <f>X25+X32</f>
        <v>21</v>
      </c>
      <c r="Y33" s="122">
        <f>Y25+Y32</f>
        <v>30</v>
      </c>
      <c r="AA33" s="260" t="s">
        <v>131</v>
      </c>
      <c r="AB33" s="261"/>
      <c r="AC33" s="122">
        <f>SUM(AC24:AC32)</f>
        <v>0</v>
      </c>
      <c r="AD33" s="122">
        <f>SUM(AD24:AD32)</f>
        <v>0</v>
      </c>
      <c r="AE33" s="122">
        <f>SUM(AE24:AE32)</f>
        <v>0</v>
      </c>
      <c r="AF33" s="122">
        <f>SUM(AF24:AF32)</f>
        <v>0</v>
      </c>
      <c r="AG33" s="122">
        <f>SUM(AG24:AG32)</f>
        <v>0</v>
      </c>
    </row>
    <row r="34" spans="2:33" ht="15.75" customHeight="1">
      <c r="B34" s="237"/>
      <c r="C34" s="238"/>
      <c r="D34" s="239"/>
      <c r="E34" s="239"/>
      <c r="F34" s="239"/>
      <c r="G34" s="239"/>
      <c r="H34" s="240"/>
      <c r="J34" s="195"/>
      <c r="K34" s="196"/>
      <c r="L34" s="110"/>
      <c r="M34" s="110"/>
      <c r="N34" s="110"/>
      <c r="O34" s="110"/>
      <c r="P34" s="111"/>
      <c r="R34" s="6"/>
      <c r="S34" s="18"/>
      <c r="T34" s="18"/>
      <c r="U34" s="18"/>
      <c r="V34" s="18"/>
      <c r="W34" s="18"/>
      <c r="X34" s="18"/>
      <c r="Y34" s="20"/>
      <c r="AA34" s="6"/>
      <c r="AB34" s="18"/>
      <c r="AC34" s="18"/>
      <c r="AD34" s="19"/>
      <c r="AE34" s="19"/>
      <c r="AF34" s="19"/>
      <c r="AG34" s="20"/>
    </row>
    <row r="35" spans="2:33" ht="19.5" customHeight="1" thickBot="1">
      <c r="B35" s="327" t="s">
        <v>375</v>
      </c>
      <c r="C35" s="328"/>
      <c r="D35" s="328"/>
      <c r="E35" s="328"/>
      <c r="F35" s="328"/>
      <c r="G35" s="328"/>
      <c r="H35" s="329"/>
      <c r="J35" s="306" t="s">
        <v>375</v>
      </c>
      <c r="K35" s="307"/>
      <c r="L35" s="307"/>
      <c r="M35" s="307"/>
      <c r="N35" s="307"/>
      <c r="O35" s="307"/>
      <c r="P35" s="308"/>
      <c r="R35" s="6"/>
      <c r="S35" s="258" t="s">
        <v>375</v>
      </c>
      <c r="T35" s="258"/>
      <c r="U35" s="258"/>
      <c r="V35" s="258"/>
      <c r="W35" s="258"/>
      <c r="X35" s="258"/>
      <c r="Y35" s="259"/>
      <c r="AA35" s="255" t="s">
        <v>375</v>
      </c>
      <c r="AB35" s="256"/>
      <c r="AC35" s="256"/>
      <c r="AD35" s="256"/>
      <c r="AE35" s="256"/>
      <c r="AF35" s="256"/>
      <c r="AG35" s="257"/>
    </row>
    <row r="36" spans="2:33" s="13" customFormat="1" ht="15.75" customHeight="1">
      <c r="B36" s="92" t="s">
        <v>369</v>
      </c>
      <c r="C36" s="93" t="s">
        <v>370</v>
      </c>
      <c r="D36" s="94" t="s">
        <v>0</v>
      </c>
      <c r="E36" s="94" t="s">
        <v>371</v>
      </c>
      <c r="F36" s="94" t="s">
        <v>1</v>
      </c>
      <c r="G36" s="94" t="s">
        <v>372</v>
      </c>
      <c r="H36" s="95" t="s">
        <v>373</v>
      </c>
      <c r="J36" s="92" t="s">
        <v>369</v>
      </c>
      <c r="K36" s="93" t="s">
        <v>370</v>
      </c>
      <c r="L36" s="94" t="s">
        <v>0</v>
      </c>
      <c r="M36" s="94" t="s">
        <v>371</v>
      </c>
      <c r="N36" s="94" t="s">
        <v>1</v>
      </c>
      <c r="O36" s="94" t="s">
        <v>372</v>
      </c>
      <c r="P36" s="95" t="s">
        <v>373</v>
      </c>
      <c r="R36" s="14"/>
      <c r="S36" s="92" t="s">
        <v>369</v>
      </c>
      <c r="T36" s="93" t="s">
        <v>370</v>
      </c>
      <c r="U36" s="94" t="s">
        <v>0</v>
      </c>
      <c r="V36" s="94" t="s">
        <v>371</v>
      </c>
      <c r="W36" s="94" t="s">
        <v>1</v>
      </c>
      <c r="X36" s="94" t="s">
        <v>372</v>
      </c>
      <c r="Y36" s="95" t="s">
        <v>373</v>
      </c>
      <c r="AA36" s="92" t="s">
        <v>369</v>
      </c>
      <c r="AB36" s="93" t="s">
        <v>370</v>
      </c>
      <c r="AC36" s="94" t="s">
        <v>0</v>
      </c>
      <c r="AD36" s="94" t="s">
        <v>371</v>
      </c>
      <c r="AE36" s="94" t="s">
        <v>1</v>
      </c>
      <c r="AF36" s="94" t="s">
        <v>372</v>
      </c>
      <c r="AG36" s="95" t="s">
        <v>373</v>
      </c>
    </row>
    <row r="37" spans="2:33" ht="15.75" customHeight="1">
      <c r="B37" s="229" t="s">
        <v>231</v>
      </c>
      <c r="C37" s="232" t="s">
        <v>232</v>
      </c>
      <c r="D37" s="231">
        <v>3</v>
      </c>
      <c r="E37" s="231">
        <v>0</v>
      </c>
      <c r="F37" s="231">
        <v>0</v>
      </c>
      <c r="G37" s="231">
        <v>3</v>
      </c>
      <c r="H37" s="125">
        <v>6</v>
      </c>
      <c r="J37" s="146" t="s">
        <v>334</v>
      </c>
      <c r="K37" s="147" t="s">
        <v>85</v>
      </c>
      <c r="L37" s="148">
        <v>3</v>
      </c>
      <c r="M37" s="148">
        <v>0</v>
      </c>
      <c r="N37" s="148">
        <v>2</v>
      </c>
      <c r="O37" s="148">
        <v>4</v>
      </c>
      <c r="P37" s="149">
        <v>5</v>
      </c>
      <c r="R37" s="137" t="s">
        <v>410</v>
      </c>
      <c r="S37" s="36" t="s">
        <v>334</v>
      </c>
      <c r="T37" s="4" t="s">
        <v>85</v>
      </c>
      <c r="U37" s="55">
        <v>3</v>
      </c>
      <c r="V37" s="55">
        <v>0</v>
      </c>
      <c r="W37" s="55">
        <v>2</v>
      </c>
      <c r="X37" s="55">
        <v>4</v>
      </c>
      <c r="Y37" s="33">
        <v>5</v>
      </c>
      <c r="AA37" s="32" t="s">
        <v>334</v>
      </c>
      <c r="AB37" s="4" t="s">
        <v>85</v>
      </c>
      <c r="AC37" s="55">
        <v>3</v>
      </c>
      <c r="AD37" s="55">
        <v>0</v>
      </c>
      <c r="AE37" s="55">
        <v>2</v>
      </c>
      <c r="AF37" s="55">
        <v>4</v>
      </c>
      <c r="AG37" s="33">
        <v>5</v>
      </c>
    </row>
    <row r="38" spans="2:33" ht="15.75" customHeight="1">
      <c r="B38" s="229" t="s">
        <v>38</v>
      </c>
      <c r="C38" s="232" t="s">
        <v>39</v>
      </c>
      <c r="D38" s="231">
        <v>2</v>
      </c>
      <c r="E38" s="231">
        <v>0</v>
      </c>
      <c r="F38" s="231">
        <v>2</v>
      </c>
      <c r="G38" s="231">
        <v>3</v>
      </c>
      <c r="H38" s="125">
        <v>4</v>
      </c>
      <c r="J38" s="146" t="s">
        <v>335</v>
      </c>
      <c r="K38" s="147" t="s">
        <v>336</v>
      </c>
      <c r="L38" s="148">
        <v>3</v>
      </c>
      <c r="M38" s="148">
        <v>0</v>
      </c>
      <c r="N38" s="148">
        <v>0</v>
      </c>
      <c r="O38" s="148">
        <v>3</v>
      </c>
      <c r="P38" s="149">
        <v>4</v>
      </c>
      <c r="R38" s="137" t="s">
        <v>410</v>
      </c>
      <c r="S38" s="36" t="s">
        <v>335</v>
      </c>
      <c r="T38" s="4" t="s">
        <v>336</v>
      </c>
      <c r="U38" s="55">
        <v>3</v>
      </c>
      <c r="V38" s="55">
        <v>0</v>
      </c>
      <c r="W38" s="55">
        <v>0</v>
      </c>
      <c r="X38" s="55">
        <v>3</v>
      </c>
      <c r="Y38" s="33">
        <v>4</v>
      </c>
      <c r="AA38" s="32" t="s">
        <v>335</v>
      </c>
      <c r="AB38" s="4" t="s">
        <v>336</v>
      </c>
      <c r="AC38" s="55">
        <v>3</v>
      </c>
      <c r="AD38" s="55">
        <v>0</v>
      </c>
      <c r="AE38" s="55">
        <v>0</v>
      </c>
      <c r="AF38" s="55">
        <v>3</v>
      </c>
      <c r="AG38" s="33">
        <v>4</v>
      </c>
    </row>
    <row r="39" spans="2:33" ht="15.75" customHeight="1">
      <c r="B39" s="229" t="s">
        <v>41</v>
      </c>
      <c r="C39" s="232" t="s">
        <v>42</v>
      </c>
      <c r="D39" s="231">
        <v>2</v>
      </c>
      <c r="E39" s="231">
        <v>0</v>
      </c>
      <c r="F39" s="231">
        <v>2</v>
      </c>
      <c r="G39" s="231">
        <v>3</v>
      </c>
      <c r="H39" s="125">
        <v>5</v>
      </c>
      <c r="J39" s="146" t="s">
        <v>337</v>
      </c>
      <c r="K39" s="147" t="s">
        <v>262</v>
      </c>
      <c r="L39" s="148">
        <v>3</v>
      </c>
      <c r="M39" s="148">
        <v>0</v>
      </c>
      <c r="N39" s="148">
        <v>2</v>
      </c>
      <c r="O39" s="148">
        <v>4</v>
      </c>
      <c r="P39" s="149">
        <v>6</v>
      </c>
      <c r="R39" s="137" t="s">
        <v>410</v>
      </c>
      <c r="S39" s="48" t="s">
        <v>337</v>
      </c>
      <c r="T39" s="48" t="s">
        <v>262</v>
      </c>
      <c r="U39" s="49">
        <v>3</v>
      </c>
      <c r="V39" s="49">
        <v>0</v>
      </c>
      <c r="W39" s="49">
        <v>2</v>
      </c>
      <c r="X39" s="49">
        <v>4</v>
      </c>
      <c r="Y39" s="35">
        <v>6</v>
      </c>
      <c r="AA39" s="32"/>
      <c r="AB39" s="36"/>
      <c r="AC39" s="55"/>
      <c r="AD39" s="55"/>
      <c r="AE39" s="55"/>
      <c r="AF39" s="55"/>
      <c r="AG39" s="3"/>
    </row>
    <row r="40" spans="2:33" ht="15.75" customHeight="1">
      <c r="B40" s="229" t="s">
        <v>74</v>
      </c>
      <c r="C40" s="232" t="s">
        <v>48</v>
      </c>
      <c r="D40" s="231">
        <v>3</v>
      </c>
      <c r="E40" s="231">
        <v>0</v>
      </c>
      <c r="F40" s="231">
        <v>0</v>
      </c>
      <c r="G40" s="231">
        <v>3</v>
      </c>
      <c r="H40" s="126">
        <v>4</v>
      </c>
      <c r="J40" s="146" t="s">
        <v>338</v>
      </c>
      <c r="K40" s="147" t="s">
        <v>86</v>
      </c>
      <c r="L40" s="148">
        <v>3</v>
      </c>
      <c r="M40" s="148">
        <v>0</v>
      </c>
      <c r="N40" s="148">
        <v>0</v>
      </c>
      <c r="O40" s="148">
        <v>3</v>
      </c>
      <c r="P40" s="149">
        <v>4</v>
      </c>
      <c r="R40" s="137" t="s">
        <v>410</v>
      </c>
      <c r="S40" s="45" t="s">
        <v>338</v>
      </c>
      <c r="T40" s="45" t="s">
        <v>86</v>
      </c>
      <c r="U40" s="46">
        <v>3</v>
      </c>
      <c r="V40" s="46">
        <v>0</v>
      </c>
      <c r="W40" s="46">
        <v>0</v>
      </c>
      <c r="X40" s="46">
        <v>3</v>
      </c>
      <c r="Y40" s="3">
        <v>4</v>
      </c>
      <c r="AA40" s="32"/>
      <c r="AB40" s="36"/>
      <c r="AC40" s="55"/>
      <c r="AD40" s="55"/>
      <c r="AE40" s="55"/>
      <c r="AF40" s="55"/>
      <c r="AG40" s="11"/>
    </row>
    <row r="41" spans="2:33" ht="15.75" customHeight="1">
      <c r="B41" s="229" t="s">
        <v>43</v>
      </c>
      <c r="C41" s="232" t="s">
        <v>44</v>
      </c>
      <c r="D41" s="231">
        <v>2</v>
      </c>
      <c r="E41" s="231">
        <v>2</v>
      </c>
      <c r="F41" s="231">
        <v>0</v>
      </c>
      <c r="G41" s="231">
        <v>3</v>
      </c>
      <c r="H41" s="125">
        <v>5</v>
      </c>
      <c r="J41" s="146" t="s">
        <v>2</v>
      </c>
      <c r="K41" s="147" t="s">
        <v>30</v>
      </c>
      <c r="L41" s="148">
        <v>2</v>
      </c>
      <c r="M41" s="148">
        <v>0</v>
      </c>
      <c r="N41" s="148">
        <v>0</v>
      </c>
      <c r="O41" s="148">
        <v>2</v>
      </c>
      <c r="P41" s="149">
        <v>3</v>
      </c>
      <c r="R41" s="16"/>
      <c r="S41" s="281" t="s">
        <v>411</v>
      </c>
      <c r="T41" s="282"/>
      <c r="U41" s="5">
        <f>SUM(U37:U40)</f>
        <v>12</v>
      </c>
      <c r="V41" s="5">
        <f>SUM(V37:V40)</f>
        <v>0</v>
      </c>
      <c r="W41" s="5">
        <f>SUM(W37:W40)</f>
        <v>4</v>
      </c>
      <c r="X41" s="5">
        <f>SUM(X37:X40)</f>
        <v>14</v>
      </c>
      <c r="Y41" s="5">
        <f>SUM(Y37:Y40)</f>
        <v>19</v>
      </c>
      <c r="AA41" s="32"/>
      <c r="AB41" s="4"/>
      <c r="AC41" s="55"/>
      <c r="AD41" s="55"/>
      <c r="AE41" s="55"/>
      <c r="AF41" s="55"/>
      <c r="AG41" s="33"/>
    </row>
    <row r="42" spans="2:33" ht="15.75" customHeight="1">
      <c r="B42" s="229" t="s">
        <v>2</v>
      </c>
      <c r="C42" s="232" t="s">
        <v>30</v>
      </c>
      <c r="D42" s="231">
        <v>2</v>
      </c>
      <c r="E42" s="231">
        <v>0</v>
      </c>
      <c r="F42" s="231">
        <v>0</v>
      </c>
      <c r="G42" s="231">
        <v>2</v>
      </c>
      <c r="H42" s="125">
        <v>3</v>
      </c>
      <c r="J42" s="146" t="s">
        <v>3</v>
      </c>
      <c r="K42" s="153" t="s">
        <v>376</v>
      </c>
      <c r="L42" s="148">
        <v>2</v>
      </c>
      <c r="M42" s="148">
        <v>0</v>
      </c>
      <c r="N42" s="148">
        <v>0</v>
      </c>
      <c r="O42" s="148">
        <v>2</v>
      </c>
      <c r="P42" s="149">
        <v>3</v>
      </c>
      <c r="R42" s="139" t="s">
        <v>412</v>
      </c>
      <c r="S42" s="36" t="s">
        <v>2</v>
      </c>
      <c r="T42" s="4" t="s">
        <v>30</v>
      </c>
      <c r="U42" s="55">
        <v>2</v>
      </c>
      <c r="V42" s="55">
        <v>0</v>
      </c>
      <c r="W42" s="55">
        <v>0</v>
      </c>
      <c r="X42" s="55">
        <v>2</v>
      </c>
      <c r="Y42" s="33">
        <v>3</v>
      </c>
      <c r="AA42" s="32"/>
      <c r="AB42" s="4"/>
      <c r="AC42" s="55"/>
      <c r="AD42" s="55"/>
      <c r="AE42" s="55"/>
      <c r="AF42" s="55"/>
      <c r="AG42" s="33"/>
    </row>
    <row r="43" spans="2:33" ht="15.75" customHeight="1" thickBot="1">
      <c r="B43" s="241" t="s">
        <v>3</v>
      </c>
      <c r="C43" s="242" t="s">
        <v>376</v>
      </c>
      <c r="D43" s="243">
        <v>2</v>
      </c>
      <c r="E43" s="243">
        <v>0</v>
      </c>
      <c r="F43" s="243">
        <v>0</v>
      </c>
      <c r="G43" s="243">
        <v>2</v>
      </c>
      <c r="H43" s="244">
        <v>3</v>
      </c>
      <c r="J43" s="158" t="s">
        <v>43</v>
      </c>
      <c r="K43" s="159" t="s">
        <v>44</v>
      </c>
      <c r="L43" s="160">
        <v>2</v>
      </c>
      <c r="M43" s="160">
        <v>2</v>
      </c>
      <c r="N43" s="160">
        <v>0</v>
      </c>
      <c r="O43" s="160">
        <v>3</v>
      </c>
      <c r="P43" s="161">
        <v>5</v>
      </c>
      <c r="R43" s="139" t="s">
        <v>412</v>
      </c>
      <c r="S43" s="36" t="s">
        <v>3</v>
      </c>
      <c r="T43" s="36" t="s">
        <v>45</v>
      </c>
      <c r="U43" s="55">
        <v>2</v>
      </c>
      <c r="V43" s="55">
        <v>0</v>
      </c>
      <c r="W43" s="55">
        <v>0</v>
      </c>
      <c r="X43" s="55">
        <v>2</v>
      </c>
      <c r="Y43" s="33">
        <v>3</v>
      </c>
      <c r="AA43" s="32"/>
      <c r="AB43" s="4"/>
      <c r="AC43" s="55"/>
      <c r="AD43" s="55"/>
      <c r="AE43" s="55"/>
      <c r="AF43" s="55"/>
      <c r="AG43" s="33"/>
    </row>
    <row r="44" spans="2:33" ht="15.75" customHeight="1" thickBot="1">
      <c r="B44" s="325" t="s">
        <v>131</v>
      </c>
      <c r="C44" s="326"/>
      <c r="D44" s="245">
        <f>SUM(D37:D43)</f>
        <v>16</v>
      </c>
      <c r="E44" s="245">
        <f>SUM(E37:E43)</f>
        <v>2</v>
      </c>
      <c r="F44" s="245">
        <f>SUM(F37:F43)</f>
        <v>4</v>
      </c>
      <c r="G44" s="245">
        <f>SUM(G37:G43)</f>
        <v>19</v>
      </c>
      <c r="H44" s="245">
        <f>SUM(H37:H43)</f>
        <v>30</v>
      </c>
      <c r="J44" s="260" t="s">
        <v>131</v>
      </c>
      <c r="K44" s="261"/>
      <c r="L44" s="122">
        <f>SUM(L37:L43)</f>
        <v>18</v>
      </c>
      <c r="M44" s="122">
        <f>SUM(M37:M43)</f>
        <v>2</v>
      </c>
      <c r="N44" s="122">
        <f>SUM(N37:N43)</f>
        <v>4</v>
      </c>
      <c r="O44" s="122">
        <f>SUM(O37:O43)</f>
        <v>21</v>
      </c>
      <c r="P44" s="122">
        <f>SUM(P37:P43)</f>
        <v>30</v>
      </c>
      <c r="R44" s="139" t="s">
        <v>412</v>
      </c>
      <c r="S44" s="36" t="s">
        <v>43</v>
      </c>
      <c r="T44" s="36" t="s">
        <v>44</v>
      </c>
      <c r="U44" s="55">
        <v>2</v>
      </c>
      <c r="V44" s="55">
        <v>2</v>
      </c>
      <c r="W44" s="55">
        <v>0</v>
      </c>
      <c r="X44" s="55">
        <v>3</v>
      </c>
      <c r="Y44" s="33">
        <v>5</v>
      </c>
      <c r="AA44" s="32"/>
      <c r="AB44" s="4"/>
      <c r="AC44" s="55"/>
      <c r="AD44" s="55"/>
      <c r="AE44" s="55"/>
      <c r="AF44" s="55"/>
      <c r="AG44" s="33"/>
    </row>
    <row r="45" spans="2:33" ht="15.75" customHeight="1" thickBot="1">
      <c r="B45" s="237"/>
      <c r="C45" s="238"/>
      <c r="D45" s="239"/>
      <c r="E45" s="239"/>
      <c r="F45" s="239"/>
      <c r="G45" s="239"/>
      <c r="H45" s="240"/>
      <c r="J45" s="312"/>
      <c r="K45" s="313"/>
      <c r="L45" s="110"/>
      <c r="M45" s="110"/>
      <c r="N45" s="110"/>
      <c r="O45" s="110"/>
      <c r="P45" s="111"/>
      <c r="R45" s="6"/>
      <c r="S45" s="283" t="s">
        <v>413</v>
      </c>
      <c r="T45" s="284"/>
      <c r="U45" s="5">
        <f>SUM(U42:U44)</f>
        <v>6</v>
      </c>
      <c r="V45" s="5">
        <f>SUM(V42:V44)</f>
        <v>2</v>
      </c>
      <c r="W45" s="5">
        <f>SUM(W42:W44)</f>
        <v>0</v>
      </c>
      <c r="X45" s="5">
        <f>SUM(X42:X44)</f>
        <v>7</v>
      </c>
      <c r="Y45" s="5">
        <f>SUM(Y42:Y44)</f>
        <v>11</v>
      </c>
      <c r="AA45" s="260" t="s">
        <v>131</v>
      </c>
      <c r="AB45" s="261"/>
      <c r="AC45" s="122">
        <f>SUM(AC37:AC44)</f>
        <v>6</v>
      </c>
      <c r="AD45" s="122">
        <f>SUM(AD37:AD44)</f>
        <v>0</v>
      </c>
      <c r="AE45" s="122">
        <f>SUM(AE37:AE44)</f>
        <v>2</v>
      </c>
      <c r="AF45" s="122">
        <f>SUM(AF37:AF44)</f>
        <v>7</v>
      </c>
      <c r="AG45" s="122">
        <f>SUM(AG37:AG44)</f>
        <v>9</v>
      </c>
    </row>
    <row r="46" spans="2:33" ht="15.75" customHeight="1" thickBot="1">
      <c r="B46" s="237"/>
      <c r="C46" s="238"/>
      <c r="D46" s="239"/>
      <c r="E46" s="239"/>
      <c r="F46" s="239"/>
      <c r="G46" s="239"/>
      <c r="H46" s="240"/>
      <c r="J46" s="195"/>
      <c r="K46" s="196"/>
      <c r="L46" s="110"/>
      <c r="M46" s="110"/>
      <c r="N46" s="110"/>
      <c r="O46" s="110"/>
      <c r="P46" s="111"/>
      <c r="R46" s="6"/>
      <c r="S46" s="260" t="s">
        <v>131</v>
      </c>
      <c r="T46" s="261"/>
      <c r="U46" s="122">
        <f>U41+U45</f>
        <v>18</v>
      </c>
      <c r="V46" s="122">
        <f>V41+V45</f>
        <v>2</v>
      </c>
      <c r="W46" s="122">
        <f>W41+W45</f>
        <v>4</v>
      </c>
      <c r="X46" s="122">
        <f>X41+X45</f>
        <v>21</v>
      </c>
      <c r="Y46" s="122">
        <f>Y41+Y45</f>
        <v>30</v>
      </c>
      <c r="AA46" s="169"/>
      <c r="AB46" s="28"/>
      <c r="AC46" s="29"/>
      <c r="AD46" s="29"/>
      <c r="AE46" s="29"/>
      <c r="AF46" s="29"/>
      <c r="AG46" s="31"/>
    </row>
    <row r="47" spans="2:33" ht="15.75" customHeight="1">
      <c r="B47" s="237"/>
      <c r="C47" s="238"/>
      <c r="D47" s="239"/>
      <c r="E47" s="239"/>
      <c r="F47" s="239"/>
      <c r="G47" s="239"/>
      <c r="H47" s="240"/>
      <c r="J47" s="195"/>
      <c r="K47" s="196"/>
      <c r="L47" s="110"/>
      <c r="M47" s="110"/>
      <c r="N47" s="110"/>
      <c r="O47" s="110"/>
      <c r="P47" s="111"/>
      <c r="R47" s="6"/>
      <c r="S47" s="54"/>
      <c r="T47" s="54"/>
      <c r="U47" s="187"/>
      <c r="V47" s="187"/>
      <c r="W47" s="187"/>
      <c r="X47" s="187"/>
      <c r="Y47" s="188"/>
      <c r="AA47" s="169"/>
      <c r="AB47" s="28"/>
      <c r="AC47" s="29"/>
      <c r="AD47" s="29"/>
      <c r="AE47" s="29"/>
      <c r="AF47" s="29"/>
      <c r="AG47" s="31"/>
    </row>
    <row r="48" spans="2:33" s="13" customFormat="1" ht="19.5" customHeight="1" thickBot="1">
      <c r="B48" s="327" t="s">
        <v>377</v>
      </c>
      <c r="C48" s="328"/>
      <c r="D48" s="328"/>
      <c r="E48" s="328"/>
      <c r="F48" s="328"/>
      <c r="G48" s="328"/>
      <c r="H48" s="329"/>
      <c r="J48" s="306" t="s">
        <v>377</v>
      </c>
      <c r="K48" s="307"/>
      <c r="L48" s="307"/>
      <c r="M48" s="307"/>
      <c r="N48" s="307"/>
      <c r="O48" s="307"/>
      <c r="P48" s="308"/>
      <c r="R48" s="14"/>
      <c r="S48" s="258" t="s">
        <v>377</v>
      </c>
      <c r="T48" s="258"/>
      <c r="U48" s="258"/>
      <c r="V48" s="258"/>
      <c r="W48" s="258"/>
      <c r="X48" s="258"/>
      <c r="Y48" s="259"/>
      <c r="AA48" s="255" t="s">
        <v>377</v>
      </c>
      <c r="AB48" s="256"/>
      <c r="AC48" s="256"/>
      <c r="AD48" s="256"/>
      <c r="AE48" s="256"/>
      <c r="AF48" s="256"/>
      <c r="AG48" s="257"/>
    </row>
    <row r="49" spans="2:33" ht="15.75" customHeight="1">
      <c r="B49" s="92" t="s">
        <v>369</v>
      </c>
      <c r="C49" s="93" t="s">
        <v>370</v>
      </c>
      <c r="D49" s="94" t="s">
        <v>0</v>
      </c>
      <c r="E49" s="94" t="s">
        <v>371</v>
      </c>
      <c r="F49" s="94" t="s">
        <v>1</v>
      </c>
      <c r="G49" s="94" t="s">
        <v>372</v>
      </c>
      <c r="H49" s="95" t="s">
        <v>373</v>
      </c>
      <c r="J49" s="92" t="s">
        <v>369</v>
      </c>
      <c r="K49" s="93" t="s">
        <v>370</v>
      </c>
      <c r="L49" s="94" t="s">
        <v>0</v>
      </c>
      <c r="M49" s="94" t="s">
        <v>371</v>
      </c>
      <c r="N49" s="94" t="s">
        <v>1</v>
      </c>
      <c r="O49" s="94" t="s">
        <v>372</v>
      </c>
      <c r="P49" s="95" t="s">
        <v>373</v>
      </c>
      <c r="R49" s="6"/>
      <c r="S49" s="92" t="s">
        <v>369</v>
      </c>
      <c r="T49" s="93" t="s">
        <v>370</v>
      </c>
      <c r="U49" s="94" t="s">
        <v>0</v>
      </c>
      <c r="V49" s="94" t="s">
        <v>371</v>
      </c>
      <c r="W49" s="94" t="s">
        <v>1</v>
      </c>
      <c r="X49" s="94" t="s">
        <v>372</v>
      </c>
      <c r="Y49" s="95" t="s">
        <v>373</v>
      </c>
      <c r="AA49" s="92" t="s">
        <v>369</v>
      </c>
      <c r="AB49" s="93" t="s">
        <v>370</v>
      </c>
      <c r="AC49" s="94" t="s">
        <v>0</v>
      </c>
      <c r="AD49" s="94" t="s">
        <v>371</v>
      </c>
      <c r="AE49" s="94" t="s">
        <v>1</v>
      </c>
      <c r="AF49" s="94" t="s">
        <v>372</v>
      </c>
      <c r="AG49" s="95" t="s">
        <v>373</v>
      </c>
    </row>
    <row r="50" spans="2:33" ht="15.75" customHeight="1">
      <c r="B50" s="229" t="s">
        <v>233</v>
      </c>
      <c r="C50" s="232" t="s">
        <v>234</v>
      </c>
      <c r="D50" s="231">
        <v>3</v>
      </c>
      <c r="E50" s="231">
        <v>0</v>
      </c>
      <c r="F50" s="231">
        <v>0</v>
      </c>
      <c r="G50" s="231">
        <v>3</v>
      </c>
      <c r="H50" s="126">
        <v>6</v>
      </c>
      <c r="J50" s="146" t="s">
        <v>339</v>
      </c>
      <c r="K50" s="147" t="s">
        <v>87</v>
      </c>
      <c r="L50" s="148">
        <v>3</v>
      </c>
      <c r="M50" s="148">
        <v>0</v>
      </c>
      <c r="N50" s="148">
        <v>2</v>
      </c>
      <c r="O50" s="148">
        <v>4</v>
      </c>
      <c r="P50" s="149">
        <v>5</v>
      </c>
      <c r="R50" s="137" t="s">
        <v>410</v>
      </c>
      <c r="S50" s="36" t="s">
        <v>339</v>
      </c>
      <c r="T50" s="4" t="s">
        <v>87</v>
      </c>
      <c r="U50" s="55">
        <v>3</v>
      </c>
      <c r="V50" s="55">
        <v>0</v>
      </c>
      <c r="W50" s="55">
        <v>2</v>
      </c>
      <c r="X50" s="55">
        <v>4</v>
      </c>
      <c r="Y50" s="33">
        <v>5</v>
      </c>
      <c r="AA50" s="56" t="s">
        <v>340</v>
      </c>
      <c r="AB50" s="45" t="s">
        <v>88</v>
      </c>
      <c r="AC50" s="46">
        <v>3</v>
      </c>
      <c r="AD50" s="46">
        <v>0</v>
      </c>
      <c r="AE50" s="46">
        <v>0</v>
      </c>
      <c r="AF50" s="46">
        <v>3</v>
      </c>
      <c r="AG50" s="11">
        <v>5</v>
      </c>
    </row>
    <row r="51" spans="2:33" ht="15.75" customHeight="1">
      <c r="B51" s="229" t="s">
        <v>235</v>
      </c>
      <c r="C51" s="232" t="s">
        <v>236</v>
      </c>
      <c r="D51" s="231">
        <v>2</v>
      </c>
      <c r="E51" s="231">
        <v>0</v>
      </c>
      <c r="F51" s="231">
        <v>2</v>
      </c>
      <c r="G51" s="231">
        <v>3</v>
      </c>
      <c r="H51" s="126">
        <v>5</v>
      </c>
      <c r="J51" s="146" t="s">
        <v>340</v>
      </c>
      <c r="K51" s="147" t="s">
        <v>88</v>
      </c>
      <c r="L51" s="148">
        <v>3</v>
      </c>
      <c r="M51" s="148">
        <v>0</v>
      </c>
      <c r="N51" s="148">
        <v>0</v>
      </c>
      <c r="O51" s="148">
        <v>3</v>
      </c>
      <c r="P51" s="149">
        <v>5</v>
      </c>
      <c r="R51" s="137" t="s">
        <v>410</v>
      </c>
      <c r="S51" s="36" t="s">
        <v>340</v>
      </c>
      <c r="T51" s="4" t="s">
        <v>88</v>
      </c>
      <c r="U51" s="55">
        <v>3</v>
      </c>
      <c r="V51" s="55">
        <v>0</v>
      </c>
      <c r="W51" s="55">
        <v>0</v>
      </c>
      <c r="X51" s="55">
        <v>3</v>
      </c>
      <c r="Y51" s="33">
        <v>5</v>
      </c>
      <c r="AA51" s="56" t="s">
        <v>343</v>
      </c>
      <c r="AB51" s="47" t="s">
        <v>49</v>
      </c>
      <c r="AC51" s="46">
        <v>2</v>
      </c>
      <c r="AD51" s="46">
        <v>2</v>
      </c>
      <c r="AE51" s="46">
        <v>0</v>
      </c>
      <c r="AF51" s="46">
        <v>3</v>
      </c>
      <c r="AG51" s="34">
        <v>5</v>
      </c>
    </row>
    <row r="52" spans="2:33" ht="15.75" customHeight="1">
      <c r="B52" s="229" t="s">
        <v>46</v>
      </c>
      <c r="C52" s="232" t="s">
        <v>47</v>
      </c>
      <c r="D52" s="231">
        <v>2</v>
      </c>
      <c r="E52" s="231">
        <v>0</v>
      </c>
      <c r="F52" s="231">
        <v>2</v>
      </c>
      <c r="G52" s="231">
        <v>3</v>
      </c>
      <c r="H52" s="125">
        <v>4</v>
      </c>
      <c r="J52" s="146" t="s">
        <v>341</v>
      </c>
      <c r="K52" s="147" t="s">
        <v>342</v>
      </c>
      <c r="L52" s="148">
        <v>3</v>
      </c>
      <c r="M52" s="148">
        <v>0</v>
      </c>
      <c r="N52" s="148">
        <v>0</v>
      </c>
      <c r="O52" s="148">
        <v>3</v>
      </c>
      <c r="P52" s="149">
        <v>5</v>
      </c>
      <c r="R52" s="137" t="s">
        <v>410</v>
      </c>
      <c r="S52" s="45" t="s">
        <v>343</v>
      </c>
      <c r="T52" s="45" t="s">
        <v>49</v>
      </c>
      <c r="U52" s="46">
        <v>2</v>
      </c>
      <c r="V52" s="46">
        <v>2</v>
      </c>
      <c r="W52" s="46">
        <v>0</v>
      </c>
      <c r="X52" s="46">
        <v>3</v>
      </c>
      <c r="Y52" s="11">
        <v>5</v>
      </c>
      <c r="AA52" s="32"/>
      <c r="AB52" s="4"/>
      <c r="AC52" s="55"/>
      <c r="AD52" s="55"/>
      <c r="AE52" s="55"/>
      <c r="AF52" s="55"/>
      <c r="AG52" s="33"/>
    </row>
    <row r="53" spans="2:33" ht="15.75" customHeight="1">
      <c r="B53" s="229" t="s">
        <v>75</v>
      </c>
      <c r="C53" s="232" t="s">
        <v>76</v>
      </c>
      <c r="D53" s="231">
        <v>3</v>
      </c>
      <c r="E53" s="231">
        <v>0</v>
      </c>
      <c r="F53" s="231">
        <v>0</v>
      </c>
      <c r="G53" s="231">
        <v>3</v>
      </c>
      <c r="H53" s="126">
        <v>5</v>
      </c>
      <c r="J53" s="146" t="s">
        <v>343</v>
      </c>
      <c r="K53" s="147" t="s">
        <v>49</v>
      </c>
      <c r="L53" s="148">
        <v>2</v>
      </c>
      <c r="M53" s="148">
        <v>2</v>
      </c>
      <c r="N53" s="148">
        <v>0</v>
      </c>
      <c r="O53" s="148">
        <v>3</v>
      </c>
      <c r="P53" s="149">
        <v>5</v>
      </c>
      <c r="R53" s="16"/>
      <c r="S53" s="281" t="s">
        <v>411</v>
      </c>
      <c r="T53" s="282"/>
      <c r="U53" s="5">
        <f>SUM(U50:U52)</f>
        <v>8</v>
      </c>
      <c r="V53" s="5">
        <f>SUM(V50:V52)</f>
        <v>2</v>
      </c>
      <c r="W53" s="5">
        <f>SUM(W50:W52)</f>
        <v>2</v>
      </c>
      <c r="X53" s="5">
        <f>SUM(X50:X52)</f>
        <v>10</v>
      </c>
      <c r="Y53" s="5">
        <f>SUM(Y50:Y52)</f>
        <v>15</v>
      </c>
      <c r="AA53" s="32"/>
      <c r="AB53" s="4"/>
      <c r="AC53" s="55"/>
      <c r="AD53" s="55"/>
      <c r="AE53" s="55"/>
      <c r="AF53" s="55"/>
      <c r="AG53" s="33"/>
    </row>
    <row r="54" spans="2:33" ht="15.75" customHeight="1">
      <c r="B54" s="229" t="s">
        <v>4</v>
      </c>
      <c r="C54" s="232" t="s">
        <v>37</v>
      </c>
      <c r="D54" s="231">
        <v>2</v>
      </c>
      <c r="E54" s="231">
        <v>0</v>
      </c>
      <c r="F54" s="231">
        <v>0</v>
      </c>
      <c r="G54" s="231">
        <v>2</v>
      </c>
      <c r="H54" s="125">
        <v>3</v>
      </c>
      <c r="J54" s="146" t="s">
        <v>4</v>
      </c>
      <c r="K54" s="147" t="s">
        <v>37</v>
      </c>
      <c r="L54" s="148">
        <v>2</v>
      </c>
      <c r="M54" s="148">
        <v>0</v>
      </c>
      <c r="N54" s="148">
        <v>0</v>
      </c>
      <c r="O54" s="148">
        <v>2</v>
      </c>
      <c r="P54" s="149">
        <v>3</v>
      </c>
      <c r="R54" s="139" t="s">
        <v>412</v>
      </c>
      <c r="S54" s="45" t="s">
        <v>341</v>
      </c>
      <c r="T54" s="45" t="s">
        <v>342</v>
      </c>
      <c r="U54" s="46">
        <v>3</v>
      </c>
      <c r="V54" s="46">
        <v>0</v>
      </c>
      <c r="W54" s="46">
        <v>0</v>
      </c>
      <c r="X54" s="46">
        <v>3</v>
      </c>
      <c r="Y54" s="3">
        <v>5</v>
      </c>
      <c r="AA54" s="32"/>
      <c r="AB54" s="4"/>
      <c r="AC54" s="55"/>
      <c r="AD54" s="55"/>
      <c r="AE54" s="55"/>
      <c r="AF54" s="55"/>
      <c r="AG54" s="33"/>
    </row>
    <row r="55" spans="2:33" ht="15.75" customHeight="1">
      <c r="B55" s="229" t="s">
        <v>5</v>
      </c>
      <c r="C55" s="232" t="s">
        <v>378</v>
      </c>
      <c r="D55" s="231">
        <v>2</v>
      </c>
      <c r="E55" s="231">
        <v>0</v>
      </c>
      <c r="F55" s="231">
        <v>0</v>
      </c>
      <c r="G55" s="231">
        <v>2</v>
      </c>
      <c r="H55" s="125">
        <v>3</v>
      </c>
      <c r="J55" s="146" t="s">
        <v>5</v>
      </c>
      <c r="K55" s="153" t="s">
        <v>378</v>
      </c>
      <c r="L55" s="148">
        <v>2</v>
      </c>
      <c r="M55" s="148">
        <v>0</v>
      </c>
      <c r="N55" s="148">
        <v>0</v>
      </c>
      <c r="O55" s="148">
        <v>2</v>
      </c>
      <c r="P55" s="149">
        <v>3</v>
      </c>
      <c r="R55" s="139" t="s">
        <v>412</v>
      </c>
      <c r="S55" s="36" t="s">
        <v>4</v>
      </c>
      <c r="T55" s="36" t="s">
        <v>37</v>
      </c>
      <c r="U55" s="55">
        <v>2</v>
      </c>
      <c r="V55" s="55">
        <v>0</v>
      </c>
      <c r="W55" s="55">
        <v>0</v>
      </c>
      <c r="X55" s="55">
        <v>2</v>
      </c>
      <c r="Y55" s="33">
        <v>3</v>
      </c>
      <c r="AA55" s="32"/>
      <c r="AB55" s="4"/>
      <c r="AC55" s="55"/>
      <c r="AD55" s="55"/>
      <c r="AE55" s="55"/>
      <c r="AF55" s="55"/>
      <c r="AG55" s="33"/>
    </row>
    <row r="56" spans="2:33" ht="15.75" customHeight="1" thickBot="1">
      <c r="B56" s="241" t="s">
        <v>531</v>
      </c>
      <c r="C56" s="242" t="s">
        <v>51</v>
      </c>
      <c r="D56" s="243">
        <v>0</v>
      </c>
      <c r="E56" s="243">
        <v>0</v>
      </c>
      <c r="F56" s="243">
        <v>0</v>
      </c>
      <c r="G56" s="243">
        <v>0</v>
      </c>
      <c r="H56" s="246">
        <v>5</v>
      </c>
      <c r="J56" s="158" t="s">
        <v>379</v>
      </c>
      <c r="K56" s="159" t="s">
        <v>51</v>
      </c>
      <c r="L56" s="160">
        <v>0</v>
      </c>
      <c r="M56" s="160">
        <v>0</v>
      </c>
      <c r="N56" s="160">
        <v>0</v>
      </c>
      <c r="O56" s="160">
        <v>0</v>
      </c>
      <c r="P56" s="161">
        <v>5</v>
      </c>
      <c r="R56" s="139" t="s">
        <v>412</v>
      </c>
      <c r="S56" s="36" t="s">
        <v>5</v>
      </c>
      <c r="T56" s="36" t="s">
        <v>52</v>
      </c>
      <c r="U56" s="55">
        <v>2</v>
      </c>
      <c r="V56" s="55">
        <v>0</v>
      </c>
      <c r="W56" s="55">
        <v>0</v>
      </c>
      <c r="X56" s="55">
        <v>2</v>
      </c>
      <c r="Y56" s="37">
        <v>3</v>
      </c>
      <c r="AA56" s="32"/>
      <c r="AB56" s="4"/>
      <c r="AC56" s="55"/>
      <c r="AD56" s="55"/>
      <c r="AE56" s="55"/>
      <c r="AF56" s="55"/>
      <c r="AG56" s="33"/>
    </row>
    <row r="57" spans="2:33" ht="15.75" customHeight="1" thickBot="1">
      <c r="B57" s="325" t="s">
        <v>131</v>
      </c>
      <c r="C57" s="326"/>
      <c r="D57" s="245">
        <f>SUM(D50:D56)</f>
        <v>14</v>
      </c>
      <c r="E57" s="245">
        <f>SUM(E50:E56)</f>
        <v>0</v>
      </c>
      <c r="F57" s="245">
        <f>SUM(F50:F56)</f>
        <v>4</v>
      </c>
      <c r="G57" s="245">
        <f>SUM(G50:G56)</f>
        <v>16</v>
      </c>
      <c r="H57" s="245">
        <f>SUM(H50:H56)</f>
        <v>31</v>
      </c>
      <c r="J57" s="260" t="s">
        <v>131</v>
      </c>
      <c r="K57" s="261"/>
      <c r="L57" s="122">
        <f>SUM(L50:L56)</f>
        <v>15</v>
      </c>
      <c r="M57" s="122">
        <f>SUM(M50:M56)</f>
        <v>2</v>
      </c>
      <c r="N57" s="122">
        <f>SUM(N50:N56)</f>
        <v>2</v>
      </c>
      <c r="O57" s="122">
        <f>SUM(O50:O56)</f>
        <v>17</v>
      </c>
      <c r="P57" s="122">
        <f>SUM(P50:P56)</f>
        <v>31</v>
      </c>
      <c r="R57" s="139" t="s">
        <v>412</v>
      </c>
      <c r="S57" s="36" t="s">
        <v>344</v>
      </c>
      <c r="T57" s="36" t="s">
        <v>51</v>
      </c>
      <c r="U57" s="55">
        <v>0</v>
      </c>
      <c r="V57" s="55">
        <v>0</v>
      </c>
      <c r="W57" s="55">
        <v>0</v>
      </c>
      <c r="X57" s="55">
        <v>0</v>
      </c>
      <c r="Y57" s="33">
        <v>4</v>
      </c>
      <c r="AA57" s="32"/>
      <c r="AB57" s="4"/>
      <c r="AC57" s="55"/>
      <c r="AD57" s="55"/>
      <c r="AE57" s="55"/>
      <c r="AF57" s="55"/>
      <c r="AG57" s="33"/>
    </row>
    <row r="58" spans="2:33" ht="15.75" customHeight="1" thickBot="1">
      <c r="B58" s="247"/>
      <c r="C58" s="248"/>
      <c r="D58" s="248"/>
      <c r="E58" s="248"/>
      <c r="F58" s="248"/>
      <c r="G58" s="248"/>
      <c r="H58" s="249"/>
      <c r="J58" s="89"/>
      <c r="K58" s="90"/>
      <c r="L58" s="90"/>
      <c r="M58" s="90"/>
      <c r="N58" s="90"/>
      <c r="O58" s="90"/>
      <c r="P58" s="91"/>
      <c r="R58" s="6"/>
      <c r="S58" s="283" t="s">
        <v>413</v>
      </c>
      <c r="T58" s="284"/>
      <c r="U58" s="5">
        <f>SUM(U54:U57)</f>
        <v>7</v>
      </c>
      <c r="V58" s="5">
        <f>SUM(V54:V57)</f>
        <v>0</v>
      </c>
      <c r="W58" s="5">
        <f>SUM(W54:W57)</f>
        <v>0</v>
      </c>
      <c r="X58" s="5">
        <f>SUM(X54:X57)</f>
        <v>7</v>
      </c>
      <c r="Y58" s="5">
        <f>SUM(Y54:Y57)</f>
        <v>15</v>
      </c>
      <c r="AA58" s="32"/>
      <c r="AB58" s="4"/>
      <c r="AC58" s="55"/>
      <c r="AD58" s="55"/>
      <c r="AE58" s="55"/>
      <c r="AF58" s="55"/>
      <c r="AG58" s="33"/>
    </row>
    <row r="59" spans="2:33" ht="15.75" customHeight="1" thickBot="1">
      <c r="B59" s="247"/>
      <c r="C59" s="248"/>
      <c r="D59" s="248"/>
      <c r="E59" s="248"/>
      <c r="F59" s="248"/>
      <c r="G59" s="248"/>
      <c r="H59" s="249"/>
      <c r="J59" s="89"/>
      <c r="K59" s="90"/>
      <c r="L59" s="90"/>
      <c r="M59" s="90"/>
      <c r="N59" s="90"/>
      <c r="O59" s="90"/>
      <c r="P59" s="91"/>
      <c r="R59" s="6"/>
      <c r="S59" s="260" t="s">
        <v>131</v>
      </c>
      <c r="T59" s="261"/>
      <c r="U59" s="122">
        <f>U53+U58</f>
        <v>15</v>
      </c>
      <c r="V59" s="122">
        <f>V53+V58</f>
        <v>2</v>
      </c>
      <c r="W59" s="122">
        <f>W53+W58</f>
        <v>2</v>
      </c>
      <c r="X59" s="122">
        <f>X53+X58</f>
        <v>17</v>
      </c>
      <c r="Y59" s="122">
        <f>Y53+Y58</f>
        <v>30</v>
      </c>
      <c r="AA59" s="260" t="s">
        <v>131</v>
      </c>
      <c r="AB59" s="261"/>
      <c r="AC59" s="122">
        <f>SUM(AC50:AC58)</f>
        <v>5</v>
      </c>
      <c r="AD59" s="122">
        <f>SUM(AD50:AD58)</f>
        <v>2</v>
      </c>
      <c r="AE59" s="122">
        <f>SUM(AE50:AE58)</f>
        <v>0</v>
      </c>
      <c r="AF59" s="122">
        <f>SUM(AF50:AF58)</f>
        <v>6</v>
      </c>
      <c r="AG59" s="122">
        <f>SUM(AG50:AG58)</f>
        <v>10</v>
      </c>
    </row>
    <row r="60" spans="2:33" ht="15.75" customHeight="1">
      <c r="B60" s="247"/>
      <c r="C60" s="248"/>
      <c r="D60" s="248"/>
      <c r="E60" s="248"/>
      <c r="F60" s="248"/>
      <c r="G60" s="248"/>
      <c r="H60" s="249"/>
      <c r="J60" s="89"/>
      <c r="K60" s="90"/>
      <c r="L60" s="90"/>
      <c r="M60" s="90"/>
      <c r="N60" s="90"/>
      <c r="O60" s="90"/>
      <c r="P60" s="91"/>
      <c r="R60" s="6"/>
      <c r="S60" s="28"/>
      <c r="T60" s="28"/>
      <c r="U60" s="29"/>
      <c r="V60" s="29"/>
      <c r="W60" s="29"/>
      <c r="X60" s="29"/>
      <c r="Y60" s="31"/>
      <c r="AA60" s="169"/>
      <c r="AB60" s="28"/>
      <c r="AC60" s="29"/>
      <c r="AD60" s="29"/>
      <c r="AE60" s="29"/>
      <c r="AF60" s="29"/>
      <c r="AG60" s="31"/>
    </row>
    <row r="61" spans="2:33" ht="19.5" customHeight="1" thickBot="1">
      <c r="B61" s="327" t="s">
        <v>380</v>
      </c>
      <c r="C61" s="328"/>
      <c r="D61" s="328"/>
      <c r="E61" s="328"/>
      <c r="F61" s="328"/>
      <c r="G61" s="328"/>
      <c r="H61" s="329"/>
      <c r="J61" s="306" t="s">
        <v>380</v>
      </c>
      <c r="K61" s="307"/>
      <c r="L61" s="307"/>
      <c r="M61" s="307"/>
      <c r="N61" s="307"/>
      <c r="O61" s="307"/>
      <c r="P61" s="308"/>
      <c r="R61" s="14"/>
      <c r="S61" s="258" t="s">
        <v>380</v>
      </c>
      <c r="T61" s="258"/>
      <c r="U61" s="258"/>
      <c r="V61" s="258"/>
      <c r="W61" s="258"/>
      <c r="X61" s="258"/>
      <c r="Y61" s="259"/>
      <c r="AA61" s="255" t="s">
        <v>380</v>
      </c>
      <c r="AB61" s="256"/>
      <c r="AC61" s="256"/>
      <c r="AD61" s="256"/>
      <c r="AE61" s="256"/>
      <c r="AF61" s="256"/>
      <c r="AG61" s="257"/>
    </row>
    <row r="62" spans="2:33" s="13" customFormat="1" ht="15.75" customHeight="1">
      <c r="B62" s="92" t="s">
        <v>369</v>
      </c>
      <c r="C62" s="93" t="s">
        <v>370</v>
      </c>
      <c r="D62" s="94" t="s">
        <v>0</v>
      </c>
      <c r="E62" s="94" t="s">
        <v>371</v>
      </c>
      <c r="F62" s="94" t="s">
        <v>1</v>
      </c>
      <c r="G62" s="94" t="s">
        <v>372</v>
      </c>
      <c r="H62" s="95" t="s">
        <v>373</v>
      </c>
      <c r="J62" s="92" t="s">
        <v>369</v>
      </c>
      <c r="K62" s="93" t="s">
        <v>370</v>
      </c>
      <c r="L62" s="94" t="s">
        <v>0</v>
      </c>
      <c r="M62" s="94" t="s">
        <v>371</v>
      </c>
      <c r="N62" s="94" t="s">
        <v>1</v>
      </c>
      <c r="O62" s="94" t="s">
        <v>372</v>
      </c>
      <c r="P62" s="95" t="s">
        <v>373</v>
      </c>
      <c r="R62" s="16"/>
      <c r="S62" s="92" t="s">
        <v>369</v>
      </c>
      <c r="T62" s="93" t="s">
        <v>370</v>
      </c>
      <c r="U62" s="94" t="s">
        <v>0</v>
      </c>
      <c r="V62" s="94" t="s">
        <v>371</v>
      </c>
      <c r="W62" s="94" t="s">
        <v>1</v>
      </c>
      <c r="X62" s="94" t="s">
        <v>372</v>
      </c>
      <c r="Y62" s="95" t="s">
        <v>373</v>
      </c>
      <c r="AA62" s="92" t="s">
        <v>369</v>
      </c>
      <c r="AB62" s="93" t="s">
        <v>370</v>
      </c>
      <c r="AC62" s="94" t="s">
        <v>0</v>
      </c>
      <c r="AD62" s="94" t="s">
        <v>371</v>
      </c>
      <c r="AE62" s="94" t="s">
        <v>1</v>
      </c>
      <c r="AF62" s="94" t="s">
        <v>372</v>
      </c>
      <c r="AG62" s="95" t="s">
        <v>373</v>
      </c>
    </row>
    <row r="63" spans="2:33" ht="15.75" customHeight="1">
      <c r="B63" s="229" t="s">
        <v>237</v>
      </c>
      <c r="C63" s="232" t="s">
        <v>238</v>
      </c>
      <c r="D63" s="231">
        <v>2</v>
      </c>
      <c r="E63" s="231">
        <v>0</v>
      </c>
      <c r="F63" s="231">
        <v>2</v>
      </c>
      <c r="G63" s="231">
        <v>3</v>
      </c>
      <c r="H63" s="126">
        <v>5</v>
      </c>
      <c r="J63" s="146" t="s">
        <v>345</v>
      </c>
      <c r="K63" s="147" t="s">
        <v>89</v>
      </c>
      <c r="L63" s="148">
        <v>3</v>
      </c>
      <c r="M63" s="148">
        <v>0</v>
      </c>
      <c r="N63" s="148">
        <v>2</v>
      </c>
      <c r="O63" s="148">
        <v>4</v>
      </c>
      <c r="P63" s="149">
        <v>6</v>
      </c>
      <c r="R63" s="137" t="s">
        <v>410</v>
      </c>
      <c r="S63" s="45" t="s">
        <v>345</v>
      </c>
      <c r="T63" s="45" t="s">
        <v>89</v>
      </c>
      <c r="U63" s="46">
        <v>3</v>
      </c>
      <c r="V63" s="46">
        <v>0</v>
      </c>
      <c r="W63" s="46">
        <v>2</v>
      </c>
      <c r="X63" s="46">
        <v>4</v>
      </c>
      <c r="Y63" s="33">
        <v>6</v>
      </c>
      <c r="AA63" s="32" t="s">
        <v>345</v>
      </c>
      <c r="AB63" s="36" t="s">
        <v>89</v>
      </c>
      <c r="AC63" s="55">
        <v>3</v>
      </c>
      <c r="AD63" s="55">
        <v>0</v>
      </c>
      <c r="AE63" s="55">
        <v>2</v>
      </c>
      <c r="AF63" s="55">
        <v>4</v>
      </c>
      <c r="AG63" s="33">
        <v>6</v>
      </c>
    </row>
    <row r="64" spans="2:33" ht="15.75" customHeight="1">
      <c r="B64" s="229" t="s">
        <v>53</v>
      </c>
      <c r="C64" s="233" t="s">
        <v>54</v>
      </c>
      <c r="D64" s="231">
        <v>2</v>
      </c>
      <c r="E64" s="231">
        <v>0</v>
      </c>
      <c r="F64" s="231">
        <v>2</v>
      </c>
      <c r="G64" s="231">
        <v>3</v>
      </c>
      <c r="H64" s="126">
        <v>5</v>
      </c>
      <c r="J64" s="146" t="s">
        <v>346</v>
      </c>
      <c r="K64" s="147" t="s">
        <v>90</v>
      </c>
      <c r="L64" s="148">
        <v>3</v>
      </c>
      <c r="M64" s="148">
        <v>0</v>
      </c>
      <c r="N64" s="148">
        <v>2</v>
      </c>
      <c r="O64" s="148">
        <v>4</v>
      </c>
      <c r="P64" s="149">
        <v>6</v>
      </c>
      <c r="R64" s="137" t="s">
        <v>410</v>
      </c>
      <c r="S64" s="36" t="s">
        <v>346</v>
      </c>
      <c r="T64" s="36" t="s">
        <v>90</v>
      </c>
      <c r="U64" s="55">
        <v>3</v>
      </c>
      <c r="V64" s="55">
        <v>0</v>
      </c>
      <c r="W64" s="55">
        <v>2</v>
      </c>
      <c r="X64" s="55">
        <v>4</v>
      </c>
      <c r="Y64" s="3">
        <v>6</v>
      </c>
      <c r="AA64" s="32" t="s">
        <v>346</v>
      </c>
      <c r="AB64" s="36" t="s">
        <v>90</v>
      </c>
      <c r="AC64" s="55">
        <v>3</v>
      </c>
      <c r="AD64" s="55">
        <v>0</v>
      </c>
      <c r="AE64" s="55">
        <v>2</v>
      </c>
      <c r="AF64" s="55">
        <v>4</v>
      </c>
      <c r="AG64" s="11">
        <v>6</v>
      </c>
    </row>
    <row r="65" spans="2:33" ht="15.75" customHeight="1">
      <c r="B65" s="229" t="s">
        <v>57</v>
      </c>
      <c r="C65" s="232" t="s">
        <v>58</v>
      </c>
      <c r="D65" s="231">
        <v>2</v>
      </c>
      <c r="E65" s="231">
        <v>0</v>
      </c>
      <c r="F65" s="231">
        <v>2</v>
      </c>
      <c r="G65" s="231">
        <v>3</v>
      </c>
      <c r="H65" s="126">
        <v>4</v>
      </c>
      <c r="J65" s="146" t="s">
        <v>347</v>
      </c>
      <c r="K65" s="147" t="s">
        <v>263</v>
      </c>
      <c r="L65" s="148">
        <v>2</v>
      </c>
      <c r="M65" s="148">
        <v>0</v>
      </c>
      <c r="N65" s="148">
        <v>2</v>
      </c>
      <c r="O65" s="148">
        <v>3</v>
      </c>
      <c r="P65" s="149">
        <v>5</v>
      </c>
      <c r="R65" s="137" t="s">
        <v>410</v>
      </c>
      <c r="S65" s="36" t="s">
        <v>347</v>
      </c>
      <c r="T65" s="36" t="s">
        <v>263</v>
      </c>
      <c r="U65" s="55">
        <v>2</v>
      </c>
      <c r="V65" s="55">
        <v>0</v>
      </c>
      <c r="W65" s="55">
        <v>2</v>
      </c>
      <c r="X65" s="55">
        <v>3</v>
      </c>
      <c r="Y65" s="33">
        <v>5</v>
      </c>
      <c r="AA65" s="32"/>
      <c r="AB65" s="4"/>
      <c r="AC65" s="55"/>
      <c r="AD65" s="55"/>
      <c r="AE65" s="55"/>
      <c r="AF65" s="55"/>
      <c r="AG65" s="33"/>
    </row>
    <row r="66" spans="2:33" ht="15.75" customHeight="1">
      <c r="B66" s="229" t="s">
        <v>239</v>
      </c>
      <c r="C66" s="232" t="s">
        <v>59</v>
      </c>
      <c r="D66" s="231">
        <v>3</v>
      </c>
      <c r="E66" s="231">
        <v>0</v>
      </c>
      <c r="F66" s="231">
        <v>0</v>
      </c>
      <c r="G66" s="231">
        <v>3</v>
      </c>
      <c r="H66" s="126">
        <v>5</v>
      </c>
      <c r="J66" s="146" t="s">
        <v>348</v>
      </c>
      <c r="K66" s="147" t="s">
        <v>95</v>
      </c>
      <c r="L66" s="148">
        <v>3</v>
      </c>
      <c r="M66" s="148">
        <v>0</v>
      </c>
      <c r="N66" s="148">
        <v>0</v>
      </c>
      <c r="O66" s="148">
        <v>3</v>
      </c>
      <c r="P66" s="149">
        <v>5</v>
      </c>
      <c r="R66" s="137" t="s">
        <v>410</v>
      </c>
      <c r="S66" s="45" t="s">
        <v>348</v>
      </c>
      <c r="T66" s="47" t="s">
        <v>95</v>
      </c>
      <c r="U66" s="46">
        <v>3</v>
      </c>
      <c r="V66" s="46">
        <v>0</v>
      </c>
      <c r="W66" s="46">
        <v>0</v>
      </c>
      <c r="X66" s="46">
        <v>3</v>
      </c>
      <c r="Y66" s="34">
        <v>5</v>
      </c>
      <c r="AA66" s="32"/>
      <c r="AB66" s="4"/>
      <c r="AC66" s="55"/>
      <c r="AD66" s="55"/>
      <c r="AE66" s="55"/>
      <c r="AF66" s="55"/>
      <c r="AG66" s="33"/>
    </row>
    <row r="67" spans="2:33" ht="15.75" customHeight="1">
      <c r="B67" s="229" t="s">
        <v>6</v>
      </c>
      <c r="C67" s="232" t="s">
        <v>17</v>
      </c>
      <c r="D67" s="231">
        <v>3</v>
      </c>
      <c r="E67" s="231">
        <v>0</v>
      </c>
      <c r="F67" s="231">
        <v>0</v>
      </c>
      <c r="G67" s="231">
        <v>3</v>
      </c>
      <c r="H67" s="126">
        <v>5</v>
      </c>
      <c r="J67" s="146" t="s">
        <v>18</v>
      </c>
      <c r="K67" s="147" t="s">
        <v>19</v>
      </c>
      <c r="L67" s="148">
        <v>2</v>
      </c>
      <c r="M67" s="148">
        <v>0</v>
      </c>
      <c r="N67" s="148">
        <v>0</v>
      </c>
      <c r="O67" s="148">
        <v>2</v>
      </c>
      <c r="P67" s="149">
        <v>3</v>
      </c>
      <c r="R67" s="6"/>
      <c r="S67" s="281" t="s">
        <v>411</v>
      </c>
      <c r="T67" s="282"/>
      <c r="U67" s="5">
        <f>SUM(U63:U66)</f>
        <v>11</v>
      </c>
      <c r="V67" s="5">
        <f>SUM(V63:V66)</f>
        <v>0</v>
      </c>
      <c r="W67" s="5">
        <f>SUM(W63:W66)</f>
        <v>6</v>
      </c>
      <c r="X67" s="5">
        <f>SUM(X63:X66)</f>
        <v>14</v>
      </c>
      <c r="Y67" s="5">
        <f>SUM(Y63:Y66)</f>
        <v>22</v>
      </c>
      <c r="AA67" s="32"/>
      <c r="AB67" s="4"/>
      <c r="AC67" s="55"/>
      <c r="AD67" s="55"/>
      <c r="AE67" s="55"/>
      <c r="AF67" s="55"/>
      <c r="AG67" s="33"/>
    </row>
    <row r="68" spans="2:33" ht="15.75" customHeight="1" thickBot="1">
      <c r="B68" s="229" t="s">
        <v>18</v>
      </c>
      <c r="C68" s="232" t="s">
        <v>19</v>
      </c>
      <c r="D68" s="231">
        <v>2</v>
      </c>
      <c r="E68" s="231">
        <v>0</v>
      </c>
      <c r="F68" s="231">
        <v>0</v>
      </c>
      <c r="G68" s="231">
        <v>2</v>
      </c>
      <c r="H68" s="250">
        <v>3</v>
      </c>
      <c r="J68" s="158" t="s">
        <v>6</v>
      </c>
      <c r="K68" s="159" t="s">
        <v>67</v>
      </c>
      <c r="L68" s="160">
        <v>3</v>
      </c>
      <c r="M68" s="160">
        <v>0</v>
      </c>
      <c r="N68" s="160">
        <v>0</v>
      </c>
      <c r="O68" s="160">
        <v>3</v>
      </c>
      <c r="P68" s="161">
        <v>5</v>
      </c>
      <c r="R68" s="139" t="s">
        <v>412</v>
      </c>
      <c r="S68" s="36" t="s">
        <v>18</v>
      </c>
      <c r="T68" s="36" t="s">
        <v>19</v>
      </c>
      <c r="U68" s="55">
        <v>2</v>
      </c>
      <c r="V68" s="55">
        <v>0</v>
      </c>
      <c r="W68" s="55">
        <v>0</v>
      </c>
      <c r="X68" s="55">
        <v>2</v>
      </c>
      <c r="Y68" s="3">
        <v>3</v>
      </c>
      <c r="AA68" s="32"/>
      <c r="AB68" s="4"/>
      <c r="AC68" s="55"/>
      <c r="AD68" s="55"/>
      <c r="AE68" s="55"/>
      <c r="AF68" s="55"/>
      <c r="AG68" s="33"/>
    </row>
    <row r="69" spans="2:33" ht="15.75" customHeight="1" thickBot="1">
      <c r="B69" s="251" t="s">
        <v>6</v>
      </c>
      <c r="C69" s="242" t="s">
        <v>67</v>
      </c>
      <c r="D69" s="252">
        <v>3</v>
      </c>
      <c r="E69" s="252">
        <v>0</v>
      </c>
      <c r="F69" s="252">
        <v>0</v>
      </c>
      <c r="G69" s="252">
        <v>3</v>
      </c>
      <c r="H69" s="246">
        <v>5</v>
      </c>
      <c r="J69" s="260" t="s">
        <v>131</v>
      </c>
      <c r="K69" s="261"/>
      <c r="L69" s="122">
        <f>SUM(L63:L68)</f>
        <v>16</v>
      </c>
      <c r="M69" s="122">
        <f>SUM(M63:M68)</f>
        <v>0</v>
      </c>
      <c r="N69" s="122">
        <f>SUM(N63:N68)</f>
        <v>6</v>
      </c>
      <c r="O69" s="122">
        <f>SUM(O63:O68)</f>
        <v>19</v>
      </c>
      <c r="P69" s="122">
        <f>SUM(P63:P68)</f>
        <v>30</v>
      </c>
      <c r="R69" s="139" t="s">
        <v>412</v>
      </c>
      <c r="S69" s="1" t="s">
        <v>6</v>
      </c>
      <c r="T69" s="36" t="s">
        <v>67</v>
      </c>
      <c r="U69" s="2">
        <v>3</v>
      </c>
      <c r="V69" s="2">
        <v>0</v>
      </c>
      <c r="W69" s="2">
        <v>0</v>
      </c>
      <c r="X69" s="2">
        <v>3</v>
      </c>
      <c r="Y69" s="37">
        <v>5</v>
      </c>
      <c r="AA69" s="32"/>
      <c r="AB69" s="4"/>
      <c r="AC69" s="55"/>
      <c r="AD69" s="55"/>
      <c r="AE69" s="55"/>
      <c r="AF69" s="55"/>
      <c r="AG69" s="33"/>
    </row>
    <row r="70" spans="2:33" ht="15.75" customHeight="1" thickBot="1">
      <c r="B70" s="325" t="s">
        <v>131</v>
      </c>
      <c r="C70" s="326"/>
      <c r="D70" s="245">
        <f>SUM(D63:D69)</f>
        <v>17</v>
      </c>
      <c r="E70" s="245">
        <f>SUM(E63:E69)</f>
        <v>0</v>
      </c>
      <c r="F70" s="245">
        <f>SUM(F63:F69)</f>
        <v>6</v>
      </c>
      <c r="G70" s="245">
        <f>SUM(G63:G69)</f>
        <v>20</v>
      </c>
      <c r="H70" s="245">
        <f>SUM(H63:H69)</f>
        <v>32</v>
      </c>
      <c r="J70" s="195"/>
      <c r="K70" s="196"/>
      <c r="L70" s="110"/>
      <c r="M70" s="110"/>
      <c r="N70" s="110"/>
      <c r="O70" s="110"/>
      <c r="P70" s="111"/>
      <c r="R70" s="6"/>
      <c r="S70" s="283" t="s">
        <v>413</v>
      </c>
      <c r="T70" s="284"/>
      <c r="U70" s="7">
        <f>SUM(U68:U69)</f>
        <v>5</v>
      </c>
      <c r="V70" s="7">
        <f>SUM(V68:V69)</f>
        <v>0</v>
      </c>
      <c r="W70" s="7">
        <f>SUM(W68:W69)</f>
        <v>0</v>
      </c>
      <c r="X70" s="7">
        <f>SUM(X68:X69)</f>
        <v>5</v>
      </c>
      <c r="Y70" s="7">
        <f>SUM(Y68:Y69)</f>
        <v>8</v>
      </c>
      <c r="AA70" s="32"/>
      <c r="AB70" s="4"/>
      <c r="AC70" s="55"/>
      <c r="AD70" s="55"/>
      <c r="AE70" s="55"/>
      <c r="AF70" s="55"/>
      <c r="AG70" s="33"/>
    </row>
    <row r="71" spans="2:33" ht="15.75" customHeight="1" thickBot="1">
      <c r="B71" s="247"/>
      <c r="C71" s="248"/>
      <c r="D71" s="248"/>
      <c r="E71" s="248"/>
      <c r="F71" s="248"/>
      <c r="G71" s="248"/>
      <c r="H71" s="249"/>
      <c r="J71" s="195"/>
      <c r="K71" s="196"/>
      <c r="L71" s="110"/>
      <c r="M71" s="110"/>
      <c r="N71" s="110"/>
      <c r="O71" s="110"/>
      <c r="P71" s="111"/>
      <c r="R71" s="6"/>
      <c r="S71" s="260" t="s">
        <v>131</v>
      </c>
      <c r="T71" s="261"/>
      <c r="U71" s="122">
        <f>U67+U70</f>
        <v>16</v>
      </c>
      <c r="V71" s="122">
        <f>V67+V70</f>
        <v>0</v>
      </c>
      <c r="W71" s="122">
        <f>W67+W70</f>
        <v>6</v>
      </c>
      <c r="X71" s="122">
        <f>X67+X70</f>
        <v>19</v>
      </c>
      <c r="Y71" s="122">
        <f>Y67+Y70</f>
        <v>30</v>
      </c>
      <c r="AA71" s="260" t="s">
        <v>131</v>
      </c>
      <c r="AB71" s="261"/>
      <c r="AC71" s="122">
        <f>SUM(AC63:AC70)</f>
        <v>6</v>
      </c>
      <c r="AD71" s="122">
        <f>SUM(AD63:AD70)</f>
        <v>0</v>
      </c>
      <c r="AE71" s="122">
        <f>SUM(AE63:AE70)</f>
        <v>4</v>
      </c>
      <c r="AF71" s="122">
        <f>SUM(AF63:AF70)</f>
        <v>8</v>
      </c>
      <c r="AG71" s="122">
        <f>SUM(AG63:AG70)</f>
        <v>12</v>
      </c>
    </row>
    <row r="72" spans="2:34" ht="15.75" customHeight="1">
      <c r="B72" s="237"/>
      <c r="C72" s="238"/>
      <c r="D72" s="239"/>
      <c r="E72" s="239"/>
      <c r="F72" s="239"/>
      <c r="G72" s="239"/>
      <c r="H72" s="240"/>
      <c r="J72" s="195"/>
      <c r="K72" s="196"/>
      <c r="L72" s="110"/>
      <c r="M72" s="110"/>
      <c r="N72" s="110"/>
      <c r="O72" s="110"/>
      <c r="P72" s="111"/>
      <c r="R72" s="14"/>
      <c r="S72" s="54"/>
      <c r="T72" s="54"/>
      <c r="U72" s="187"/>
      <c r="V72" s="187"/>
      <c r="W72" s="187"/>
      <c r="X72" s="187"/>
      <c r="Y72" s="188"/>
      <c r="AA72" s="6"/>
      <c r="AB72" s="18"/>
      <c r="AC72" s="18"/>
      <c r="AD72" s="19"/>
      <c r="AE72" s="19"/>
      <c r="AF72" s="19"/>
      <c r="AG72" s="20"/>
      <c r="AH72" s="18"/>
    </row>
    <row r="73" spans="2:34" ht="19.5" customHeight="1" thickBot="1">
      <c r="B73" s="327" t="s">
        <v>381</v>
      </c>
      <c r="C73" s="328"/>
      <c r="D73" s="328"/>
      <c r="E73" s="328"/>
      <c r="F73" s="328"/>
      <c r="G73" s="328"/>
      <c r="H73" s="329"/>
      <c r="I73" s="13"/>
      <c r="J73" s="306" t="s">
        <v>381</v>
      </c>
      <c r="K73" s="307"/>
      <c r="L73" s="307"/>
      <c r="M73" s="307"/>
      <c r="N73" s="307"/>
      <c r="O73" s="307"/>
      <c r="P73" s="308"/>
      <c r="Q73" s="13"/>
      <c r="R73" s="6"/>
      <c r="S73" s="258" t="s">
        <v>381</v>
      </c>
      <c r="T73" s="258"/>
      <c r="U73" s="258"/>
      <c r="V73" s="258"/>
      <c r="W73" s="258"/>
      <c r="X73" s="258"/>
      <c r="Y73" s="259"/>
      <c r="AA73" s="255" t="s">
        <v>381</v>
      </c>
      <c r="AB73" s="256"/>
      <c r="AC73" s="256"/>
      <c r="AD73" s="256"/>
      <c r="AE73" s="256"/>
      <c r="AF73" s="256"/>
      <c r="AG73" s="257"/>
      <c r="AH73" s="18"/>
    </row>
    <row r="74" spans="2:34" s="13" customFormat="1" ht="15.75" customHeight="1">
      <c r="B74" s="92" t="s">
        <v>369</v>
      </c>
      <c r="C74" s="93" t="s">
        <v>370</v>
      </c>
      <c r="D74" s="94" t="s">
        <v>0</v>
      </c>
      <c r="E74" s="94" t="s">
        <v>371</v>
      </c>
      <c r="F74" s="94" t="s">
        <v>1</v>
      </c>
      <c r="G74" s="94" t="s">
        <v>372</v>
      </c>
      <c r="H74" s="95" t="s">
        <v>373</v>
      </c>
      <c r="I74" s="15"/>
      <c r="J74" s="92" t="s">
        <v>369</v>
      </c>
      <c r="K74" s="93" t="s">
        <v>370</v>
      </c>
      <c r="L74" s="94" t="s">
        <v>0</v>
      </c>
      <c r="M74" s="94" t="s">
        <v>371</v>
      </c>
      <c r="N74" s="94" t="s">
        <v>1</v>
      </c>
      <c r="O74" s="94" t="s">
        <v>372</v>
      </c>
      <c r="P74" s="95" t="s">
        <v>373</v>
      </c>
      <c r="Q74" s="15"/>
      <c r="R74" s="16"/>
      <c r="S74" s="92" t="s">
        <v>369</v>
      </c>
      <c r="T74" s="93" t="s">
        <v>370</v>
      </c>
      <c r="U74" s="94" t="s">
        <v>0</v>
      </c>
      <c r="V74" s="94" t="s">
        <v>371</v>
      </c>
      <c r="W74" s="94" t="s">
        <v>1</v>
      </c>
      <c r="X74" s="94" t="s">
        <v>372</v>
      </c>
      <c r="Y74" s="95" t="s">
        <v>373</v>
      </c>
      <c r="AA74" s="92" t="s">
        <v>369</v>
      </c>
      <c r="AB74" s="93" t="s">
        <v>370</v>
      </c>
      <c r="AC74" s="94" t="s">
        <v>0</v>
      </c>
      <c r="AD74" s="94" t="s">
        <v>371</v>
      </c>
      <c r="AE74" s="94" t="s">
        <v>1</v>
      </c>
      <c r="AF74" s="94" t="s">
        <v>372</v>
      </c>
      <c r="AG74" s="95" t="s">
        <v>373</v>
      </c>
      <c r="AH74" s="23"/>
    </row>
    <row r="75" spans="2:34" ht="15.75" customHeight="1">
      <c r="B75" s="234" t="s">
        <v>240</v>
      </c>
      <c r="C75" s="235" t="s">
        <v>241</v>
      </c>
      <c r="D75" s="231">
        <v>2</v>
      </c>
      <c r="E75" s="231">
        <v>0</v>
      </c>
      <c r="F75" s="231">
        <v>2</v>
      </c>
      <c r="G75" s="231">
        <v>3</v>
      </c>
      <c r="H75" s="125">
        <v>5</v>
      </c>
      <c r="J75" s="146" t="s">
        <v>349</v>
      </c>
      <c r="K75" s="147" t="s">
        <v>91</v>
      </c>
      <c r="L75" s="148">
        <v>3</v>
      </c>
      <c r="M75" s="148">
        <v>0</v>
      </c>
      <c r="N75" s="148">
        <v>2</v>
      </c>
      <c r="O75" s="148">
        <v>4</v>
      </c>
      <c r="P75" s="149">
        <v>6</v>
      </c>
      <c r="R75" s="137" t="s">
        <v>410</v>
      </c>
      <c r="S75" s="45" t="s">
        <v>349</v>
      </c>
      <c r="T75" s="45" t="s">
        <v>91</v>
      </c>
      <c r="U75" s="46">
        <v>3</v>
      </c>
      <c r="V75" s="46">
        <v>0</v>
      </c>
      <c r="W75" s="46">
        <v>2</v>
      </c>
      <c r="X75" s="46">
        <v>4</v>
      </c>
      <c r="Y75" s="33">
        <v>6</v>
      </c>
      <c r="AA75" s="32" t="s">
        <v>350</v>
      </c>
      <c r="AB75" s="4" t="s">
        <v>92</v>
      </c>
      <c r="AC75" s="55">
        <v>3</v>
      </c>
      <c r="AD75" s="55">
        <v>0</v>
      </c>
      <c r="AE75" s="55">
        <v>0</v>
      </c>
      <c r="AF75" s="55">
        <v>3</v>
      </c>
      <c r="AG75" s="34">
        <v>5</v>
      </c>
      <c r="AH75" s="18"/>
    </row>
    <row r="76" spans="2:34" ht="15.75" customHeight="1">
      <c r="B76" s="229" t="s">
        <v>239</v>
      </c>
      <c r="C76" s="232" t="s">
        <v>60</v>
      </c>
      <c r="D76" s="231">
        <v>3</v>
      </c>
      <c r="E76" s="231">
        <v>0</v>
      </c>
      <c r="F76" s="231">
        <v>0</v>
      </c>
      <c r="G76" s="231">
        <v>3</v>
      </c>
      <c r="H76" s="125">
        <v>5</v>
      </c>
      <c r="J76" s="146" t="s">
        <v>350</v>
      </c>
      <c r="K76" s="147" t="s">
        <v>92</v>
      </c>
      <c r="L76" s="148">
        <v>3</v>
      </c>
      <c r="M76" s="148">
        <v>0</v>
      </c>
      <c r="N76" s="148">
        <v>0</v>
      </c>
      <c r="O76" s="148">
        <v>3</v>
      </c>
      <c r="P76" s="149">
        <v>5</v>
      </c>
      <c r="R76" s="137" t="s">
        <v>410</v>
      </c>
      <c r="S76" s="36" t="s">
        <v>350</v>
      </c>
      <c r="T76" s="4" t="s">
        <v>92</v>
      </c>
      <c r="U76" s="55">
        <v>3</v>
      </c>
      <c r="V76" s="55">
        <v>0</v>
      </c>
      <c r="W76" s="55">
        <v>0</v>
      </c>
      <c r="X76" s="55">
        <v>3</v>
      </c>
      <c r="Y76" s="33">
        <v>5</v>
      </c>
      <c r="AA76" s="32"/>
      <c r="AB76" s="4"/>
      <c r="AC76" s="55"/>
      <c r="AD76" s="55"/>
      <c r="AE76" s="55"/>
      <c r="AF76" s="55"/>
      <c r="AG76" s="33"/>
      <c r="AH76" s="18"/>
    </row>
    <row r="77" spans="2:34" ht="15.75" customHeight="1">
      <c r="B77" s="229" t="s">
        <v>61</v>
      </c>
      <c r="C77" s="233" t="s">
        <v>62</v>
      </c>
      <c r="D77" s="231">
        <v>3</v>
      </c>
      <c r="E77" s="231">
        <v>0</v>
      </c>
      <c r="F77" s="231">
        <v>0</v>
      </c>
      <c r="G77" s="231">
        <v>3</v>
      </c>
      <c r="H77" s="125">
        <v>6</v>
      </c>
      <c r="J77" s="146" t="s">
        <v>351</v>
      </c>
      <c r="K77" s="147" t="s">
        <v>59</v>
      </c>
      <c r="L77" s="148">
        <v>3</v>
      </c>
      <c r="M77" s="148">
        <v>0</v>
      </c>
      <c r="N77" s="148">
        <v>0</v>
      </c>
      <c r="O77" s="148">
        <v>3</v>
      </c>
      <c r="P77" s="149">
        <v>5</v>
      </c>
      <c r="R77" s="137" t="s">
        <v>410</v>
      </c>
      <c r="S77" s="36" t="s">
        <v>351</v>
      </c>
      <c r="T77" s="36" t="s">
        <v>59</v>
      </c>
      <c r="U77" s="55">
        <v>3</v>
      </c>
      <c r="V77" s="55">
        <v>0</v>
      </c>
      <c r="W77" s="55">
        <v>0</v>
      </c>
      <c r="X77" s="55">
        <v>3</v>
      </c>
      <c r="Y77" s="33">
        <v>5</v>
      </c>
      <c r="AA77" s="32"/>
      <c r="AB77" s="4"/>
      <c r="AC77" s="55"/>
      <c r="AD77" s="55"/>
      <c r="AE77" s="55"/>
      <c r="AF77" s="55"/>
      <c r="AG77" s="33"/>
      <c r="AH77" s="18"/>
    </row>
    <row r="78" spans="2:34" ht="15.75" customHeight="1">
      <c r="B78" s="229" t="s">
        <v>6</v>
      </c>
      <c r="C78" s="232" t="s">
        <v>63</v>
      </c>
      <c r="D78" s="231">
        <v>3</v>
      </c>
      <c r="E78" s="231">
        <v>0</v>
      </c>
      <c r="F78" s="231">
        <v>0</v>
      </c>
      <c r="G78" s="231">
        <v>3</v>
      </c>
      <c r="H78" s="125">
        <v>5</v>
      </c>
      <c r="J78" s="146" t="s">
        <v>351</v>
      </c>
      <c r="K78" s="147" t="s">
        <v>60</v>
      </c>
      <c r="L78" s="148">
        <v>3</v>
      </c>
      <c r="M78" s="148">
        <v>0</v>
      </c>
      <c r="N78" s="148">
        <v>0</v>
      </c>
      <c r="O78" s="148">
        <v>3</v>
      </c>
      <c r="P78" s="149">
        <v>5</v>
      </c>
      <c r="R78" s="137" t="s">
        <v>410</v>
      </c>
      <c r="S78" s="36" t="s">
        <v>351</v>
      </c>
      <c r="T78" s="36" t="s">
        <v>60</v>
      </c>
      <c r="U78" s="55">
        <v>3</v>
      </c>
      <c r="V78" s="55">
        <v>0</v>
      </c>
      <c r="W78" s="55">
        <v>0</v>
      </c>
      <c r="X78" s="55">
        <v>3</v>
      </c>
      <c r="Y78" s="33">
        <v>5</v>
      </c>
      <c r="AA78" s="32"/>
      <c r="AB78" s="4"/>
      <c r="AC78" s="55"/>
      <c r="AD78" s="55"/>
      <c r="AE78" s="55"/>
      <c r="AF78" s="55"/>
      <c r="AG78" s="33"/>
      <c r="AH78" s="18"/>
    </row>
    <row r="79" spans="2:34" ht="15.75" customHeight="1">
      <c r="B79" s="229" t="s">
        <v>6</v>
      </c>
      <c r="C79" s="232" t="s">
        <v>25</v>
      </c>
      <c r="D79" s="231">
        <v>3</v>
      </c>
      <c r="E79" s="231">
        <v>0</v>
      </c>
      <c r="F79" s="231">
        <v>0</v>
      </c>
      <c r="G79" s="231">
        <v>3</v>
      </c>
      <c r="H79" s="126">
        <v>5</v>
      </c>
      <c r="J79" s="146" t="s">
        <v>6</v>
      </c>
      <c r="K79" s="147" t="s">
        <v>68</v>
      </c>
      <c r="L79" s="148">
        <v>3</v>
      </c>
      <c r="M79" s="148">
        <v>0</v>
      </c>
      <c r="N79" s="148">
        <v>0</v>
      </c>
      <c r="O79" s="148">
        <v>3</v>
      </c>
      <c r="P79" s="149">
        <v>5</v>
      </c>
      <c r="R79" s="6"/>
      <c r="S79" s="281" t="s">
        <v>411</v>
      </c>
      <c r="T79" s="282"/>
      <c r="U79" s="7">
        <f>SUM(U75:U78)</f>
        <v>12</v>
      </c>
      <c r="V79" s="7">
        <f>SUM(V75:V78)</f>
        <v>0</v>
      </c>
      <c r="W79" s="7">
        <f>SUM(W75:W78)</f>
        <v>2</v>
      </c>
      <c r="X79" s="7">
        <f>SUM(X75:X78)</f>
        <v>13</v>
      </c>
      <c r="Y79" s="7">
        <f>SUM(Y75:Y78)</f>
        <v>21</v>
      </c>
      <c r="AA79" s="32"/>
      <c r="AB79" s="4"/>
      <c r="AC79" s="55"/>
      <c r="AD79" s="55"/>
      <c r="AE79" s="55"/>
      <c r="AF79" s="55"/>
      <c r="AG79" s="33"/>
      <c r="AH79" s="18"/>
    </row>
    <row r="80" spans="2:34" ht="15.75" customHeight="1" thickBot="1">
      <c r="B80" s="229" t="s">
        <v>532</v>
      </c>
      <c r="C80" s="232" t="s">
        <v>64</v>
      </c>
      <c r="D80" s="231">
        <v>0</v>
      </c>
      <c r="E80" s="231">
        <v>0</v>
      </c>
      <c r="F80" s="231">
        <v>0</v>
      </c>
      <c r="G80" s="231">
        <v>0</v>
      </c>
      <c r="H80" s="236">
        <v>5</v>
      </c>
      <c r="J80" s="158" t="s">
        <v>382</v>
      </c>
      <c r="K80" s="159" t="s">
        <v>64</v>
      </c>
      <c r="L80" s="160">
        <v>0</v>
      </c>
      <c r="M80" s="160">
        <v>0</v>
      </c>
      <c r="N80" s="160">
        <v>0</v>
      </c>
      <c r="O80" s="160">
        <v>0</v>
      </c>
      <c r="P80" s="161">
        <v>5</v>
      </c>
      <c r="R80" s="139" t="s">
        <v>412</v>
      </c>
      <c r="S80" s="36" t="s">
        <v>6</v>
      </c>
      <c r="T80" s="36" t="s">
        <v>68</v>
      </c>
      <c r="U80" s="55">
        <v>3</v>
      </c>
      <c r="V80" s="55">
        <v>0</v>
      </c>
      <c r="W80" s="55">
        <v>0</v>
      </c>
      <c r="X80" s="55">
        <v>3</v>
      </c>
      <c r="Y80" s="37">
        <v>5</v>
      </c>
      <c r="AA80" s="32"/>
      <c r="AB80" s="4"/>
      <c r="AC80" s="55"/>
      <c r="AD80" s="55"/>
      <c r="AE80" s="55"/>
      <c r="AF80" s="55"/>
      <c r="AG80" s="33"/>
      <c r="AH80" s="18"/>
    </row>
    <row r="81" spans="2:34" ht="15.75" customHeight="1" thickBot="1">
      <c r="B81" s="325" t="s">
        <v>131</v>
      </c>
      <c r="C81" s="326"/>
      <c r="D81" s="245">
        <f>SUM(D75:D80)</f>
        <v>14</v>
      </c>
      <c r="E81" s="245">
        <f>SUM(E75:E80)</f>
        <v>0</v>
      </c>
      <c r="F81" s="245">
        <f>SUM(F75:F80)</f>
        <v>2</v>
      </c>
      <c r="G81" s="245">
        <f>SUM(G75:G80)</f>
        <v>15</v>
      </c>
      <c r="H81" s="245">
        <f>SUM(H75:H80)</f>
        <v>31</v>
      </c>
      <c r="J81" s="260" t="s">
        <v>131</v>
      </c>
      <c r="K81" s="261"/>
      <c r="L81" s="122">
        <f>SUM(L75:L80)</f>
        <v>15</v>
      </c>
      <c r="M81" s="122">
        <f>SUM(M75:M80)</f>
        <v>0</v>
      </c>
      <c r="N81" s="122">
        <f>SUM(N75:N80)</f>
        <v>2</v>
      </c>
      <c r="O81" s="122">
        <f>SUM(O75:O80)</f>
        <v>16</v>
      </c>
      <c r="P81" s="122">
        <f>SUM(P75:P80)</f>
        <v>31</v>
      </c>
      <c r="R81" s="139" t="s">
        <v>412</v>
      </c>
      <c r="S81" s="36" t="s">
        <v>352</v>
      </c>
      <c r="T81" s="4" t="s">
        <v>64</v>
      </c>
      <c r="U81" s="55">
        <v>0</v>
      </c>
      <c r="V81" s="55">
        <v>0</v>
      </c>
      <c r="W81" s="55">
        <v>0</v>
      </c>
      <c r="X81" s="55">
        <v>0</v>
      </c>
      <c r="Y81" s="33">
        <v>4</v>
      </c>
      <c r="AA81" s="32"/>
      <c r="AB81" s="4"/>
      <c r="AC81" s="55"/>
      <c r="AD81" s="55"/>
      <c r="AE81" s="55"/>
      <c r="AF81" s="55"/>
      <c r="AG81" s="33"/>
      <c r="AH81" s="18"/>
    </row>
    <row r="82" spans="2:34" ht="15.75" customHeight="1" thickBot="1">
      <c r="B82" s="247"/>
      <c r="C82" s="248"/>
      <c r="D82" s="248"/>
      <c r="E82" s="248"/>
      <c r="F82" s="248"/>
      <c r="G82" s="248"/>
      <c r="H82" s="249"/>
      <c r="I82" s="13"/>
      <c r="J82" s="312"/>
      <c r="K82" s="313"/>
      <c r="L82" s="110"/>
      <c r="M82" s="110"/>
      <c r="N82" s="110"/>
      <c r="O82" s="110"/>
      <c r="P82" s="111"/>
      <c r="Q82" s="13"/>
      <c r="R82" s="6"/>
      <c r="S82" s="283" t="s">
        <v>413</v>
      </c>
      <c r="T82" s="284"/>
      <c r="U82" s="7">
        <f>SUM(U80:U81)</f>
        <v>3</v>
      </c>
      <c r="V82" s="7">
        <f>SUM(V80:V81)</f>
        <v>0</v>
      </c>
      <c r="W82" s="7">
        <f>SUM(W80:W81)</f>
        <v>0</v>
      </c>
      <c r="X82" s="7">
        <f>SUM(X80:X81)</f>
        <v>3</v>
      </c>
      <c r="Y82" s="7">
        <f>SUM(Y80:Y81)</f>
        <v>9</v>
      </c>
      <c r="AA82" s="32"/>
      <c r="AB82" s="4"/>
      <c r="AC82" s="55"/>
      <c r="AD82" s="55"/>
      <c r="AE82" s="55"/>
      <c r="AF82" s="55"/>
      <c r="AG82" s="33"/>
      <c r="AH82" s="18"/>
    </row>
    <row r="83" spans="2:34" s="13" customFormat="1" ht="15.75" customHeight="1" thickBot="1">
      <c r="B83" s="247"/>
      <c r="C83" s="248"/>
      <c r="D83" s="248"/>
      <c r="E83" s="248"/>
      <c r="F83" s="248"/>
      <c r="G83" s="248"/>
      <c r="H83" s="249"/>
      <c r="I83" s="15"/>
      <c r="J83" s="195"/>
      <c r="K83" s="196"/>
      <c r="L83" s="110"/>
      <c r="M83" s="110"/>
      <c r="N83" s="110"/>
      <c r="O83" s="110"/>
      <c r="P83" s="111"/>
      <c r="Q83" s="15"/>
      <c r="R83" s="6"/>
      <c r="S83" s="260" t="s">
        <v>131</v>
      </c>
      <c r="T83" s="261"/>
      <c r="U83" s="122">
        <f>U79+U82</f>
        <v>15</v>
      </c>
      <c r="V83" s="122">
        <f>V79+V82</f>
        <v>0</v>
      </c>
      <c r="W83" s="122">
        <f>W79+W82</f>
        <v>2</v>
      </c>
      <c r="X83" s="122">
        <f>X79+X82</f>
        <v>16</v>
      </c>
      <c r="Y83" s="122">
        <f>Y79+Y82</f>
        <v>30</v>
      </c>
      <c r="AA83" s="260" t="s">
        <v>131</v>
      </c>
      <c r="AB83" s="261"/>
      <c r="AC83" s="122">
        <f>SUM(AC75:AC82)</f>
        <v>3</v>
      </c>
      <c r="AD83" s="122">
        <f>SUM(AD75:AD82)</f>
        <v>0</v>
      </c>
      <c r="AE83" s="122">
        <f>SUM(AE75:AE82)</f>
        <v>0</v>
      </c>
      <c r="AF83" s="122">
        <f>SUM(AF75:AF82)</f>
        <v>3</v>
      </c>
      <c r="AG83" s="122">
        <f>SUM(AG75:AG82)</f>
        <v>5</v>
      </c>
      <c r="AH83" s="23"/>
    </row>
    <row r="84" spans="2:34" ht="15.75" customHeight="1">
      <c r="B84" s="247"/>
      <c r="C84" s="248"/>
      <c r="D84" s="248"/>
      <c r="E84" s="248"/>
      <c r="F84" s="248"/>
      <c r="G84" s="248"/>
      <c r="H84" s="249"/>
      <c r="J84" s="89"/>
      <c r="K84" s="90"/>
      <c r="L84" s="90"/>
      <c r="M84" s="90"/>
      <c r="N84" s="90"/>
      <c r="O84" s="90"/>
      <c r="P84" s="91"/>
      <c r="R84" s="6"/>
      <c r="S84" s="18"/>
      <c r="T84" s="18"/>
      <c r="U84" s="18"/>
      <c r="V84" s="18"/>
      <c r="W84" s="18"/>
      <c r="X84" s="18"/>
      <c r="Y84" s="22"/>
      <c r="AA84" s="6"/>
      <c r="AB84" s="18"/>
      <c r="AC84" s="18"/>
      <c r="AD84" s="18"/>
      <c r="AE84" s="18"/>
      <c r="AF84" s="18"/>
      <c r="AG84" s="21"/>
      <c r="AH84" s="18"/>
    </row>
    <row r="85" spans="2:34" ht="19.5" customHeight="1" thickBot="1">
      <c r="B85" s="327" t="s">
        <v>383</v>
      </c>
      <c r="C85" s="328"/>
      <c r="D85" s="328"/>
      <c r="E85" s="328"/>
      <c r="F85" s="328"/>
      <c r="G85" s="328"/>
      <c r="H85" s="329"/>
      <c r="J85" s="309" t="s">
        <v>383</v>
      </c>
      <c r="K85" s="310"/>
      <c r="L85" s="310"/>
      <c r="M85" s="310"/>
      <c r="N85" s="310"/>
      <c r="O85" s="310"/>
      <c r="P85" s="311"/>
      <c r="R85" s="6"/>
      <c r="S85" s="258" t="s">
        <v>383</v>
      </c>
      <c r="T85" s="258"/>
      <c r="U85" s="258"/>
      <c r="V85" s="258"/>
      <c r="W85" s="258"/>
      <c r="X85" s="258"/>
      <c r="Y85" s="259"/>
      <c r="AA85" s="255" t="s">
        <v>383</v>
      </c>
      <c r="AB85" s="256"/>
      <c r="AC85" s="256"/>
      <c r="AD85" s="256"/>
      <c r="AE85" s="256"/>
      <c r="AF85" s="256"/>
      <c r="AG85" s="257"/>
      <c r="AH85" s="18"/>
    </row>
    <row r="86" spans="2:34" ht="15.75" customHeight="1">
      <c r="B86" s="92" t="s">
        <v>369</v>
      </c>
      <c r="C86" s="93" t="s">
        <v>370</v>
      </c>
      <c r="D86" s="94" t="s">
        <v>0</v>
      </c>
      <c r="E86" s="94" t="s">
        <v>371</v>
      </c>
      <c r="F86" s="94" t="s">
        <v>1</v>
      </c>
      <c r="G86" s="94" t="s">
        <v>372</v>
      </c>
      <c r="H86" s="95" t="s">
        <v>373</v>
      </c>
      <c r="J86" s="92" t="s">
        <v>369</v>
      </c>
      <c r="K86" s="93" t="s">
        <v>370</v>
      </c>
      <c r="L86" s="94" t="s">
        <v>0</v>
      </c>
      <c r="M86" s="94" t="s">
        <v>371</v>
      </c>
      <c r="N86" s="94" t="s">
        <v>1</v>
      </c>
      <c r="O86" s="94" t="s">
        <v>372</v>
      </c>
      <c r="P86" s="95" t="s">
        <v>373</v>
      </c>
      <c r="R86" s="16"/>
      <c r="S86" s="92" t="s">
        <v>369</v>
      </c>
      <c r="T86" s="93" t="s">
        <v>370</v>
      </c>
      <c r="U86" s="94" t="s">
        <v>0</v>
      </c>
      <c r="V86" s="94" t="s">
        <v>371</v>
      </c>
      <c r="W86" s="94" t="s">
        <v>1</v>
      </c>
      <c r="X86" s="94" t="s">
        <v>372</v>
      </c>
      <c r="Y86" s="95" t="s">
        <v>373</v>
      </c>
      <c r="AA86" s="92" t="s">
        <v>369</v>
      </c>
      <c r="AB86" s="93" t="s">
        <v>370</v>
      </c>
      <c r="AC86" s="94" t="s">
        <v>0</v>
      </c>
      <c r="AD86" s="94" t="s">
        <v>371</v>
      </c>
      <c r="AE86" s="94" t="s">
        <v>1</v>
      </c>
      <c r="AF86" s="94" t="s">
        <v>372</v>
      </c>
      <c r="AG86" s="95" t="s">
        <v>373</v>
      </c>
      <c r="AH86" s="18"/>
    </row>
    <row r="87" spans="2:34" ht="15.75" customHeight="1">
      <c r="B87" s="229" t="s">
        <v>242</v>
      </c>
      <c r="C87" s="232" t="s">
        <v>22</v>
      </c>
      <c r="D87" s="231">
        <v>2</v>
      </c>
      <c r="E87" s="231">
        <v>0</v>
      </c>
      <c r="F87" s="231">
        <v>0</v>
      </c>
      <c r="G87" s="231">
        <v>2</v>
      </c>
      <c r="H87" s="126">
        <v>8</v>
      </c>
      <c r="J87" s="146" t="s">
        <v>353</v>
      </c>
      <c r="K87" s="147" t="s">
        <v>22</v>
      </c>
      <c r="L87" s="148">
        <v>2</v>
      </c>
      <c r="M87" s="148">
        <v>0</v>
      </c>
      <c r="N87" s="148">
        <v>0</v>
      </c>
      <c r="O87" s="148">
        <v>2</v>
      </c>
      <c r="P87" s="149">
        <v>8</v>
      </c>
      <c r="R87" s="137" t="s">
        <v>410</v>
      </c>
      <c r="S87" s="36" t="s">
        <v>353</v>
      </c>
      <c r="T87" s="4" t="s">
        <v>22</v>
      </c>
      <c r="U87" s="55">
        <v>2</v>
      </c>
      <c r="V87" s="55">
        <v>0</v>
      </c>
      <c r="W87" s="55">
        <v>0</v>
      </c>
      <c r="X87" s="55">
        <v>2</v>
      </c>
      <c r="Y87" s="33">
        <v>8</v>
      </c>
      <c r="AA87" s="32"/>
      <c r="AB87" s="36"/>
      <c r="AC87" s="55"/>
      <c r="AD87" s="55"/>
      <c r="AE87" s="55"/>
      <c r="AF87" s="55"/>
      <c r="AG87" s="34"/>
      <c r="AH87" s="18"/>
    </row>
    <row r="88" spans="2:34" ht="15.75" customHeight="1">
      <c r="B88" s="229" t="s">
        <v>239</v>
      </c>
      <c r="C88" s="232" t="s">
        <v>20</v>
      </c>
      <c r="D88" s="231">
        <v>3</v>
      </c>
      <c r="E88" s="231">
        <v>0</v>
      </c>
      <c r="F88" s="231">
        <v>0</v>
      </c>
      <c r="G88" s="231">
        <v>3</v>
      </c>
      <c r="H88" s="126">
        <v>5</v>
      </c>
      <c r="J88" s="146" t="s">
        <v>354</v>
      </c>
      <c r="K88" s="147" t="s">
        <v>20</v>
      </c>
      <c r="L88" s="148">
        <v>3</v>
      </c>
      <c r="M88" s="148">
        <v>0</v>
      </c>
      <c r="N88" s="148">
        <v>0</v>
      </c>
      <c r="O88" s="148">
        <v>3</v>
      </c>
      <c r="P88" s="149">
        <v>5</v>
      </c>
      <c r="R88" s="137" t="s">
        <v>410</v>
      </c>
      <c r="S88" s="36" t="s">
        <v>354</v>
      </c>
      <c r="T88" s="36" t="s">
        <v>20</v>
      </c>
      <c r="U88" s="55">
        <v>3</v>
      </c>
      <c r="V88" s="55">
        <v>0</v>
      </c>
      <c r="W88" s="55">
        <v>0</v>
      </c>
      <c r="X88" s="55">
        <v>3</v>
      </c>
      <c r="Y88" s="33">
        <v>5</v>
      </c>
      <c r="AA88" s="32"/>
      <c r="AB88" s="198"/>
      <c r="AC88" s="55"/>
      <c r="AD88" s="55"/>
      <c r="AE88" s="55"/>
      <c r="AF88" s="55"/>
      <c r="AG88" s="33"/>
      <c r="AH88" s="18"/>
    </row>
    <row r="89" spans="2:34" ht="15.75" customHeight="1">
      <c r="B89" s="229" t="s">
        <v>239</v>
      </c>
      <c r="C89" s="232" t="s">
        <v>23</v>
      </c>
      <c r="D89" s="231">
        <v>3</v>
      </c>
      <c r="E89" s="231">
        <v>0</v>
      </c>
      <c r="F89" s="231">
        <v>0</v>
      </c>
      <c r="G89" s="231">
        <v>3</v>
      </c>
      <c r="H89" s="126">
        <v>5</v>
      </c>
      <c r="J89" s="146" t="s">
        <v>354</v>
      </c>
      <c r="K89" s="147" t="s">
        <v>23</v>
      </c>
      <c r="L89" s="148">
        <v>3</v>
      </c>
      <c r="M89" s="148">
        <v>0</v>
      </c>
      <c r="N89" s="148">
        <v>0</v>
      </c>
      <c r="O89" s="148">
        <v>3</v>
      </c>
      <c r="P89" s="149">
        <v>5</v>
      </c>
      <c r="R89" s="137" t="s">
        <v>410</v>
      </c>
      <c r="S89" s="36" t="s">
        <v>354</v>
      </c>
      <c r="T89" s="36" t="s">
        <v>23</v>
      </c>
      <c r="U89" s="55">
        <v>3</v>
      </c>
      <c r="V89" s="55">
        <v>0</v>
      </c>
      <c r="W89" s="55">
        <v>0</v>
      </c>
      <c r="X89" s="55">
        <v>3</v>
      </c>
      <c r="Y89" s="33">
        <v>5</v>
      </c>
      <c r="AA89" s="32"/>
      <c r="AB89" s="198"/>
      <c r="AC89" s="55"/>
      <c r="AD89" s="55"/>
      <c r="AE89" s="55"/>
      <c r="AF89" s="55"/>
      <c r="AG89" s="33"/>
      <c r="AH89" s="18"/>
    </row>
    <row r="90" spans="2:34" ht="15.75" customHeight="1">
      <c r="B90" s="229" t="s">
        <v>77</v>
      </c>
      <c r="C90" s="232" t="s">
        <v>56</v>
      </c>
      <c r="D90" s="231">
        <v>3</v>
      </c>
      <c r="E90" s="231">
        <v>0</v>
      </c>
      <c r="F90" s="231">
        <v>0</v>
      </c>
      <c r="G90" s="231">
        <v>3</v>
      </c>
      <c r="H90" s="126">
        <v>5</v>
      </c>
      <c r="J90" s="146" t="s">
        <v>6</v>
      </c>
      <c r="K90" s="147" t="s">
        <v>17</v>
      </c>
      <c r="L90" s="148">
        <v>3</v>
      </c>
      <c r="M90" s="148">
        <v>0</v>
      </c>
      <c r="N90" s="148">
        <v>0</v>
      </c>
      <c r="O90" s="148">
        <v>3</v>
      </c>
      <c r="P90" s="149">
        <v>5</v>
      </c>
      <c r="R90" s="6"/>
      <c r="S90" s="281" t="s">
        <v>411</v>
      </c>
      <c r="T90" s="282"/>
      <c r="U90" s="7">
        <f>SUM(U87:U89)</f>
        <v>8</v>
      </c>
      <c r="V90" s="7">
        <f>SUM(V87:V89)</f>
        <v>0</v>
      </c>
      <c r="W90" s="7">
        <f>SUM(W87:W89)</f>
        <v>0</v>
      </c>
      <c r="X90" s="7">
        <f>SUM(X87:X89)</f>
        <v>8</v>
      </c>
      <c r="Y90" s="7">
        <f>SUM(Y87:Y89)</f>
        <v>18</v>
      </c>
      <c r="AA90" s="32"/>
      <c r="AB90" s="198"/>
      <c r="AC90" s="55"/>
      <c r="AD90" s="55"/>
      <c r="AE90" s="55"/>
      <c r="AF90" s="55"/>
      <c r="AG90" s="33"/>
      <c r="AH90" s="18"/>
    </row>
    <row r="91" spans="2:34" ht="15.75" customHeight="1">
      <c r="B91" s="229" t="s">
        <v>6</v>
      </c>
      <c r="C91" s="232" t="s">
        <v>78</v>
      </c>
      <c r="D91" s="231">
        <v>3</v>
      </c>
      <c r="E91" s="231">
        <v>0</v>
      </c>
      <c r="F91" s="231">
        <v>0</v>
      </c>
      <c r="G91" s="231">
        <v>3</v>
      </c>
      <c r="H91" s="126">
        <v>5</v>
      </c>
      <c r="J91" s="146" t="s">
        <v>79</v>
      </c>
      <c r="K91" s="147" t="s">
        <v>80</v>
      </c>
      <c r="L91" s="148">
        <v>2</v>
      </c>
      <c r="M91" s="148">
        <v>0</v>
      </c>
      <c r="N91" s="148">
        <v>0</v>
      </c>
      <c r="O91" s="148">
        <v>2</v>
      </c>
      <c r="P91" s="149">
        <v>2</v>
      </c>
      <c r="R91" s="139" t="s">
        <v>412</v>
      </c>
      <c r="S91" s="36" t="s">
        <v>6</v>
      </c>
      <c r="T91" s="36" t="s">
        <v>17</v>
      </c>
      <c r="U91" s="55">
        <v>3</v>
      </c>
      <c r="V91" s="55">
        <v>0</v>
      </c>
      <c r="W91" s="55">
        <v>0</v>
      </c>
      <c r="X91" s="55">
        <v>3</v>
      </c>
      <c r="Y91" s="33">
        <v>5</v>
      </c>
      <c r="AA91" s="32"/>
      <c r="AB91" s="198"/>
      <c r="AC91" s="55"/>
      <c r="AD91" s="55"/>
      <c r="AE91" s="55"/>
      <c r="AF91" s="55"/>
      <c r="AG91" s="33"/>
      <c r="AH91" s="18"/>
    </row>
    <row r="92" spans="2:34" ht="15.75" customHeight="1" thickBot="1">
      <c r="B92" s="229" t="s">
        <v>79</v>
      </c>
      <c r="C92" s="233" t="s">
        <v>80</v>
      </c>
      <c r="D92" s="231">
        <v>2</v>
      </c>
      <c r="E92" s="231">
        <v>0</v>
      </c>
      <c r="F92" s="231">
        <v>0</v>
      </c>
      <c r="G92" s="231">
        <v>2</v>
      </c>
      <c r="H92" s="126">
        <v>2</v>
      </c>
      <c r="I92" s="13"/>
      <c r="J92" s="146" t="s">
        <v>6</v>
      </c>
      <c r="K92" s="147" t="s">
        <v>84</v>
      </c>
      <c r="L92" s="148">
        <v>3</v>
      </c>
      <c r="M92" s="148">
        <v>0</v>
      </c>
      <c r="N92" s="148">
        <v>0</v>
      </c>
      <c r="O92" s="148">
        <v>3</v>
      </c>
      <c r="P92" s="149">
        <v>5</v>
      </c>
      <c r="Q92" s="13"/>
      <c r="R92" s="139" t="s">
        <v>412</v>
      </c>
      <c r="S92" s="36" t="s">
        <v>79</v>
      </c>
      <c r="T92" s="4" t="s">
        <v>80</v>
      </c>
      <c r="U92" s="55">
        <v>2</v>
      </c>
      <c r="V92" s="55">
        <v>0</v>
      </c>
      <c r="W92" s="55">
        <v>0</v>
      </c>
      <c r="X92" s="55">
        <v>2</v>
      </c>
      <c r="Y92" s="3">
        <v>2</v>
      </c>
      <c r="AA92" s="32"/>
      <c r="AB92" s="198"/>
      <c r="AC92" s="55"/>
      <c r="AD92" s="55"/>
      <c r="AE92" s="55"/>
      <c r="AF92" s="55"/>
      <c r="AG92" s="33"/>
      <c r="AH92" s="18"/>
    </row>
    <row r="93" spans="2:34" ht="15.75" customHeight="1" thickBot="1">
      <c r="B93" s="325" t="s">
        <v>131</v>
      </c>
      <c r="C93" s="326"/>
      <c r="D93" s="245">
        <f>SUM(D87:D92)</f>
        <v>16</v>
      </c>
      <c r="E93" s="245">
        <f>SUM(E87:E92)</f>
        <v>0</v>
      </c>
      <c r="F93" s="245">
        <f>SUM(F87:F92)</f>
        <v>0</v>
      </c>
      <c r="G93" s="245">
        <f>SUM(G87:G92)</f>
        <v>16</v>
      </c>
      <c r="H93" s="245">
        <f>SUM(H87:H92)</f>
        <v>30</v>
      </c>
      <c r="J93" s="260" t="s">
        <v>131</v>
      </c>
      <c r="K93" s="261"/>
      <c r="L93" s="122">
        <f>SUM(L87:L92)</f>
        <v>16</v>
      </c>
      <c r="M93" s="122">
        <f>SUM(M87:M92)</f>
        <v>0</v>
      </c>
      <c r="N93" s="122">
        <f>SUM(N87:N92)</f>
        <v>0</v>
      </c>
      <c r="O93" s="122">
        <f>SUM(O87:O92)</f>
        <v>16</v>
      </c>
      <c r="P93" s="122">
        <f>SUM(P87:P92)</f>
        <v>30</v>
      </c>
      <c r="R93" s="139" t="s">
        <v>412</v>
      </c>
      <c r="S93" s="36" t="s">
        <v>6</v>
      </c>
      <c r="T93" s="4" t="s">
        <v>84</v>
      </c>
      <c r="U93" s="55">
        <v>3</v>
      </c>
      <c r="V93" s="55">
        <v>0</v>
      </c>
      <c r="W93" s="55">
        <v>0</v>
      </c>
      <c r="X93" s="55">
        <v>3</v>
      </c>
      <c r="Y93" s="33">
        <v>5</v>
      </c>
      <c r="AA93" s="32"/>
      <c r="AB93" s="198"/>
      <c r="AC93" s="55"/>
      <c r="AD93" s="55"/>
      <c r="AE93" s="55"/>
      <c r="AF93" s="55"/>
      <c r="AG93" s="33"/>
      <c r="AH93" s="18"/>
    </row>
    <row r="94" spans="2:34" ht="15.75" customHeight="1" thickBot="1">
      <c r="B94" s="237"/>
      <c r="C94" s="238"/>
      <c r="D94" s="239"/>
      <c r="E94" s="239"/>
      <c r="F94" s="239"/>
      <c r="G94" s="239"/>
      <c r="H94" s="240"/>
      <c r="J94" s="195"/>
      <c r="K94" s="196"/>
      <c r="L94" s="110"/>
      <c r="M94" s="110"/>
      <c r="N94" s="110"/>
      <c r="O94" s="110"/>
      <c r="P94" s="111"/>
      <c r="R94" s="6"/>
      <c r="S94" s="283" t="s">
        <v>413</v>
      </c>
      <c r="T94" s="284"/>
      <c r="U94" s="7">
        <f>SUM(U91:U93)</f>
        <v>8</v>
      </c>
      <c r="V94" s="7">
        <f>SUM(V91:V93)</f>
        <v>0</v>
      </c>
      <c r="W94" s="7">
        <f>SUM(W91:W93)</f>
        <v>0</v>
      </c>
      <c r="X94" s="7">
        <f>SUM(X91:X93)</f>
        <v>8</v>
      </c>
      <c r="Y94" s="7">
        <f>SUM(Y91:Y93)</f>
        <v>12</v>
      </c>
      <c r="AA94" s="260" t="s">
        <v>131</v>
      </c>
      <c r="AB94" s="261"/>
      <c r="AC94" s="122">
        <f>SUM(AC87:AC93)</f>
        <v>0</v>
      </c>
      <c r="AD94" s="122">
        <f>SUM(AD87:AD93)</f>
        <v>0</v>
      </c>
      <c r="AE94" s="122">
        <f>SUM(AE87:AE93)</f>
        <v>0</v>
      </c>
      <c r="AF94" s="122">
        <f>SUM(AF87:AF93)</f>
        <v>0</v>
      </c>
      <c r="AG94" s="122">
        <f>SUM(AG87:AG93)</f>
        <v>0</v>
      </c>
      <c r="AH94" s="18"/>
    </row>
    <row r="95" spans="2:34" ht="15.75" customHeight="1" thickBot="1">
      <c r="B95" s="237"/>
      <c r="C95" s="238"/>
      <c r="D95" s="239"/>
      <c r="E95" s="239"/>
      <c r="F95" s="239"/>
      <c r="G95" s="239"/>
      <c r="H95" s="240"/>
      <c r="J95" s="195"/>
      <c r="K95" s="196"/>
      <c r="L95" s="110"/>
      <c r="M95" s="110"/>
      <c r="N95" s="110"/>
      <c r="O95" s="110"/>
      <c r="P95" s="111"/>
      <c r="R95" s="6"/>
      <c r="S95" s="260" t="s">
        <v>131</v>
      </c>
      <c r="T95" s="261"/>
      <c r="U95" s="122">
        <f>U90+U94</f>
        <v>16</v>
      </c>
      <c r="V95" s="122">
        <f>V90+V94</f>
        <v>0</v>
      </c>
      <c r="W95" s="122">
        <f>W90+W94</f>
        <v>0</v>
      </c>
      <c r="X95" s="122">
        <f>X90+X94</f>
        <v>16</v>
      </c>
      <c r="Y95" s="122">
        <f>Y90+Y94</f>
        <v>30</v>
      </c>
      <c r="AA95" s="6"/>
      <c r="AB95" s="18"/>
      <c r="AC95" s="18"/>
      <c r="AD95" s="18"/>
      <c r="AE95" s="18"/>
      <c r="AF95" s="18"/>
      <c r="AG95" s="21"/>
      <c r="AH95" s="18"/>
    </row>
    <row r="96" spans="2:34" ht="15.75" customHeight="1">
      <c r="B96" s="237"/>
      <c r="C96" s="238"/>
      <c r="D96" s="239"/>
      <c r="E96" s="239"/>
      <c r="F96" s="239"/>
      <c r="G96" s="239"/>
      <c r="H96" s="240"/>
      <c r="J96" s="195"/>
      <c r="K96" s="196"/>
      <c r="L96" s="110"/>
      <c r="M96" s="110"/>
      <c r="N96" s="110"/>
      <c r="O96" s="110"/>
      <c r="P96" s="111"/>
      <c r="R96" s="6"/>
      <c r="S96" s="54"/>
      <c r="T96" s="54"/>
      <c r="U96" s="187"/>
      <c r="V96" s="187"/>
      <c r="W96" s="187"/>
      <c r="X96" s="187"/>
      <c r="Y96" s="188"/>
      <c r="AA96" s="6"/>
      <c r="AB96" s="18"/>
      <c r="AC96" s="18"/>
      <c r="AD96" s="18"/>
      <c r="AE96" s="18"/>
      <c r="AF96" s="18"/>
      <c r="AG96" s="21"/>
      <c r="AH96" s="18"/>
    </row>
    <row r="97" spans="2:34" ht="19.5" customHeight="1" thickBot="1">
      <c r="B97" s="327" t="s">
        <v>384</v>
      </c>
      <c r="C97" s="328"/>
      <c r="D97" s="328"/>
      <c r="E97" s="328"/>
      <c r="F97" s="328"/>
      <c r="G97" s="328"/>
      <c r="H97" s="329"/>
      <c r="J97" s="327" t="s">
        <v>384</v>
      </c>
      <c r="K97" s="328"/>
      <c r="L97" s="328"/>
      <c r="M97" s="328"/>
      <c r="N97" s="328"/>
      <c r="O97" s="328"/>
      <c r="P97" s="329"/>
      <c r="R97" s="6"/>
      <c r="S97" s="258" t="s">
        <v>384</v>
      </c>
      <c r="T97" s="258"/>
      <c r="U97" s="258"/>
      <c r="V97" s="258"/>
      <c r="W97" s="258"/>
      <c r="X97" s="258"/>
      <c r="Y97" s="259"/>
      <c r="AA97" s="255" t="s">
        <v>384</v>
      </c>
      <c r="AB97" s="256"/>
      <c r="AC97" s="256"/>
      <c r="AD97" s="256"/>
      <c r="AE97" s="256"/>
      <c r="AF97" s="256"/>
      <c r="AG97" s="257"/>
      <c r="AH97" s="18"/>
    </row>
    <row r="98" spans="2:34" ht="15.75" customHeight="1">
      <c r="B98" s="92" t="s">
        <v>369</v>
      </c>
      <c r="C98" s="93" t="s">
        <v>370</v>
      </c>
      <c r="D98" s="94" t="s">
        <v>0</v>
      </c>
      <c r="E98" s="94" t="s">
        <v>371</v>
      </c>
      <c r="F98" s="94" t="s">
        <v>1</v>
      </c>
      <c r="G98" s="94" t="s">
        <v>372</v>
      </c>
      <c r="H98" s="95" t="s">
        <v>373</v>
      </c>
      <c r="J98" s="92" t="s">
        <v>369</v>
      </c>
      <c r="K98" s="93" t="s">
        <v>370</v>
      </c>
      <c r="L98" s="94" t="s">
        <v>0</v>
      </c>
      <c r="M98" s="94" t="s">
        <v>371</v>
      </c>
      <c r="N98" s="94" t="s">
        <v>1</v>
      </c>
      <c r="O98" s="94" t="s">
        <v>372</v>
      </c>
      <c r="P98" s="95" t="s">
        <v>373</v>
      </c>
      <c r="R98" s="16"/>
      <c r="S98" s="92" t="s">
        <v>369</v>
      </c>
      <c r="T98" s="93" t="s">
        <v>370</v>
      </c>
      <c r="U98" s="94" t="s">
        <v>0</v>
      </c>
      <c r="V98" s="94" t="s">
        <v>371</v>
      </c>
      <c r="W98" s="94" t="s">
        <v>1</v>
      </c>
      <c r="X98" s="94" t="s">
        <v>372</v>
      </c>
      <c r="Y98" s="95" t="s">
        <v>373</v>
      </c>
      <c r="AA98" s="92" t="s">
        <v>369</v>
      </c>
      <c r="AB98" s="93" t="s">
        <v>370</v>
      </c>
      <c r="AC98" s="94" t="s">
        <v>0</v>
      </c>
      <c r="AD98" s="94" t="s">
        <v>371</v>
      </c>
      <c r="AE98" s="94" t="s">
        <v>1</v>
      </c>
      <c r="AF98" s="94" t="s">
        <v>372</v>
      </c>
      <c r="AG98" s="95" t="s">
        <v>373</v>
      </c>
      <c r="AH98" s="18"/>
    </row>
    <row r="99" spans="2:34" ht="15.75" customHeight="1">
      <c r="B99" s="229" t="s">
        <v>243</v>
      </c>
      <c r="C99" s="232" t="s">
        <v>24</v>
      </c>
      <c r="D99" s="231">
        <v>0</v>
      </c>
      <c r="E99" s="231">
        <v>0</v>
      </c>
      <c r="F99" s="231">
        <v>4</v>
      </c>
      <c r="G99" s="231">
        <v>2</v>
      </c>
      <c r="H99" s="126">
        <v>8</v>
      </c>
      <c r="J99" s="146" t="s">
        <v>355</v>
      </c>
      <c r="K99" s="147" t="s">
        <v>24</v>
      </c>
      <c r="L99" s="148">
        <v>0</v>
      </c>
      <c r="M99" s="148">
        <v>4</v>
      </c>
      <c r="N99" s="148">
        <v>0</v>
      </c>
      <c r="O99" s="148">
        <v>2</v>
      </c>
      <c r="P99" s="149">
        <v>8</v>
      </c>
      <c r="R99" s="137" t="s">
        <v>410</v>
      </c>
      <c r="S99" s="36" t="s">
        <v>355</v>
      </c>
      <c r="T99" s="36" t="s">
        <v>24</v>
      </c>
      <c r="U99" s="55">
        <v>0</v>
      </c>
      <c r="V99" s="55">
        <v>4</v>
      </c>
      <c r="W99" s="55">
        <v>0</v>
      </c>
      <c r="X99" s="55">
        <v>2</v>
      </c>
      <c r="Y99" s="33">
        <v>8</v>
      </c>
      <c r="AA99" s="32"/>
      <c r="AB99" s="198"/>
      <c r="AC99" s="55"/>
      <c r="AD99" s="55"/>
      <c r="AE99" s="55"/>
      <c r="AF99" s="55"/>
      <c r="AG99" s="33"/>
      <c r="AH99" s="18"/>
    </row>
    <row r="100" spans="2:34" ht="15.75" customHeight="1">
      <c r="B100" s="229" t="s">
        <v>239</v>
      </c>
      <c r="C100" s="232" t="s">
        <v>65</v>
      </c>
      <c r="D100" s="231">
        <v>3</v>
      </c>
      <c r="E100" s="231">
        <v>0</v>
      </c>
      <c r="F100" s="231">
        <v>0</v>
      </c>
      <c r="G100" s="231">
        <v>3</v>
      </c>
      <c r="H100" s="126">
        <v>5</v>
      </c>
      <c r="J100" s="146" t="s">
        <v>354</v>
      </c>
      <c r="K100" s="147" t="s">
        <v>65</v>
      </c>
      <c r="L100" s="148">
        <v>3</v>
      </c>
      <c r="M100" s="148">
        <v>0</v>
      </c>
      <c r="N100" s="148">
        <v>0</v>
      </c>
      <c r="O100" s="148">
        <v>3</v>
      </c>
      <c r="P100" s="149">
        <v>5</v>
      </c>
      <c r="R100" s="137" t="s">
        <v>410</v>
      </c>
      <c r="S100" s="36" t="s">
        <v>354</v>
      </c>
      <c r="T100" s="36" t="s">
        <v>65</v>
      </c>
      <c r="U100" s="55">
        <v>3</v>
      </c>
      <c r="V100" s="55">
        <v>0</v>
      </c>
      <c r="W100" s="55">
        <v>0</v>
      </c>
      <c r="X100" s="55">
        <v>3</v>
      </c>
      <c r="Y100" s="33">
        <v>5</v>
      </c>
      <c r="AA100" s="32"/>
      <c r="AB100" s="198"/>
      <c r="AC100" s="55"/>
      <c r="AD100" s="55"/>
      <c r="AE100" s="55"/>
      <c r="AF100" s="55"/>
      <c r="AG100" s="33"/>
      <c r="AH100" s="18"/>
    </row>
    <row r="101" spans="2:34" ht="15.75" customHeight="1">
      <c r="B101" s="229" t="s">
        <v>239</v>
      </c>
      <c r="C101" s="232" t="s">
        <v>66</v>
      </c>
      <c r="D101" s="231">
        <v>3</v>
      </c>
      <c r="E101" s="231">
        <v>0</v>
      </c>
      <c r="F101" s="231">
        <v>0</v>
      </c>
      <c r="G101" s="231">
        <v>3</v>
      </c>
      <c r="H101" s="126">
        <v>5</v>
      </c>
      <c r="J101" s="146" t="s">
        <v>354</v>
      </c>
      <c r="K101" s="147" t="s">
        <v>66</v>
      </c>
      <c r="L101" s="148">
        <v>3</v>
      </c>
      <c r="M101" s="148">
        <v>0</v>
      </c>
      <c r="N101" s="148">
        <v>0</v>
      </c>
      <c r="O101" s="148">
        <v>3</v>
      </c>
      <c r="P101" s="149">
        <v>5</v>
      </c>
      <c r="R101" s="137" t="s">
        <v>410</v>
      </c>
      <c r="S101" s="36" t="s">
        <v>354</v>
      </c>
      <c r="T101" s="36" t="s">
        <v>66</v>
      </c>
      <c r="U101" s="55">
        <v>3</v>
      </c>
      <c r="V101" s="55">
        <v>0</v>
      </c>
      <c r="W101" s="55">
        <v>0</v>
      </c>
      <c r="X101" s="55">
        <v>3</v>
      </c>
      <c r="Y101" s="33">
        <v>5</v>
      </c>
      <c r="AA101" s="32"/>
      <c r="AB101" s="198"/>
      <c r="AC101" s="55"/>
      <c r="AD101" s="55"/>
      <c r="AE101" s="55"/>
      <c r="AF101" s="55"/>
      <c r="AG101" s="33"/>
      <c r="AH101" s="18"/>
    </row>
    <row r="102" spans="2:34" ht="15.75" customHeight="1">
      <c r="B102" s="229" t="s">
        <v>6</v>
      </c>
      <c r="C102" s="232" t="s">
        <v>81</v>
      </c>
      <c r="D102" s="231">
        <v>3</v>
      </c>
      <c r="E102" s="231">
        <v>0</v>
      </c>
      <c r="F102" s="231">
        <v>0</v>
      </c>
      <c r="G102" s="231">
        <v>3</v>
      </c>
      <c r="H102" s="126">
        <v>5</v>
      </c>
      <c r="J102" s="146" t="s">
        <v>6</v>
      </c>
      <c r="K102" s="147" t="s">
        <v>25</v>
      </c>
      <c r="L102" s="148">
        <v>3</v>
      </c>
      <c r="M102" s="148">
        <v>0</v>
      </c>
      <c r="N102" s="148">
        <v>0</v>
      </c>
      <c r="O102" s="148">
        <v>3</v>
      </c>
      <c r="P102" s="149">
        <v>5</v>
      </c>
      <c r="R102" s="6"/>
      <c r="S102" s="281" t="s">
        <v>411</v>
      </c>
      <c r="T102" s="282"/>
      <c r="U102" s="7">
        <f>SUM(U99:U101)</f>
        <v>6</v>
      </c>
      <c r="V102" s="7">
        <f>SUM(V99:V101)</f>
        <v>4</v>
      </c>
      <c r="W102" s="7">
        <f>SUM(W99:W101)</f>
        <v>0</v>
      </c>
      <c r="X102" s="7">
        <f>SUM(X99:X101)</f>
        <v>8</v>
      </c>
      <c r="Y102" s="7">
        <f>SUM(Y99:Y101)</f>
        <v>18</v>
      </c>
      <c r="AA102" s="32"/>
      <c r="AB102" s="198"/>
      <c r="AC102" s="55"/>
      <c r="AD102" s="55"/>
      <c r="AE102" s="55"/>
      <c r="AF102" s="55"/>
      <c r="AG102" s="33"/>
      <c r="AH102" s="18"/>
    </row>
    <row r="103" spans="2:34" s="13" customFormat="1" ht="15.75" customHeight="1">
      <c r="B103" s="229" t="s">
        <v>6</v>
      </c>
      <c r="C103" s="232" t="s">
        <v>21</v>
      </c>
      <c r="D103" s="231">
        <v>3</v>
      </c>
      <c r="E103" s="231">
        <v>0</v>
      </c>
      <c r="F103" s="231">
        <v>0</v>
      </c>
      <c r="G103" s="231">
        <v>3</v>
      </c>
      <c r="H103" s="126">
        <v>5</v>
      </c>
      <c r="I103" s="15"/>
      <c r="J103" s="146" t="s">
        <v>82</v>
      </c>
      <c r="K103" s="147" t="s">
        <v>83</v>
      </c>
      <c r="L103" s="148">
        <v>2</v>
      </c>
      <c r="M103" s="148">
        <v>0</v>
      </c>
      <c r="N103" s="148">
        <v>0</v>
      </c>
      <c r="O103" s="148">
        <v>2</v>
      </c>
      <c r="P103" s="149">
        <v>2</v>
      </c>
      <c r="Q103" s="15"/>
      <c r="R103" s="139" t="s">
        <v>412</v>
      </c>
      <c r="S103" s="36" t="s">
        <v>6</v>
      </c>
      <c r="T103" s="36" t="s">
        <v>25</v>
      </c>
      <c r="U103" s="55">
        <v>3</v>
      </c>
      <c r="V103" s="55">
        <v>0</v>
      </c>
      <c r="W103" s="55">
        <v>0</v>
      </c>
      <c r="X103" s="55">
        <v>3</v>
      </c>
      <c r="Y103" s="33">
        <v>5</v>
      </c>
      <c r="AA103" s="32"/>
      <c r="AB103" s="198"/>
      <c r="AC103" s="55"/>
      <c r="AD103" s="55"/>
      <c r="AE103" s="55"/>
      <c r="AF103" s="55"/>
      <c r="AG103" s="33"/>
      <c r="AH103" s="23"/>
    </row>
    <row r="104" spans="2:34" ht="15.75" customHeight="1" thickBot="1">
      <c r="B104" s="229" t="s">
        <v>82</v>
      </c>
      <c r="C104" s="233" t="s">
        <v>83</v>
      </c>
      <c r="D104" s="231">
        <v>2</v>
      </c>
      <c r="E104" s="231">
        <v>0</v>
      </c>
      <c r="F104" s="231">
        <v>0</v>
      </c>
      <c r="G104" s="231">
        <v>2</v>
      </c>
      <c r="H104" s="126">
        <v>2</v>
      </c>
      <c r="J104" s="158" t="s">
        <v>6</v>
      </c>
      <c r="K104" s="159" t="s">
        <v>78</v>
      </c>
      <c r="L104" s="160">
        <v>3</v>
      </c>
      <c r="M104" s="160">
        <v>0</v>
      </c>
      <c r="N104" s="160">
        <v>0</v>
      </c>
      <c r="O104" s="160">
        <v>3</v>
      </c>
      <c r="P104" s="161">
        <v>5</v>
      </c>
      <c r="R104" s="139" t="s">
        <v>412</v>
      </c>
      <c r="S104" s="36" t="s">
        <v>82</v>
      </c>
      <c r="T104" s="4" t="s">
        <v>83</v>
      </c>
      <c r="U104" s="55">
        <v>2</v>
      </c>
      <c r="V104" s="55">
        <v>0</v>
      </c>
      <c r="W104" s="55">
        <v>0</v>
      </c>
      <c r="X104" s="55">
        <v>2</v>
      </c>
      <c r="Y104" s="3">
        <v>2</v>
      </c>
      <c r="AA104" s="32"/>
      <c r="AB104" s="198"/>
      <c r="AC104" s="55"/>
      <c r="AD104" s="55"/>
      <c r="AE104" s="55"/>
      <c r="AF104" s="55"/>
      <c r="AG104" s="33"/>
      <c r="AH104" s="18"/>
    </row>
    <row r="105" spans="2:34" ht="15.75" customHeight="1" thickBot="1">
      <c r="B105" s="325" t="s">
        <v>131</v>
      </c>
      <c r="C105" s="326"/>
      <c r="D105" s="245">
        <f>SUM(D99:D104)</f>
        <v>14</v>
      </c>
      <c r="E105" s="245">
        <f>SUM(E99:E104)</f>
        <v>0</v>
      </c>
      <c r="F105" s="245">
        <f>SUM(F99:F104)</f>
        <v>4</v>
      </c>
      <c r="G105" s="245">
        <f>SUM(G99:G104)</f>
        <v>16</v>
      </c>
      <c r="H105" s="245">
        <f>SUM(H99:H104)</f>
        <v>30</v>
      </c>
      <c r="J105" s="191" t="s">
        <v>131</v>
      </c>
      <c r="K105" s="192"/>
      <c r="L105" s="122">
        <f>SUM(L99:L104)</f>
        <v>14</v>
      </c>
      <c r="M105" s="122">
        <f>SUM(M99:M104)</f>
        <v>4</v>
      </c>
      <c r="N105" s="122">
        <f>SUM(N99:N104)</f>
        <v>0</v>
      </c>
      <c r="O105" s="122">
        <f>SUM(O99:O104)</f>
        <v>16</v>
      </c>
      <c r="P105" s="122">
        <f>SUM(P99:P104)</f>
        <v>30</v>
      </c>
      <c r="R105" s="139" t="s">
        <v>412</v>
      </c>
      <c r="S105" s="36" t="s">
        <v>6</v>
      </c>
      <c r="T105" s="36" t="s">
        <v>78</v>
      </c>
      <c r="U105" s="55">
        <v>3</v>
      </c>
      <c r="V105" s="55">
        <v>0</v>
      </c>
      <c r="W105" s="55">
        <v>0</v>
      </c>
      <c r="X105" s="55">
        <v>3</v>
      </c>
      <c r="Y105" s="33">
        <v>5</v>
      </c>
      <c r="AA105" s="32"/>
      <c r="AB105" s="198"/>
      <c r="AC105" s="55"/>
      <c r="AD105" s="55"/>
      <c r="AE105" s="55"/>
      <c r="AF105" s="55"/>
      <c r="AG105" s="33"/>
      <c r="AH105" s="18"/>
    </row>
    <row r="106" spans="2:34" ht="15.75" customHeight="1" thickBot="1">
      <c r="B106" s="323"/>
      <c r="C106" s="324"/>
      <c r="D106" s="110"/>
      <c r="E106" s="110"/>
      <c r="F106" s="110"/>
      <c r="G106" s="110"/>
      <c r="H106" s="111"/>
      <c r="J106" s="113"/>
      <c r="K106" s="90"/>
      <c r="L106" s="90"/>
      <c r="M106" s="90"/>
      <c r="N106" s="90"/>
      <c r="O106" s="90"/>
      <c r="P106" s="91"/>
      <c r="R106" s="14"/>
      <c r="S106" s="283" t="s">
        <v>413</v>
      </c>
      <c r="T106" s="284"/>
      <c r="U106" s="5">
        <f>SUM(U103:U105)</f>
        <v>8</v>
      </c>
      <c r="V106" s="5">
        <f>SUM(V103:V105)</f>
        <v>0</v>
      </c>
      <c r="W106" s="5">
        <f>SUM(W103:W105)</f>
        <v>0</v>
      </c>
      <c r="X106" s="5">
        <f>SUM(X103:X105)</f>
        <v>8</v>
      </c>
      <c r="Y106" s="5">
        <f>SUM(Y103:Y105)</f>
        <v>12</v>
      </c>
      <c r="AA106" s="32"/>
      <c r="AB106" s="198"/>
      <c r="AC106" s="55"/>
      <c r="AD106" s="55"/>
      <c r="AE106" s="55"/>
      <c r="AF106" s="55"/>
      <c r="AG106" s="33"/>
      <c r="AH106" s="18"/>
    </row>
    <row r="107" spans="2:34" ht="15.75" customHeight="1" thickBot="1">
      <c r="B107" s="113"/>
      <c r="C107" s="90"/>
      <c r="D107" s="90"/>
      <c r="E107" s="90"/>
      <c r="F107" s="90"/>
      <c r="G107" s="90"/>
      <c r="H107" s="91"/>
      <c r="I107" s="13"/>
      <c r="J107" s="113"/>
      <c r="K107" s="90"/>
      <c r="L107" s="90"/>
      <c r="M107" s="90"/>
      <c r="N107" s="90"/>
      <c r="O107" s="90"/>
      <c r="P107" s="91"/>
      <c r="Q107" s="13"/>
      <c r="R107" s="6"/>
      <c r="S107" s="260" t="s">
        <v>131</v>
      </c>
      <c r="T107" s="261"/>
      <c r="U107" s="122">
        <f>U102+U106</f>
        <v>14</v>
      </c>
      <c r="V107" s="122">
        <f>V102+V106</f>
        <v>4</v>
      </c>
      <c r="W107" s="122">
        <f>W102+W106</f>
        <v>0</v>
      </c>
      <c r="X107" s="122">
        <f>X102+X106</f>
        <v>16</v>
      </c>
      <c r="Y107" s="122">
        <f>Y102+Y106</f>
        <v>30</v>
      </c>
      <c r="AA107" s="260" t="s">
        <v>131</v>
      </c>
      <c r="AB107" s="261"/>
      <c r="AC107" s="122">
        <f>SUM(AC99:AC106)</f>
        <v>0</v>
      </c>
      <c r="AD107" s="122">
        <f>SUM(AD99:AD106)</f>
        <v>0</v>
      </c>
      <c r="AE107" s="122">
        <f>SUM(AE99:AE106)</f>
        <v>0</v>
      </c>
      <c r="AF107" s="122">
        <f>SUM(AF99:AF106)</f>
        <v>0</v>
      </c>
      <c r="AG107" s="122">
        <f>SUM(AG99:AG106)</f>
        <v>0</v>
      </c>
      <c r="AH107" s="18"/>
    </row>
    <row r="108" spans="2:34" ht="15.75" customHeight="1">
      <c r="B108" s="113"/>
      <c r="C108" s="90"/>
      <c r="D108" s="90"/>
      <c r="E108" s="90"/>
      <c r="F108" s="90"/>
      <c r="G108" s="90"/>
      <c r="H108" s="91"/>
      <c r="I108" s="13"/>
      <c r="J108" s="113"/>
      <c r="K108" s="90"/>
      <c r="L108" s="90"/>
      <c r="M108" s="90"/>
      <c r="N108" s="90"/>
      <c r="O108" s="90"/>
      <c r="P108" s="91"/>
      <c r="Q108" s="13"/>
      <c r="R108" s="6"/>
      <c r="S108" s="54"/>
      <c r="T108" s="54"/>
      <c r="U108" s="187"/>
      <c r="V108" s="187"/>
      <c r="W108" s="187"/>
      <c r="X108" s="187"/>
      <c r="Y108" s="188"/>
      <c r="AA108" s="30"/>
      <c r="AB108" s="177"/>
      <c r="AC108" s="187"/>
      <c r="AD108" s="187"/>
      <c r="AE108" s="187"/>
      <c r="AF108" s="187"/>
      <c r="AG108" s="12"/>
      <c r="AH108" s="18"/>
    </row>
    <row r="109" spans="2:34" ht="21.75" customHeight="1">
      <c r="B109" s="113"/>
      <c r="H109" s="114"/>
      <c r="I109" s="13"/>
      <c r="J109" s="113"/>
      <c r="K109" s="90"/>
      <c r="L109" s="90"/>
      <c r="M109" s="90"/>
      <c r="N109" s="90"/>
      <c r="O109" s="90"/>
      <c r="P109" s="91"/>
      <c r="Q109" s="13"/>
      <c r="R109" s="6"/>
      <c r="S109" s="268" t="s">
        <v>415</v>
      </c>
      <c r="T109" s="268"/>
      <c r="U109" s="272">
        <f>SUM(X12,X25,X41,X53,X67,X79,X90,X102)</f>
        <v>72</v>
      </c>
      <c r="V109" s="273"/>
      <c r="W109" s="273"/>
      <c r="X109" s="274"/>
      <c r="Y109" s="188"/>
      <c r="AA109" s="189"/>
      <c r="AB109" s="201"/>
      <c r="AC109" s="23"/>
      <c r="AD109" s="193"/>
      <c r="AE109" s="193"/>
      <c r="AF109" s="193"/>
      <c r="AG109" s="194"/>
      <c r="AH109" s="18"/>
    </row>
    <row r="110" spans="2:34" ht="15" customHeight="1">
      <c r="B110" s="253" t="s">
        <v>385</v>
      </c>
      <c r="C110" s="254"/>
      <c r="D110" s="304">
        <f>SUM(G18,G31,G44,G57,G70,G81,G93,G105)</f>
        <v>145</v>
      </c>
      <c r="E110" s="304"/>
      <c r="F110" s="304"/>
      <c r="G110" s="305"/>
      <c r="H110" s="115"/>
      <c r="J110" s="253" t="s">
        <v>385</v>
      </c>
      <c r="K110" s="254"/>
      <c r="L110" s="272">
        <f>SUM(O18,O31,O44,O57,O69,O81,O93,O105)</f>
        <v>147</v>
      </c>
      <c r="M110" s="273"/>
      <c r="N110" s="273"/>
      <c r="O110" s="274"/>
      <c r="P110" s="114"/>
      <c r="R110" s="6"/>
      <c r="S110" s="268" t="s">
        <v>385</v>
      </c>
      <c r="T110" s="268"/>
      <c r="U110" s="272">
        <f>SUM(X20,X33,X46,X59,X71,X83,X95,X107)</f>
        <v>147</v>
      </c>
      <c r="V110" s="273"/>
      <c r="W110" s="273"/>
      <c r="X110" s="274"/>
      <c r="Y110" s="20"/>
      <c r="AA110" s="189"/>
      <c r="AB110" s="201"/>
      <c r="AC110" s="23"/>
      <c r="AD110" s="193"/>
      <c r="AE110" s="193"/>
      <c r="AF110" s="193"/>
      <c r="AG110" s="20"/>
      <c r="AH110" s="18"/>
    </row>
    <row r="111" spans="2:34" ht="15" customHeight="1">
      <c r="B111" s="253" t="s">
        <v>386</v>
      </c>
      <c r="C111" s="254"/>
      <c r="D111" s="304">
        <f>SUM(H18,H31,H44,H57,H70,H81,H93,H105)</f>
        <v>244</v>
      </c>
      <c r="E111" s="304"/>
      <c r="F111" s="304"/>
      <c r="G111" s="305"/>
      <c r="H111" s="115"/>
      <c r="J111" s="253" t="s">
        <v>386</v>
      </c>
      <c r="K111" s="254"/>
      <c r="L111" s="278">
        <f>SUM(P104,P92,P80,P68,P56,P43,P30,P17)</f>
        <v>32</v>
      </c>
      <c r="M111" s="279"/>
      <c r="N111" s="279"/>
      <c r="O111" s="280"/>
      <c r="P111" s="115"/>
      <c r="R111" s="6"/>
      <c r="S111" s="268" t="s">
        <v>414</v>
      </c>
      <c r="T111" s="268"/>
      <c r="U111" s="272">
        <f>SUM(Y12,Y25,Y41,Y53,Y67,Y79,Y90,Y102)</f>
        <v>121</v>
      </c>
      <c r="V111" s="273"/>
      <c r="W111" s="273"/>
      <c r="X111" s="274"/>
      <c r="Y111" s="20"/>
      <c r="AA111" s="253" t="s">
        <v>415</v>
      </c>
      <c r="AB111" s="254"/>
      <c r="AC111" s="272">
        <f>SUM(AF20,AF33,AF45,AF59,AF71,AF83,AF94,AF107)</f>
        <v>24</v>
      </c>
      <c r="AD111" s="273"/>
      <c r="AE111" s="273"/>
      <c r="AF111" s="274"/>
      <c r="AG111" s="20"/>
      <c r="AH111" s="18"/>
    </row>
    <row r="112" spans="2:34" ht="15" customHeight="1" thickBot="1">
      <c r="B112" s="116"/>
      <c r="C112" s="117"/>
      <c r="D112" s="117"/>
      <c r="E112" s="117"/>
      <c r="F112" s="117"/>
      <c r="G112" s="117"/>
      <c r="H112" s="118"/>
      <c r="J112" s="225"/>
      <c r="K112" s="226"/>
      <c r="L112" s="227"/>
      <c r="M112" s="227"/>
      <c r="N112" s="227"/>
      <c r="O112" s="227"/>
      <c r="P112" s="115"/>
      <c r="R112" s="6"/>
      <c r="S112" s="268" t="s">
        <v>386</v>
      </c>
      <c r="T112" s="268"/>
      <c r="U112" s="272">
        <f>SUM(Y20,Y33,Y46,Y59,Y71,Y83,Y95,Y107)</f>
        <v>240</v>
      </c>
      <c r="V112" s="273"/>
      <c r="W112" s="273"/>
      <c r="X112" s="274"/>
      <c r="Y112" s="20"/>
      <c r="AA112" s="253" t="s">
        <v>416</v>
      </c>
      <c r="AB112" s="254"/>
      <c r="AC112" s="272">
        <f>SUM(AG20,AG33,AG45,AG59,AG71,AG83,AG94,AG107)</f>
        <v>36</v>
      </c>
      <c r="AD112" s="273"/>
      <c r="AE112" s="273"/>
      <c r="AF112" s="274"/>
      <c r="AG112" s="21"/>
      <c r="AH112" s="18"/>
    </row>
    <row r="113" spans="2:33" ht="15" customHeight="1">
      <c r="B113" s="89"/>
      <c r="C113" s="90"/>
      <c r="D113" s="90"/>
      <c r="E113" s="90"/>
      <c r="F113" s="90"/>
      <c r="G113" s="90"/>
      <c r="H113" s="91"/>
      <c r="J113" s="89"/>
      <c r="K113" s="90"/>
      <c r="L113" s="90"/>
      <c r="M113" s="90"/>
      <c r="N113" s="90"/>
      <c r="O113" s="90"/>
      <c r="P113" s="91"/>
      <c r="R113" s="6"/>
      <c r="S113" s="18"/>
      <c r="T113" s="18"/>
      <c r="U113" s="18"/>
      <c r="V113" s="18"/>
      <c r="W113" s="18"/>
      <c r="X113" s="18"/>
      <c r="Y113" s="20"/>
      <c r="AA113" s="6"/>
      <c r="AB113" s="18"/>
      <c r="AC113" s="18"/>
      <c r="AD113" s="18"/>
      <c r="AE113" s="18"/>
      <c r="AF113" s="18"/>
      <c r="AG113" s="21"/>
    </row>
    <row r="114" spans="2:33" ht="15" customHeight="1" thickBot="1">
      <c r="B114" s="116"/>
      <c r="C114" s="117"/>
      <c r="D114" s="117"/>
      <c r="E114" s="117"/>
      <c r="F114" s="117"/>
      <c r="G114" s="117"/>
      <c r="H114" s="118"/>
      <c r="J114" s="116"/>
      <c r="K114" s="117"/>
      <c r="L114" s="117"/>
      <c r="M114" s="117"/>
      <c r="N114" s="117"/>
      <c r="O114" s="117"/>
      <c r="P114" s="118"/>
      <c r="R114" s="24"/>
      <c r="S114" s="25"/>
      <c r="T114" s="25"/>
      <c r="U114" s="25"/>
      <c r="V114" s="25"/>
      <c r="W114" s="25"/>
      <c r="X114" s="25"/>
      <c r="Y114" s="27"/>
      <c r="AA114" s="24"/>
      <c r="AB114" s="25"/>
      <c r="AC114" s="25"/>
      <c r="AD114" s="25"/>
      <c r="AE114" s="25"/>
      <c r="AF114" s="25"/>
      <c r="AG114" s="26"/>
    </row>
    <row r="115" ht="15" customHeight="1">
      <c r="AH115" s="18"/>
    </row>
    <row r="121" spans="19:25" ht="15">
      <c r="S121" s="54"/>
      <c r="T121" s="54"/>
      <c r="U121" s="187"/>
      <c r="V121" s="187"/>
      <c r="W121" s="187"/>
      <c r="X121" s="187"/>
      <c r="Y121" s="51"/>
    </row>
    <row r="122" spans="19:25" ht="15">
      <c r="S122" s="190"/>
      <c r="T122" s="18"/>
      <c r="U122" s="18"/>
      <c r="V122" s="18"/>
      <c r="W122" s="18"/>
      <c r="X122" s="18"/>
      <c r="Y122" s="52"/>
    </row>
    <row r="123" spans="19:25" ht="15">
      <c r="S123" s="18"/>
      <c r="Y123" s="53"/>
    </row>
    <row r="124" spans="19:25" ht="15">
      <c r="S124" s="9"/>
      <c r="Y124" s="52"/>
    </row>
    <row r="135" spans="17:25" ht="15">
      <c r="Q135" s="50"/>
      <c r="Y135" s="15"/>
    </row>
  </sheetData>
  <sheetProtection/>
  <mergeCells count="114">
    <mergeCell ref="AA94:AB94"/>
    <mergeCell ref="AA107:AB107"/>
    <mergeCell ref="AA20:AB20"/>
    <mergeCell ref="AA33:AB33"/>
    <mergeCell ref="AA45:AB45"/>
    <mergeCell ref="AA59:AB59"/>
    <mergeCell ref="AA71:AB71"/>
    <mergeCell ref="AA83:AB83"/>
    <mergeCell ref="J69:K69"/>
    <mergeCell ref="J73:P73"/>
    <mergeCell ref="J81:K81"/>
    <mergeCell ref="J85:P85"/>
    <mergeCell ref="J93:K93"/>
    <mergeCell ref="S112:T112"/>
    <mergeCell ref="S94:T94"/>
    <mergeCell ref="J97:P97"/>
    <mergeCell ref="AA97:AG97"/>
    <mergeCell ref="S102:T102"/>
    <mergeCell ref="B97:H97"/>
    <mergeCell ref="D111:G111"/>
    <mergeCell ref="B106:C106"/>
    <mergeCell ref="D110:G110"/>
    <mergeCell ref="L111:O111"/>
    <mergeCell ref="AC111:AF111"/>
    <mergeCell ref="S106:T106"/>
    <mergeCell ref="S107:T107"/>
    <mergeCell ref="B85:H85"/>
    <mergeCell ref="S83:T83"/>
    <mergeCell ref="S85:Y85"/>
    <mergeCell ref="S111:T111"/>
    <mergeCell ref="U111:X111"/>
    <mergeCell ref="U110:X110"/>
    <mergeCell ref="S95:T95"/>
    <mergeCell ref="S97:Y97"/>
    <mergeCell ref="U109:X109"/>
    <mergeCell ref="L110:O110"/>
    <mergeCell ref="AA73:AG73"/>
    <mergeCell ref="S79:T79"/>
    <mergeCell ref="J82:K82"/>
    <mergeCell ref="S82:T82"/>
    <mergeCell ref="B70:C70"/>
    <mergeCell ref="B73:H73"/>
    <mergeCell ref="S70:T70"/>
    <mergeCell ref="S71:T71"/>
    <mergeCell ref="S73:Y73"/>
    <mergeCell ref="AA48:AG48"/>
    <mergeCell ref="AA61:AG61"/>
    <mergeCell ref="S67:T67"/>
    <mergeCell ref="B61:H61"/>
    <mergeCell ref="S53:T53"/>
    <mergeCell ref="J57:K57"/>
    <mergeCell ref="S58:T58"/>
    <mergeCell ref="S59:T59"/>
    <mergeCell ref="B57:C57"/>
    <mergeCell ref="J61:P61"/>
    <mergeCell ref="S45:T45"/>
    <mergeCell ref="J45:K45"/>
    <mergeCell ref="S46:T46"/>
    <mergeCell ref="J48:P48"/>
    <mergeCell ref="S48:Y48"/>
    <mergeCell ref="S61:Y61"/>
    <mergeCell ref="B31:C31"/>
    <mergeCell ref="B44:C44"/>
    <mergeCell ref="J35:P35"/>
    <mergeCell ref="S35:Y35"/>
    <mergeCell ref="AA35:AG35"/>
    <mergeCell ref="S41:T41"/>
    <mergeCell ref="J44:K44"/>
    <mergeCell ref="B35:H35"/>
    <mergeCell ref="J22:P22"/>
    <mergeCell ref="S22:Y22"/>
    <mergeCell ref="B18:C18"/>
    <mergeCell ref="B48:H48"/>
    <mergeCell ref="AA22:AG22"/>
    <mergeCell ref="S25:T25"/>
    <mergeCell ref="J31:K31"/>
    <mergeCell ref="S32:T32"/>
    <mergeCell ref="S33:T33"/>
    <mergeCell ref="B22:H22"/>
    <mergeCell ref="AA9:AG9"/>
    <mergeCell ref="S12:T12"/>
    <mergeCell ref="B7:H7"/>
    <mergeCell ref="B9:H9"/>
    <mergeCell ref="J18:K18"/>
    <mergeCell ref="S19:T19"/>
    <mergeCell ref="J9:P9"/>
    <mergeCell ref="S9:Y9"/>
    <mergeCell ref="B8:H8"/>
    <mergeCell ref="B2:AG2"/>
    <mergeCell ref="J4:P4"/>
    <mergeCell ref="J5:P5"/>
    <mergeCell ref="J6:P6"/>
    <mergeCell ref="AA6:AG7"/>
    <mergeCell ref="B4:H4"/>
    <mergeCell ref="B5:H5"/>
    <mergeCell ref="B6:H6"/>
    <mergeCell ref="J7:P7"/>
    <mergeCell ref="R6:Y7"/>
    <mergeCell ref="B110:C110"/>
    <mergeCell ref="B111:C111"/>
    <mergeCell ref="J110:K110"/>
    <mergeCell ref="J111:K111"/>
    <mergeCell ref="S109:T109"/>
    <mergeCell ref="S110:T110"/>
    <mergeCell ref="S20:T20"/>
    <mergeCell ref="U112:X112"/>
    <mergeCell ref="AA111:AB111"/>
    <mergeCell ref="AA112:AB112"/>
    <mergeCell ref="AC112:AF112"/>
    <mergeCell ref="B81:C81"/>
    <mergeCell ref="B93:C93"/>
    <mergeCell ref="B105:C105"/>
    <mergeCell ref="AA85:AG85"/>
    <mergeCell ref="S90:T90"/>
  </mergeCells>
  <hyperlinks>
    <hyperlink ref="K41" r:id="rId1" display="http://tureng.com/tr/turkce-ingilizce/physicochemistry"/>
    <hyperlink ref="C39" r:id="rId2" display="http://tureng.com/tr/turkce-ingilizce/physicochemistry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"Gökhan Apaydin"</dc:creator>
  <cp:keywords/>
  <dc:description/>
  <cp:lastModifiedBy>Nazmiye Kopacak</cp:lastModifiedBy>
  <cp:lastPrinted>2019-07-10T09:34:57Z</cp:lastPrinted>
  <dcterms:created xsi:type="dcterms:W3CDTF">2009-10-21T06:43:23Z</dcterms:created>
  <dcterms:modified xsi:type="dcterms:W3CDTF">2021-12-28T13:41:13Z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0x0101003EF8B3F62A68B24EB5DB5760D8D8B303</vt:lpwstr>
  </property>
</Properties>
</file>