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filterPrivacy="1"/>
  <xr:revisionPtr revIDLastSave="0" documentId="8_{E4611E9F-CE5A-574E-9134-82EC70EBF1EC}" xr6:coauthVersionLast="47" xr6:coauthVersionMax="47" xr10:uidLastSave="{00000000-0000-0000-0000-000000000000}"/>
  <bookViews>
    <workbookView xWindow="1140" yWindow="760" windowWidth="19360" windowHeight="10780" xr2:uid="{00000000-000D-0000-FFFF-FFFF00000000}"/>
  </bookViews>
  <sheets>
    <sheet name="Sayfa2" sheetId="2" r:id="rId1"/>
  </sheets>
  <definedNames>
    <definedName name="_xlnm.Print_Area" localSheetId="0">Sayfa2!$B$1:$N$109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5" i="2" l="1"/>
  <c r="L17" i="2"/>
  <c r="N64" i="2"/>
  <c r="M64" i="2"/>
  <c r="L64" i="2"/>
  <c r="K64" i="2"/>
  <c r="G65" i="2"/>
  <c r="F65" i="2"/>
  <c r="E65" i="2"/>
  <c r="D65" i="2"/>
  <c r="N50" i="2"/>
  <c r="M50" i="2"/>
  <c r="L50" i="2"/>
  <c r="K50" i="2"/>
  <c r="G50" i="2"/>
  <c r="F50" i="2"/>
  <c r="E50" i="2"/>
  <c r="D50" i="2"/>
  <c r="N32" i="2"/>
  <c r="M32" i="2"/>
  <c r="L32" i="2"/>
  <c r="K32" i="2"/>
  <c r="G33" i="2"/>
  <c r="F33" i="2"/>
  <c r="E33" i="2"/>
  <c r="D33" i="2"/>
  <c r="N17" i="2"/>
  <c r="M17" i="2"/>
  <c r="K17" i="2"/>
  <c r="G17" i="2"/>
  <c r="F17" i="2"/>
  <c r="E17" i="2"/>
  <c r="D17" i="2"/>
  <c r="K102" i="2" l="1"/>
  <c r="K103" i="2"/>
  <c r="K104" i="2"/>
  <c r="K106" i="2" s="1"/>
  <c r="K101" i="2"/>
</calcChain>
</file>

<file path=xl/sharedStrings.xml><?xml version="1.0" encoding="utf-8"?>
<sst xmlns="http://schemas.openxmlformats.org/spreadsheetml/2006/main" count="398" uniqueCount="254">
  <si>
    <t>T.C.</t>
  </si>
  <si>
    <t>ÜSKÜDAR ÜNİVERSİTESİ</t>
  </si>
  <si>
    <t>SAĞLIK BİLİMLERİ FAKÜLTESİ</t>
  </si>
  <si>
    <t>ORTEZ VE PROTEZ  BÖLÜMÜ</t>
  </si>
  <si>
    <t>GÜZ DÖNEMİ (I. YARIYIL)</t>
  </si>
  <si>
    <t>KOD</t>
  </si>
  <si>
    <t>DERS ADI</t>
  </si>
  <si>
    <t>T</t>
  </si>
  <si>
    <t>U</t>
  </si>
  <si>
    <t>K</t>
  </si>
  <si>
    <t>AKTS</t>
  </si>
  <si>
    <t>SBF150</t>
  </si>
  <si>
    <t>Matematik</t>
  </si>
  <si>
    <t>SBF143</t>
  </si>
  <si>
    <t>SBF129</t>
  </si>
  <si>
    <t>İnsan Fizyolojisi  I</t>
  </si>
  <si>
    <t>ING101</t>
  </si>
  <si>
    <t>TURK101</t>
  </si>
  <si>
    <t>ATA101</t>
  </si>
  <si>
    <t>SECBOL1YY</t>
  </si>
  <si>
    <t>1.YY Seçmeli Bölüm Ders Havuzu</t>
  </si>
  <si>
    <t>SECUNI1YY</t>
  </si>
  <si>
    <t>1.YY Seçmeli Üniversite Ders Havuzu</t>
  </si>
  <si>
    <t>TOPLAM</t>
  </si>
  <si>
    <t>Seçmeli dersler</t>
  </si>
  <si>
    <t>OPR103</t>
  </si>
  <si>
    <t>Mesleki Oryantasyon</t>
  </si>
  <si>
    <t>RPSI109</t>
  </si>
  <si>
    <t>Pozitif Psikoloji ve  İletişim Becerileri (ÜSEÇ)</t>
  </si>
  <si>
    <t>RKUL101</t>
  </si>
  <si>
    <t>BAHAR DÖNEMİ (II. YARIYIL)</t>
  </si>
  <si>
    <t>OPR108</t>
  </si>
  <si>
    <t>Fizik</t>
  </si>
  <si>
    <t>OPR106</t>
  </si>
  <si>
    <t>SBF130</t>
  </si>
  <si>
    <t>İnsan Fizyolojisi  II</t>
  </si>
  <si>
    <t>ING102</t>
  </si>
  <si>
    <t>TURK102</t>
  </si>
  <si>
    <t>ATA102</t>
  </si>
  <si>
    <t>SECUNI2YY</t>
  </si>
  <si>
    <t>OPR110</t>
  </si>
  <si>
    <t>Ortez Protez Bilimine Giriş</t>
  </si>
  <si>
    <t>RKUL102</t>
  </si>
  <si>
    <t>OPR112</t>
  </si>
  <si>
    <t>Ergonomi ve İnsan Faktörü</t>
  </si>
  <si>
    <t>2. SINIF</t>
  </si>
  <si>
    <t>GÜZ DÖNEMİ (III. YARIYIL)</t>
  </si>
  <si>
    <t>OPR201</t>
  </si>
  <si>
    <t>OPR203</t>
  </si>
  <si>
    <t>OPR215</t>
  </si>
  <si>
    <t>Biyomekanik ve Kinezyoloji I</t>
  </si>
  <si>
    <t>Üç Boyutlu Tasarım Ve Bilgisayarlı Çizim I</t>
  </si>
  <si>
    <t>OPR217</t>
  </si>
  <si>
    <t>OPR209</t>
  </si>
  <si>
    <t>SECBOL3YY</t>
  </si>
  <si>
    <t>3.YY Seçmeli Bölüm Ders Havuzu</t>
  </si>
  <si>
    <t>OPR211</t>
  </si>
  <si>
    <t>Malzeme Bilimi I</t>
  </si>
  <si>
    <t>OPR213</t>
  </si>
  <si>
    <t>Dahili ve Nörolojik Hastalıklar</t>
  </si>
  <si>
    <t>SBF121</t>
  </si>
  <si>
    <t>İş Sağlığı ve Güvenliği</t>
  </si>
  <si>
    <t>BAHAR DÖNEMİ (IV. YARIYIL)</t>
  </si>
  <si>
    <t>OPR202</t>
  </si>
  <si>
    <t>OPR204</t>
  </si>
  <si>
    <t>OPR216</t>
  </si>
  <si>
    <t>Biyomekanik ve Kinezyoloji II</t>
  </si>
  <si>
    <t>Üç Boyutlu Tasarım ve Bilgisayarlı Çizim II</t>
  </si>
  <si>
    <t>OPR218</t>
  </si>
  <si>
    <t>OPR210</t>
  </si>
  <si>
    <t>SECBOL4YY</t>
  </si>
  <si>
    <t>4.YY Seçmeli Bölüm Ders Havuzu</t>
  </si>
  <si>
    <t>OPR212</t>
  </si>
  <si>
    <t>Malzeme Bilimi II</t>
  </si>
  <si>
    <t>OPR214</t>
  </si>
  <si>
    <t>3. SINIF</t>
  </si>
  <si>
    <t>GÜZ DÖNEMİ (V. YARIYIL)</t>
  </si>
  <si>
    <t>OPR301</t>
  </si>
  <si>
    <t>OPR302</t>
  </si>
  <si>
    <t>OPR305</t>
  </si>
  <si>
    <t>OPR307</t>
  </si>
  <si>
    <t>Biyomalzemeler ve İmplant Uygulamaları</t>
  </si>
  <si>
    <t>OPR313</t>
  </si>
  <si>
    <t>Model Tasarımı I</t>
  </si>
  <si>
    <t>OPR321</t>
  </si>
  <si>
    <t>5.YY Seçmeli Bölüm Ders Havuzu</t>
  </si>
  <si>
    <t>5.YY Seçmeli Üniversite Ders Havuzu</t>
  </si>
  <si>
    <t>OPR311</t>
  </si>
  <si>
    <t>Yürüyüş Bilimi ve Podoloji</t>
  </si>
  <si>
    <t xml:space="preserve">RPRE104 </t>
  </si>
  <si>
    <t>Girişimcilik ve Proje Kültürü (ÜSEÇ)</t>
  </si>
  <si>
    <t>OPR315</t>
  </si>
  <si>
    <t>Ortez ve Protez için İstatistik</t>
  </si>
  <si>
    <t>OPR312</t>
  </si>
  <si>
    <t>Travma Psikolojisi ve Psikososyal Rehabilitasyon</t>
  </si>
  <si>
    <t>BAHAR DÖNEMİ (VI. YARIYIL)</t>
  </si>
  <si>
    <t>OPR303</t>
  </si>
  <si>
    <t>OPR304</t>
  </si>
  <si>
    <t>OPR306</t>
  </si>
  <si>
    <t>OPR314</t>
  </si>
  <si>
    <t>Model Tasarımı II</t>
  </si>
  <si>
    <t>OPR322</t>
  </si>
  <si>
    <t>SECBOL6YY</t>
  </si>
  <si>
    <t>6.YY Seçmeli Bölüm Ders Havuzu</t>
  </si>
  <si>
    <t>OPR316</t>
  </si>
  <si>
    <t>OPR318</t>
  </si>
  <si>
    <t>OPR320</t>
  </si>
  <si>
    <t>Kalite ve Kalibrasyon Yöntemleri</t>
  </si>
  <si>
    <t>SBF145</t>
  </si>
  <si>
    <t>Sağlık Bilimlerinde Araştırma Yöntemleri</t>
  </si>
  <si>
    <t>SBF131</t>
  </si>
  <si>
    <t>4. SINIF</t>
  </si>
  <si>
    <t>GÜZ DÖNEMİ (VII. YARIYIL)</t>
  </si>
  <si>
    <t>OPR409</t>
  </si>
  <si>
    <t>Model Tasarımı III</t>
  </si>
  <si>
    <t>OPR415</t>
  </si>
  <si>
    <t>SECBOL7YY</t>
  </si>
  <si>
    <t>7.YY Seçmeli Bölüm Ders Havuzu</t>
  </si>
  <si>
    <t>SECFAK7YY</t>
  </si>
  <si>
    <t>7.YY Seçmeli Fakülte Ders Havuzu</t>
  </si>
  <si>
    <t>OPR413</t>
  </si>
  <si>
    <t>Mezuniyet Projesi I</t>
  </si>
  <si>
    <t>SBF111</t>
  </si>
  <si>
    <t xml:space="preserve">Halk Sağlığı </t>
  </si>
  <si>
    <t>BAHAR DÖNEMİ (VIII. YARIYIL)</t>
  </si>
  <si>
    <t>OPR408</t>
  </si>
  <si>
    <t>OPR404</t>
  </si>
  <si>
    <t>Mezuniyet Projesi II</t>
  </si>
  <si>
    <t>OPR410</t>
  </si>
  <si>
    <t>Model Tasarımı IV</t>
  </si>
  <si>
    <t>SECBOL8YY</t>
  </si>
  <si>
    <t>8.YY Seçmeli Bölüm Ders Havuzu</t>
  </si>
  <si>
    <t xml:space="preserve">  </t>
  </si>
  <si>
    <t>OPR407</t>
  </si>
  <si>
    <t>Sağlık Hukuku ve Mesleki Mevzuat</t>
  </si>
  <si>
    <t>SEÇMELİ DERSLER</t>
  </si>
  <si>
    <t>FAKÜLTE SEÇMELİ DERSLERİ</t>
  </si>
  <si>
    <t xml:space="preserve">İş Sağlığı ve Güvenliği </t>
  </si>
  <si>
    <t>SBF124</t>
  </si>
  <si>
    <t>Çevre Sağlığı</t>
  </si>
  <si>
    <t>SBF125</t>
  </si>
  <si>
    <t>Biyoistatistik</t>
  </si>
  <si>
    <t>SBF126</t>
  </si>
  <si>
    <t xml:space="preserve">Biyokimya </t>
  </si>
  <si>
    <t xml:space="preserve">Sağlık Bilimlerinde Araştırma Yöntemleri </t>
  </si>
  <si>
    <t>SBF134</t>
  </si>
  <si>
    <t xml:space="preserve">Mikrobiyoloji </t>
  </si>
  <si>
    <t>SBF152</t>
  </si>
  <si>
    <t xml:space="preserve">Patoloji </t>
  </si>
  <si>
    <t>SBF202</t>
  </si>
  <si>
    <t xml:space="preserve">Farmakoloji </t>
  </si>
  <si>
    <t>SBF251</t>
  </si>
  <si>
    <t xml:space="preserve">Psikopatoloji </t>
  </si>
  <si>
    <t>SBF127</t>
  </si>
  <si>
    <t xml:space="preserve">Enfeksiyon Hastalıkları </t>
  </si>
  <si>
    <t>SBF146</t>
  </si>
  <si>
    <t xml:space="preserve">Genel Beslenme </t>
  </si>
  <si>
    <t>SBF147</t>
  </si>
  <si>
    <t xml:space="preserve">Büyüme ve Gelişme </t>
  </si>
  <si>
    <t xml:space="preserve">Matematik </t>
  </si>
  <si>
    <t>SBF138</t>
  </si>
  <si>
    <t xml:space="preserve">Temel Sağlık Bilgisi ve Tıbbi Terminoloji </t>
  </si>
  <si>
    <t>SBF149</t>
  </si>
  <si>
    <t>Temel Genetik</t>
  </si>
  <si>
    <t>PSI131</t>
  </si>
  <si>
    <t xml:space="preserve">Psikoloji </t>
  </si>
  <si>
    <t>SBF020</t>
  </si>
  <si>
    <t>Kariyer Planlama ve Mesleki Yetkinlikler   (S)</t>
  </si>
  <si>
    <t>BÖLÜM SEÇMELİ DERSLERİ</t>
  </si>
  <si>
    <t>OPR104</t>
  </si>
  <si>
    <t>OPR107</t>
  </si>
  <si>
    <t>Biyomedikal Teknolojiler</t>
  </si>
  <si>
    <t>Ergoterapi</t>
  </si>
  <si>
    <t>OPR308</t>
  </si>
  <si>
    <t>OPR310</t>
  </si>
  <si>
    <t>Yardımcı Cihaz ve Teknolojiler</t>
  </si>
  <si>
    <t>Mesleki  İngilizce</t>
  </si>
  <si>
    <t>İmplant Teknolojileri</t>
  </si>
  <si>
    <t>Verimlilik (PROJELİ SEÇMELELİ DERS)</t>
  </si>
  <si>
    <t>OPR405</t>
  </si>
  <si>
    <t>Genel İşletme</t>
  </si>
  <si>
    <t>OPR406</t>
  </si>
  <si>
    <t>Genel Pazarlama</t>
  </si>
  <si>
    <t>Kalite Standartları ve Kalibrasyon</t>
  </si>
  <si>
    <t>ÜNİVERSİTE SEÇMELİ DERSLER</t>
  </si>
  <si>
    <t>RPSI209</t>
  </si>
  <si>
    <t xml:space="preserve">Pozitif Psikoloji ve İletişim Becerileri  </t>
  </si>
  <si>
    <t>Girişimcilik ve Proje Kültürü</t>
  </si>
  <si>
    <t>ISP121</t>
  </si>
  <si>
    <t xml:space="preserve">İspanyolca I </t>
  </si>
  <si>
    <t xml:space="preserve">ARA121 </t>
  </si>
  <si>
    <t xml:space="preserve">Arapça-I </t>
  </si>
  <si>
    <t xml:space="preserve">CIN121 </t>
  </si>
  <si>
    <t>Çince-I</t>
  </si>
  <si>
    <t>RUS121</t>
  </si>
  <si>
    <t xml:space="preserve">Rusça-I </t>
  </si>
  <si>
    <t>ISP122</t>
  </si>
  <si>
    <t xml:space="preserve">İspanyolca II </t>
  </si>
  <si>
    <t xml:space="preserve">ARA122 </t>
  </si>
  <si>
    <t xml:space="preserve">Arapça-II </t>
  </si>
  <si>
    <t>CIN122</t>
  </si>
  <si>
    <t xml:space="preserve">Çince-II </t>
  </si>
  <si>
    <t>RUS122</t>
  </si>
  <si>
    <t xml:space="preserve">Rusça-II </t>
  </si>
  <si>
    <t>( T )</t>
  </si>
  <si>
    <t>Teorik Saatler</t>
  </si>
  <si>
    <t>( U )</t>
  </si>
  <si>
    <t>Uygulama</t>
  </si>
  <si>
    <t>( K )</t>
  </si>
  <si>
    <t>Yerel Kredi</t>
  </si>
  <si>
    <t xml:space="preserve">                           ( AKTS )</t>
  </si>
  <si>
    <t>AKTS Kredisi</t>
  </si>
  <si>
    <t>( S )</t>
  </si>
  <si>
    <t>Seçmeli Ders AKTS Kredisi</t>
  </si>
  <si>
    <t xml:space="preserve">Seçmeli ders AKTS / Mezuniyet AKTS = </t>
  </si>
  <si>
    <t xml:space="preserve">                                           DERS ADI</t>
  </si>
  <si>
    <t>Ortopedik Hastalıklar ve Amputasyon Teknikleri</t>
  </si>
  <si>
    <t>OPR219</t>
  </si>
  <si>
    <t>Uygulamalı Temel Anatomi</t>
  </si>
  <si>
    <t>İngilizce-I</t>
  </si>
  <si>
    <t>Türk Dili-I </t>
  </si>
  <si>
    <t>Atatürk İlkeleri ve İnkılap Tarihi - I</t>
  </si>
  <si>
    <t>Üniversite Kültürü I (ÜSEÇ)</t>
  </si>
  <si>
    <t>Ortez Protez İçin Özel Anatomi</t>
  </si>
  <si>
    <t>İngilizce-II</t>
  </si>
  <si>
    <t>Türk Dili-II</t>
  </si>
  <si>
    <t>Atatürk İlkeleri Ve İnkılap Tarihi -II</t>
  </si>
  <si>
    <t>SECFAK2YY</t>
  </si>
  <si>
    <t>2.YY Seçmeli Fakülte Ders Havuzu</t>
  </si>
  <si>
    <t>2.YY Seçmeli Üniversite Ders Havuz</t>
  </si>
  <si>
    <t>Üniversite Kültürü II (ÜSEÇ)</t>
  </si>
  <si>
    <t>Protez Bilimi I</t>
  </si>
  <si>
    <t>Ortez Bilimi I</t>
  </si>
  <si>
    <t>Bilgi Teknolojileri ve Yazılım I</t>
  </si>
  <si>
    <t>Protez Bilimi II</t>
  </si>
  <si>
    <t>Ortez Bilimi II</t>
  </si>
  <si>
    <t>Bilgi Teknolojileri ve Yazılım II</t>
  </si>
  <si>
    <t>Protez Bilimi III</t>
  </si>
  <si>
    <t>Ortez Bilimi III</t>
  </si>
  <si>
    <t>Elektroteknoloji ve Mikro Denetleyiciler</t>
  </si>
  <si>
    <t>SECFAK5YY</t>
  </si>
  <si>
    <t>Protez Biliminde Analiz ve Değerlendirme</t>
  </si>
  <si>
    <t>Ortez Biliminde Analiz ve Değerlendirme</t>
  </si>
  <si>
    <t>Biyoelektrik</t>
  </si>
  <si>
    <t>Tersine Mühendislik</t>
  </si>
  <si>
    <t>İlk Yardım</t>
  </si>
  <si>
    <t>Mesleki Uygulama I</t>
  </si>
  <si>
    <t>Mesleki Uygulama II</t>
  </si>
  <si>
    <t>Ortopedik Ölçme ve Değerlendirme</t>
  </si>
  <si>
    <t>İleri Protez Ortez Tasarımı</t>
  </si>
  <si>
    <t xml:space="preserve">İlk Yardım </t>
  </si>
  <si>
    <t xml:space="preserve">Üniversite Kültürü I </t>
  </si>
  <si>
    <t>Üniversite Kültürü II</t>
  </si>
  <si>
    <t xml:space="preserve">2023-2024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</si>
</sst>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2"/>
      <name val="Calibri"/>
      <family val="2"/>
      <charset val="16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8" fillId="0" borderId="0"/>
    <xf numFmtId="0" fontId="1" fillId="0" borderId="0"/>
  </cellStyleXfs>
  <cellXfs count="83">
    <xf numFmtId="0" fontId="0" fillId="0" borderId="0" xfId="0"/>
    <xf numFmtId="0" fontId="7" fillId="3" borderId="13" xfId="2" applyFont="1" applyFill="1" applyBorder="1" applyAlignment="1">
      <alignment horizontal="left" vertical="center" wrapText="1"/>
    </xf>
    <xf numFmtId="0" fontId="7" fillId="3" borderId="13" xfId="2" applyFont="1" applyFill="1" applyBorder="1" applyAlignment="1">
      <alignment horizontal="center" vertical="center"/>
    </xf>
    <xf numFmtId="0" fontId="7" fillId="3" borderId="13" xfId="2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7" fillId="3" borderId="13" xfId="2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/>
    </xf>
    <xf numFmtId="0" fontId="9" fillId="3" borderId="13" xfId="3" applyFont="1" applyFill="1" applyBorder="1" applyAlignment="1">
      <alignment vertical="center"/>
    </xf>
    <xf numFmtId="0" fontId="9" fillId="3" borderId="13" xfId="3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center" vertical="center"/>
    </xf>
    <xf numFmtId="0" fontId="9" fillId="3" borderId="13" xfId="3" applyFont="1" applyFill="1" applyBorder="1" applyAlignment="1">
      <alignment horizontal="left" vertical="center" wrapText="1"/>
    </xf>
    <xf numFmtId="0" fontId="9" fillId="3" borderId="13" xfId="3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2" fillId="3" borderId="13" xfId="3" applyFont="1" applyFill="1" applyBorder="1" applyAlignment="1">
      <alignment horizontal="left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6" xfId="0" applyFont="1" applyFill="1" applyBorder="1" applyAlignment="1">
      <alignment vertical="center"/>
    </xf>
    <xf numFmtId="0" fontId="12" fillId="3" borderId="13" xfId="3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13" xfId="2" applyFont="1" applyFill="1" applyBorder="1" applyAlignment="1">
      <alignment vertical="center" wrapText="1"/>
    </xf>
    <xf numFmtId="0" fontId="0" fillId="3" borderId="13" xfId="0" applyFill="1" applyBorder="1"/>
    <xf numFmtId="0" fontId="7" fillId="3" borderId="10" xfId="0" applyFont="1" applyFill="1" applyBorder="1" applyAlignment="1">
      <alignment horizontal="left" vertical="center" wrapText="1"/>
    </xf>
    <xf numFmtId="0" fontId="7" fillId="3" borderId="9" xfId="2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5" fillId="3" borderId="13" xfId="0" applyFont="1" applyFill="1" applyBorder="1"/>
    <xf numFmtId="0" fontId="0" fillId="3" borderId="13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4">
    <cellStyle name="Hesaplama" xfId="1" builtinId="22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06"/>
  <sheetViews>
    <sheetView tabSelected="1" workbookViewId="0">
      <selection activeCell="B5" sqref="B5:N5"/>
    </sheetView>
  </sheetViews>
  <sheetFormatPr baseColWidth="10" defaultColWidth="8.83203125" defaultRowHeight="15" x14ac:dyDescent="0.2"/>
  <cols>
    <col min="1" max="1" width="8.83203125" style="40"/>
    <col min="2" max="2" width="10" style="40" customWidth="1"/>
    <col min="3" max="3" width="37.1640625" style="40" customWidth="1"/>
    <col min="4" max="7" width="5" style="40" customWidth="1"/>
    <col min="8" max="9" width="10" style="40" customWidth="1"/>
    <col min="10" max="10" width="37.1640625" style="40" customWidth="1"/>
    <col min="11" max="14" width="4.6640625" style="40" customWidth="1"/>
    <col min="15" max="16384" width="8.83203125" style="40"/>
  </cols>
  <sheetData>
    <row r="1" spans="2:14" ht="24" x14ac:dyDescent="0.2"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2:14" ht="24" x14ac:dyDescent="0.2">
      <c r="B2" s="80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2:14" ht="24" x14ac:dyDescent="0.2">
      <c r="B3" s="80" t="s">
        <v>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2:14" ht="24" x14ac:dyDescent="0.2">
      <c r="B4" s="80" t="s">
        <v>3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2:14" ht="19" x14ac:dyDescent="0.2">
      <c r="B5" s="59" t="s">
        <v>253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2:14" ht="16" x14ac:dyDescent="0.2">
      <c r="B6" s="62" t="s">
        <v>4</v>
      </c>
      <c r="C6" s="63"/>
      <c r="D6" s="63"/>
      <c r="E6" s="63"/>
      <c r="F6" s="63"/>
      <c r="G6" s="64"/>
      <c r="H6" s="72"/>
      <c r="I6" s="62" t="s">
        <v>30</v>
      </c>
      <c r="J6" s="63"/>
      <c r="K6" s="63"/>
      <c r="L6" s="63"/>
      <c r="M6" s="63"/>
      <c r="N6" s="64"/>
    </row>
    <row r="7" spans="2:14" x14ac:dyDescent="0.2">
      <c r="B7" s="12" t="s">
        <v>5</v>
      </c>
      <c r="C7" s="39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73"/>
      <c r="I7" s="12" t="s">
        <v>5</v>
      </c>
      <c r="J7" s="13" t="s">
        <v>6</v>
      </c>
      <c r="K7" s="13" t="s">
        <v>7</v>
      </c>
      <c r="L7" s="13" t="s">
        <v>8</v>
      </c>
      <c r="M7" s="13" t="s">
        <v>9</v>
      </c>
      <c r="N7" s="13" t="s">
        <v>10</v>
      </c>
    </row>
    <row r="8" spans="2:14" x14ac:dyDescent="0.2">
      <c r="B8" s="6" t="s">
        <v>11</v>
      </c>
      <c r="C8" s="41" t="s">
        <v>12</v>
      </c>
      <c r="D8" s="42">
        <v>2</v>
      </c>
      <c r="E8" s="42">
        <v>0</v>
      </c>
      <c r="F8" s="42">
        <v>2</v>
      </c>
      <c r="G8" s="42">
        <v>3</v>
      </c>
      <c r="H8" s="73"/>
      <c r="I8" s="43" t="s">
        <v>31</v>
      </c>
      <c r="J8" s="41" t="s">
        <v>32</v>
      </c>
      <c r="K8" s="42">
        <v>2</v>
      </c>
      <c r="L8" s="42">
        <v>0</v>
      </c>
      <c r="M8" s="42">
        <v>2</v>
      </c>
      <c r="N8" s="42">
        <v>3</v>
      </c>
    </row>
    <row r="9" spans="2:14" x14ac:dyDescent="0.2">
      <c r="B9" s="6" t="s">
        <v>13</v>
      </c>
      <c r="C9" s="7" t="s">
        <v>218</v>
      </c>
      <c r="D9" s="8">
        <v>2</v>
      </c>
      <c r="E9" s="8">
        <v>2</v>
      </c>
      <c r="F9" s="8">
        <v>3</v>
      </c>
      <c r="G9" s="8">
        <v>5</v>
      </c>
      <c r="H9" s="73"/>
      <c r="I9" s="44" t="s">
        <v>33</v>
      </c>
      <c r="J9" s="7" t="s">
        <v>223</v>
      </c>
      <c r="K9" s="8">
        <v>2</v>
      </c>
      <c r="L9" s="8">
        <v>2</v>
      </c>
      <c r="M9" s="8">
        <v>3</v>
      </c>
      <c r="N9" s="8">
        <v>5</v>
      </c>
    </row>
    <row r="10" spans="2:14" x14ac:dyDescent="0.2">
      <c r="B10" s="6" t="s">
        <v>14</v>
      </c>
      <c r="C10" s="7" t="s">
        <v>15</v>
      </c>
      <c r="D10" s="8">
        <v>3</v>
      </c>
      <c r="E10" s="8">
        <v>0</v>
      </c>
      <c r="F10" s="8">
        <v>3</v>
      </c>
      <c r="G10" s="8">
        <v>5</v>
      </c>
      <c r="H10" s="73"/>
      <c r="I10" s="44" t="s">
        <v>34</v>
      </c>
      <c r="J10" s="7" t="s">
        <v>35</v>
      </c>
      <c r="K10" s="8">
        <v>3</v>
      </c>
      <c r="L10" s="8">
        <v>0</v>
      </c>
      <c r="M10" s="8">
        <v>3</v>
      </c>
      <c r="N10" s="8">
        <v>5</v>
      </c>
    </row>
    <row r="11" spans="2:14" x14ac:dyDescent="0.2">
      <c r="B11" s="6" t="s">
        <v>16</v>
      </c>
      <c r="C11" s="9" t="s">
        <v>219</v>
      </c>
      <c r="D11" s="8">
        <v>3</v>
      </c>
      <c r="E11" s="8">
        <v>0</v>
      </c>
      <c r="F11" s="8">
        <v>3</v>
      </c>
      <c r="G11" s="8">
        <v>3</v>
      </c>
      <c r="H11" s="73"/>
      <c r="I11" s="44" t="s">
        <v>36</v>
      </c>
      <c r="J11" s="7" t="s">
        <v>224</v>
      </c>
      <c r="K11" s="8">
        <v>3</v>
      </c>
      <c r="L11" s="8">
        <v>0</v>
      </c>
      <c r="M11" s="8">
        <v>3</v>
      </c>
      <c r="N11" s="8">
        <v>3</v>
      </c>
    </row>
    <row r="12" spans="2:14" x14ac:dyDescent="0.2">
      <c r="B12" s="6" t="s">
        <v>17</v>
      </c>
      <c r="C12" s="9" t="s">
        <v>220</v>
      </c>
      <c r="D12" s="8">
        <v>2</v>
      </c>
      <c r="E12" s="8">
        <v>0</v>
      </c>
      <c r="F12" s="8">
        <v>2</v>
      </c>
      <c r="G12" s="8">
        <v>3</v>
      </c>
      <c r="H12" s="73"/>
      <c r="I12" s="44" t="s">
        <v>37</v>
      </c>
      <c r="J12" s="7" t="s">
        <v>225</v>
      </c>
      <c r="K12" s="8">
        <v>2</v>
      </c>
      <c r="L12" s="8">
        <v>0</v>
      </c>
      <c r="M12" s="8">
        <v>2</v>
      </c>
      <c r="N12" s="8">
        <v>3</v>
      </c>
    </row>
    <row r="13" spans="2:14" x14ac:dyDescent="0.2">
      <c r="B13" s="10" t="s">
        <v>18</v>
      </c>
      <c r="C13" s="10" t="s">
        <v>221</v>
      </c>
      <c r="D13" s="11">
        <v>2</v>
      </c>
      <c r="E13" s="11">
        <v>0</v>
      </c>
      <c r="F13" s="11">
        <v>2</v>
      </c>
      <c r="G13" s="11">
        <v>3</v>
      </c>
      <c r="H13" s="73"/>
      <c r="I13" s="44" t="s">
        <v>38</v>
      </c>
      <c r="J13" s="9" t="s">
        <v>226</v>
      </c>
      <c r="K13" s="8">
        <v>2</v>
      </c>
      <c r="L13" s="8">
        <v>0</v>
      </c>
      <c r="M13" s="8">
        <v>2</v>
      </c>
      <c r="N13" s="8">
        <v>3</v>
      </c>
    </row>
    <row r="14" spans="2:14" x14ac:dyDescent="0.2">
      <c r="B14" s="6" t="s">
        <v>19</v>
      </c>
      <c r="C14" s="7" t="s">
        <v>20</v>
      </c>
      <c r="D14" s="8">
        <v>1</v>
      </c>
      <c r="E14" s="8">
        <v>0</v>
      </c>
      <c r="F14" s="8">
        <v>1</v>
      </c>
      <c r="G14" s="8">
        <v>1</v>
      </c>
      <c r="H14" s="73"/>
      <c r="I14" s="44" t="s">
        <v>227</v>
      </c>
      <c r="J14" s="7" t="s">
        <v>228</v>
      </c>
      <c r="K14" s="8">
        <v>1</v>
      </c>
      <c r="L14" s="8">
        <v>2</v>
      </c>
      <c r="M14" s="8">
        <v>2</v>
      </c>
      <c r="N14" s="8">
        <v>3</v>
      </c>
    </row>
    <row r="15" spans="2:14" x14ac:dyDescent="0.2">
      <c r="B15" s="6" t="s">
        <v>21</v>
      </c>
      <c r="C15" s="7" t="s">
        <v>22</v>
      </c>
      <c r="D15" s="8">
        <v>3</v>
      </c>
      <c r="E15" s="8">
        <v>0</v>
      </c>
      <c r="F15" s="8">
        <v>3</v>
      </c>
      <c r="G15" s="8">
        <v>5</v>
      </c>
      <c r="H15" s="73"/>
      <c r="I15" s="44" t="s">
        <v>39</v>
      </c>
      <c r="J15" s="7" t="s">
        <v>229</v>
      </c>
      <c r="K15" s="8">
        <v>0</v>
      </c>
      <c r="L15" s="8">
        <v>2</v>
      </c>
      <c r="M15" s="8">
        <v>1</v>
      </c>
      <c r="N15" s="8">
        <v>1</v>
      </c>
    </row>
    <row r="16" spans="2:14" x14ac:dyDescent="0.2">
      <c r="B16" s="6" t="s">
        <v>21</v>
      </c>
      <c r="C16" s="7" t="s">
        <v>22</v>
      </c>
      <c r="D16" s="8">
        <v>0</v>
      </c>
      <c r="E16" s="8">
        <v>2</v>
      </c>
      <c r="F16" s="8">
        <v>1</v>
      </c>
      <c r="G16" s="8">
        <v>1</v>
      </c>
      <c r="H16" s="73"/>
      <c r="I16" s="44" t="s">
        <v>227</v>
      </c>
      <c r="J16" s="7" t="s">
        <v>228</v>
      </c>
      <c r="K16" s="8">
        <v>2</v>
      </c>
      <c r="L16" s="8">
        <v>0</v>
      </c>
      <c r="M16" s="8">
        <v>2</v>
      </c>
      <c r="N16" s="8">
        <v>3</v>
      </c>
    </row>
    <row r="17" spans="2:14" x14ac:dyDescent="0.2">
      <c r="B17" s="29" t="s">
        <v>23</v>
      </c>
      <c r="C17" s="39"/>
      <c r="D17" s="39">
        <f>SUM(D8:D16)</f>
        <v>18</v>
      </c>
      <c r="E17" s="39">
        <f>SUM(E8:E16)</f>
        <v>4</v>
      </c>
      <c r="F17" s="39">
        <f>SUM(F8:F16)</f>
        <v>20</v>
      </c>
      <c r="G17" s="39">
        <f>SUM(G8:G16)</f>
        <v>29</v>
      </c>
      <c r="H17" s="73"/>
      <c r="I17" s="29" t="s">
        <v>23</v>
      </c>
      <c r="J17" s="39"/>
      <c r="K17" s="39">
        <f>SUM(K8:K16)</f>
        <v>17</v>
      </c>
      <c r="L17" s="39">
        <f>SUM(L8:L16)</f>
        <v>6</v>
      </c>
      <c r="M17" s="39">
        <f>SUM(M8:M16)</f>
        <v>20</v>
      </c>
      <c r="N17" s="39">
        <f>SUM(N8:N16)</f>
        <v>29</v>
      </c>
    </row>
    <row r="18" spans="2:14" ht="15" customHeight="1" x14ac:dyDescent="0.2">
      <c r="B18" s="76" t="s">
        <v>24</v>
      </c>
      <c r="C18" s="76"/>
      <c r="D18" s="76"/>
      <c r="E18" s="76"/>
      <c r="F18" s="76"/>
      <c r="G18" s="76"/>
      <c r="H18" s="73"/>
      <c r="I18" s="76" t="s">
        <v>24</v>
      </c>
      <c r="J18" s="76"/>
      <c r="K18" s="76"/>
      <c r="L18" s="76"/>
      <c r="M18" s="76"/>
      <c r="N18" s="76"/>
    </row>
    <row r="19" spans="2:14" x14ac:dyDescent="0.2">
      <c r="B19" s="6" t="s">
        <v>25</v>
      </c>
      <c r="C19" s="7" t="s">
        <v>26</v>
      </c>
      <c r="D19" s="8">
        <v>1</v>
      </c>
      <c r="E19" s="8">
        <v>0</v>
      </c>
      <c r="F19" s="8">
        <v>1</v>
      </c>
      <c r="G19" s="8">
        <v>1</v>
      </c>
      <c r="H19" s="73"/>
      <c r="I19" s="44" t="s">
        <v>40</v>
      </c>
      <c r="J19" s="7" t="s">
        <v>41</v>
      </c>
      <c r="K19" s="8">
        <v>1</v>
      </c>
      <c r="L19" s="8">
        <v>2</v>
      </c>
      <c r="M19" s="8">
        <v>2</v>
      </c>
      <c r="N19" s="8">
        <v>3</v>
      </c>
    </row>
    <row r="20" spans="2:14" x14ac:dyDescent="0.2">
      <c r="B20" s="6" t="s">
        <v>27</v>
      </c>
      <c r="C20" s="7" t="s">
        <v>28</v>
      </c>
      <c r="D20" s="8">
        <v>3</v>
      </c>
      <c r="E20" s="8">
        <v>0</v>
      </c>
      <c r="F20" s="8">
        <v>3</v>
      </c>
      <c r="G20" s="8">
        <v>5</v>
      </c>
      <c r="H20" s="73"/>
      <c r="I20" s="44" t="s">
        <v>42</v>
      </c>
      <c r="J20" s="7" t="s">
        <v>230</v>
      </c>
      <c r="K20" s="8">
        <v>0</v>
      </c>
      <c r="L20" s="8">
        <v>2</v>
      </c>
      <c r="M20" s="8">
        <v>1</v>
      </c>
      <c r="N20" s="8">
        <v>1</v>
      </c>
    </row>
    <row r="21" spans="2:14" x14ac:dyDescent="0.2">
      <c r="B21" s="45" t="s">
        <v>29</v>
      </c>
      <c r="C21" s="46" t="s">
        <v>222</v>
      </c>
      <c r="D21" s="8">
        <v>0</v>
      </c>
      <c r="E21" s="8">
        <v>2</v>
      </c>
      <c r="F21" s="8">
        <v>1</v>
      </c>
      <c r="G21" s="8">
        <v>1</v>
      </c>
      <c r="H21" s="74"/>
      <c r="I21" s="44" t="s">
        <v>43</v>
      </c>
      <c r="J21" s="9" t="s">
        <v>44</v>
      </c>
      <c r="K21" s="8">
        <v>2</v>
      </c>
      <c r="L21" s="8">
        <v>0</v>
      </c>
      <c r="M21" s="8">
        <v>2</v>
      </c>
      <c r="N21" s="8">
        <v>3</v>
      </c>
    </row>
    <row r="22" spans="2:14" ht="19" x14ac:dyDescent="0.2">
      <c r="B22" s="59" t="s">
        <v>45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ht="16" x14ac:dyDescent="0.2">
      <c r="B23" s="62" t="s">
        <v>46</v>
      </c>
      <c r="C23" s="63"/>
      <c r="D23" s="63"/>
      <c r="E23" s="63"/>
      <c r="F23" s="63"/>
      <c r="G23" s="64"/>
      <c r="H23" s="69"/>
      <c r="I23" s="62" t="s">
        <v>62</v>
      </c>
      <c r="J23" s="63"/>
      <c r="K23" s="63"/>
      <c r="L23" s="63"/>
      <c r="M23" s="63"/>
      <c r="N23" s="64"/>
    </row>
    <row r="24" spans="2:14" x14ac:dyDescent="0.2">
      <c r="B24" s="12" t="s">
        <v>5</v>
      </c>
      <c r="C24" s="39" t="s">
        <v>6</v>
      </c>
      <c r="D24" s="13" t="s">
        <v>7</v>
      </c>
      <c r="E24" s="13" t="s">
        <v>8</v>
      </c>
      <c r="F24" s="13" t="s">
        <v>9</v>
      </c>
      <c r="G24" s="13" t="s">
        <v>10</v>
      </c>
      <c r="H24" s="70"/>
      <c r="I24" s="12" t="s">
        <v>5</v>
      </c>
      <c r="J24" s="13" t="s">
        <v>6</v>
      </c>
      <c r="K24" s="13" t="s">
        <v>7</v>
      </c>
      <c r="L24" s="13" t="s">
        <v>8</v>
      </c>
      <c r="M24" s="13" t="s">
        <v>9</v>
      </c>
      <c r="N24" s="13" t="s">
        <v>10</v>
      </c>
    </row>
    <row r="25" spans="2:14" x14ac:dyDescent="0.2">
      <c r="B25" s="6" t="s">
        <v>47</v>
      </c>
      <c r="C25" s="7" t="s">
        <v>231</v>
      </c>
      <c r="D25" s="8">
        <v>2</v>
      </c>
      <c r="E25" s="8">
        <v>2</v>
      </c>
      <c r="F25" s="8">
        <v>3</v>
      </c>
      <c r="G25" s="8">
        <v>5</v>
      </c>
      <c r="H25" s="70"/>
      <c r="I25" s="6" t="s">
        <v>63</v>
      </c>
      <c r="J25" s="7" t="s">
        <v>234</v>
      </c>
      <c r="K25" s="8">
        <v>2</v>
      </c>
      <c r="L25" s="8">
        <v>2</v>
      </c>
      <c r="M25" s="8">
        <v>3</v>
      </c>
      <c r="N25" s="8">
        <v>5</v>
      </c>
    </row>
    <row r="26" spans="2:14" x14ac:dyDescent="0.2">
      <c r="B26" s="6" t="s">
        <v>48</v>
      </c>
      <c r="C26" s="7" t="s">
        <v>232</v>
      </c>
      <c r="D26" s="8">
        <v>2</v>
      </c>
      <c r="E26" s="8">
        <v>2</v>
      </c>
      <c r="F26" s="8">
        <v>3</v>
      </c>
      <c r="G26" s="8">
        <v>5</v>
      </c>
      <c r="H26" s="70"/>
      <c r="I26" s="6" t="s">
        <v>64</v>
      </c>
      <c r="J26" s="7" t="s">
        <v>235</v>
      </c>
      <c r="K26" s="8">
        <v>2</v>
      </c>
      <c r="L26" s="8">
        <v>2</v>
      </c>
      <c r="M26" s="8">
        <v>3</v>
      </c>
      <c r="N26" s="8">
        <v>5</v>
      </c>
    </row>
    <row r="27" spans="2:14" x14ac:dyDescent="0.2">
      <c r="B27" s="7" t="s">
        <v>217</v>
      </c>
      <c r="C27" s="7" t="s">
        <v>50</v>
      </c>
      <c r="D27" s="8">
        <v>3</v>
      </c>
      <c r="E27" s="8">
        <v>0</v>
      </c>
      <c r="F27" s="8">
        <v>3</v>
      </c>
      <c r="G27" s="8">
        <v>4</v>
      </c>
      <c r="H27" s="70"/>
      <c r="I27" s="6" t="s">
        <v>65</v>
      </c>
      <c r="J27" s="7" t="s">
        <v>66</v>
      </c>
      <c r="K27" s="8">
        <v>3</v>
      </c>
      <c r="L27" s="8">
        <v>0</v>
      </c>
      <c r="M27" s="8">
        <v>3</v>
      </c>
      <c r="N27" s="8">
        <v>4</v>
      </c>
    </row>
    <row r="28" spans="2:14" x14ac:dyDescent="0.2">
      <c r="B28" s="1" t="s">
        <v>52</v>
      </c>
      <c r="C28" s="47" t="s">
        <v>51</v>
      </c>
      <c r="D28" s="16">
        <v>3</v>
      </c>
      <c r="E28" s="16">
        <v>0</v>
      </c>
      <c r="F28" s="16">
        <v>3</v>
      </c>
      <c r="G28" s="16">
        <v>4</v>
      </c>
      <c r="H28" s="70"/>
      <c r="I28" s="1" t="s">
        <v>68</v>
      </c>
      <c r="J28" s="47" t="s">
        <v>67</v>
      </c>
      <c r="K28" s="16">
        <v>3</v>
      </c>
      <c r="L28" s="16">
        <v>0</v>
      </c>
      <c r="M28" s="16">
        <v>3</v>
      </c>
      <c r="N28" s="16">
        <v>4</v>
      </c>
    </row>
    <row r="29" spans="2:14" x14ac:dyDescent="0.2">
      <c r="B29" s="6" t="s">
        <v>53</v>
      </c>
      <c r="C29" s="7" t="s">
        <v>233</v>
      </c>
      <c r="D29" s="8">
        <v>1</v>
      </c>
      <c r="E29" s="8">
        <v>2</v>
      </c>
      <c r="F29" s="8">
        <v>2</v>
      </c>
      <c r="G29" s="8">
        <v>3</v>
      </c>
      <c r="H29" s="70"/>
      <c r="I29" s="6" t="s">
        <v>69</v>
      </c>
      <c r="J29" s="7" t="s">
        <v>236</v>
      </c>
      <c r="K29" s="8">
        <v>1</v>
      </c>
      <c r="L29" s="8">
        <v>2</v>
      </c>
      <c r="M29" s="8">
        <v>2</v>
      </c>
      <c r="N29" s="8">
        <v>3</v>
      </c>
    </row>
    <row r="30" spans="2:14" x14ac:dyDescent="0.2">
      <c r="B30" s="6" t="s">
        <v>54</v>
      </c>
      <c r="C30" s="7" t="s">
        <v>55</v>
      </c>
      <c r="D30" s="8">
        <v>2</v>
      </c>
      <c r="E30" s="8">
        <v>0</v>
      </c>
      <c r="F30" s="8">
        <v>2</v>
      </c>
      <c r="G30" s="8">
        <v>3</v>
      </c>
      <c r="H30" s="70"/>
      <c r="I30" s="6" t="s">
        <v>70</v>
      </c>
      <c r="J30" s="7" t="s">
        <v>71</v>
      </c>
      <c r="K30" s="8">
        <v>2</v>
      </c>
      <c r="L30" s="8">
        <v>0</v>
      </c>
      <c r="M30" s="8">
        <v>2</v>
      </c>
      <c r="N30" s="8">
        <v>3</v>
      </c>
    </row>
    <row r="31" spans="2:14" x14ac:dyDescent="0.2">
      <c r="B31" s="6" t="s">
        <v>54</v>
      </c>
      <c r="C31" s="7" t="s">
        <v>55</v>
      </c>
      <c r="D31" s="8">
        <v>2</v>
      </c>
      <c r="E31" s="8">
        <v>0</v>
      </c>
      <c r="F31" s="8">
        <v>2</v>
      </c>
      <c r="G31" s="8">
        <v>3</v>
      </c>
      <c r="H31" s="70"/>
      <c r="I31" s="6" t="s">
        <v>70</v>
      </c>
      <c r="J31" s="7" t="s">
        <v>71</v>
      </c>
      <c r="K31" s="8">
        <v>2</v>
      </c>
      <c r="L31" s="8">
        <v>0</v>
      </c>
      <c r="M31" s="8">
        <v>2</v>
      </c>
      <c r="N31" s="8">
        <v>3</v>
      </c>
    </row>
    <row r="32" spans="2:14" x14ac:dyDescent="0.2">
      <c r="B32" s="6" t="s">
        <v>54</v>
      </c>
      <c r="C32" s="7" t="s">
        <v>55</v>
      </c>
      <c r="D32" s="42">
        <v>2</v>
      </c>
      <c r="E32" s="42">
        <v>0</v>
      </c>
      <c r="F32" s="42">
        <v>2</v>
      </c>
      <c r="G32" s="42">
        <v>3</v>
      </c>
      <c r="H32" s="70"/>
      <c r="I32" s="29" t="s">
        <v>23</v>
      </c>
      <c r="J32" s="34"/>
      <c r="K32" s="39">
        <f>SUM(K25:K31)</f>
        <v>15</v>
      </c>
      <c r="L32" s="39">
        <f>SUM(L25:L31)</f>
        <v>6</v>
      </c>
      <c r="M32" s="39">
        <f>SUM(M25:M31)</f>
        <v>18</v>
      </c>
      <c r="N32" s="39">
        <f>SUM(N25:N31)</f>
        <v>27</v>
      </c>
    </row>
    <row r="33" spans="2:14" ht="15" customHeight="1" x14ac:dyDescent="0.2">
      <c r="B33" s="29" t="s">
        <v>23</v>
      </c>
      <c r="C33" s="34"/>
      <c r="D33" s="39">
        <f>SUM(D25:D32)</f>
        <v>17</v>
      </c>
      <c r="E33" s="39">
        <f>SUM(E25:E32)</f>
        <v>6</v>
      </c>
      <c r="F33" s="39">
        <f>SUM(F25:F32)</f>
        <v>20</v>
      </c>
      <c r="G33" s="39">
        <f>SUM(G25:G32)</f>
        <v>30</v>
      </c>
      <c r="H33" s="70"/>
      <c r="I33" s="76" t="s">
        <v>24</v>
      </c>
      <c r="J33" s="76"/>
      <c r="K33" s="76"/>
      <c r="L33" s="76"/>
      <c r="M33" s="76"/>
      <c r="N33" s="76"/>
    </row>
    <row r="34" spans="2:14" x14ac:dyDescent="0.2">
      <c r="B34" s="76" t="s">
        <v>24</v>
      </c>
      <c r="C34" s="76"/>
      <c r="D34" s="76"/>
      <c r="E34" s="76"/>
      <c r="F34" s="76"/>
      <c r="G34" s="76"/>
      <c r="H34" s="70"/>
      <c r="I34" s="6" t="s">
        <v>72</v>
      </c>
      <c r="J34" s="7" t="s">
        <v>73</v>
      </c>
      <c r="K34" s="8">
        <v>2</v>
      </c>
      <c r="L34" s="8">
        <v>0</v>
      </c>
      <c r="M34" s="8">
        <v>2</v>
      </c>
      <c r="N34" s="8">
        <v>3</v>
      </c>
    </row>
    <row r="35" spans="2:14" x14ac:dyDescent="0.2">
      <c r="B35" s="44" t="s">
        <v>56</v>
      </c>
      <c r="C35" s="7" t="s">
        <v>57</v>
      </c>
      <c r="D35" s="8">
        <v>2</v>
      </c>
      <c r="E35" s="8">
        <v>0</v>
      </c>
      <c r="F35" s="8">
        <v>2</v>
      </c>
      <c r="G35" s="8">
        <v>3</v>
      </c>
      <c r="H35" s="70"/>
      <c r="I35" s="6" t="s">
        <v>74</v>
      </c>
      <c r="J35" s="7" t="s">
        <v>216</v>
      </c>
      <c r="K35" s="8">
        <v>2</v>
      </c>
      <c r="L35" s="8">
        <v>0</v>
      </c>
      <c r="M35" s="8">
        <v>2</v>
      </c>
      <c r="N35" s="8">
        <v>3</v>
      </c>
    </row>
    <row r="36" spans="2:14" x14ac:dyDescent="0.2">
      <c r="B36" s="44" t="s">
        <v>58</v>
      </c>
      <c r="C36" s="7" t="s">
        <v>59</v>
      </c>
      <c r="D36" s="8">
        <v>2</v>
      </c>
      <c r="E36" s="8">
        <v>0</v>
      </c>
      <c r="F36" s="8">
        <v>2</v>
      </c>
      <c r="G36" s="8">
        <v>3</v>
      </c>
      <c r="H36" s="70"/>
      <c r="I36" s="48"/>
      <c r="J36" s="48"/>
      <c r="K36" s="48"/>
      <c r="L36" s="48"/>
      <c r="M36" s="48"/>
      <c r="N36" s="48"/>
    </row>
    <row r="37" spans="2:14" x14ac:dyDescent="0.2">
      <c r="B37" s="43" t="s">
        <v>60</v>
      </c>
      <c r="C37" s="41" t="s">
        <v>61</v>
      </c>
      <c r="D37" s="42">
        <v>2</v>
      </c>
      <c r="E37" s="42">
        <v>0</v>
      </c>
      <c r="F37" s="42">
        <v>2</v>
      </c>
      <c r="G37" s="42">
        <v>3</v>
      </c>
      <c r="H37" s="71"/>
      <c r="I37" s="48"/>
      <c r="J37" s="48"/>
      <c r="K37" s="48"/>
      <c r="L37" s="48"/>
      <c r="M37" s="48"/>
      <c r="N37" s="48"/>
    </row>
    <row r="38" spans="2:14" ht="19" x14ac:dyDescent="0.2">
      <c r="B38" s="59" t="s">
        <v>75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2:14" ht="16" x14ac:dyDescent="0.2">
      <c r="B39" s="62" t="s">
        <v>76</v>
      </c>
      <c r="C39" s="63"/>
      <c r="D39" s="63"/>
      <c r="E39" s="63"/>
      <c r="F39" s="63"/>
      <c r="G39" s="63"/>
      <c r="H39" s="72"/>
      <c r="I39" s="63" t="s">
        <v>95</v>
      </c>
      <c r="J39" s="63"/>
      <c r="K39" s="63"/>
      <c r="L39" s="63"/>
      <c r="M39" s="63"/>
      <c r="N39" s="64"/>
    </row>
    <row r="40" spans="2:14" x14ac:dyDescent="0.2">
      <c r="B40" s="12" t="s">
        <v>5</v>
      </c>
      <c r="C40" s="39" t="s">
        <v>6</v>
      </c>
      <c r="D40" s="13" t="s">
        <v>7</v>
      </c>
      <c r="E40" s="13" t="s">
        <v>8</v>
      </c>
      <c r="F40" s="13" t="s">
        <v>9</v>
      </c>
      <c r="G40" s="14" t="s">
        <v>10</v>
      </c>
      <c r="H40" s="73"/>
      <c r="I40" s="15" t="s">
        <v>5</v>
      </c>
      <c r="J40" s="13" t="s">
        <v>6</v>
      </c>
      <c r="K40" s="13" t="s">
        <v>7</v>
      </c>
      <c r="L40" s="13" t="s">
        <v>8</v>
      </c>
      <c r="M40" s="13" t="s">
        <v>9</v>
      </c>
      <c r="N40" s="13" t="s">
        <v>10</v>
      </c>
    </row>
    <row r="41" spans="2:14" x14ac:dyDescent="0.2">
      <c r="B41" s="6" t="s">
        <v>77</v>
      </c>
      <c r="C41" s="49" t="s">
        <v>237</v>
      </c>
      <c r="D41" s="42">
        <v>2</v>
      </c>
      <c r="E41" s="42">
        <v>4</v>
      </c>
      <c r="F41" s="42">
        <v>4</v>
      </c>
      <c r="G41" s="42">
        <v>5</v>
      </c>
      <c r="H41" s="73"/>
      <c r="I41" s="43" t="s">
        <v>96</v>
      </c>
      <c r="J41" s="49" t="s">
        <v>241</v>
      </c>
      <c r="K41" s="42">
        <v>2</v>
      </c>
      <c r="L41" s="42">
        <v>4</v>
      </c>
      <c r="M41" s="42">
        <v>4</v>
      </c>
      <c r="N41" s="42">
        <v>5</v>
      </c>
    </row>
    <row r="42" spans="2:14" x14ac:dyDescent="0.2">
      <c r="B42" s="6" t="s">
        <v>78</v>
      </c>
      <c r="C42" s="7" t="s">
        <v>238</v>
      </c>
      <c r="D42" s="8">
        <v>2</v>
      </c>
      <c r="E42" s="8">
        <v>4</v>
      </c>
      <c r="F42" s="8">
        <v>4</v>
      </c>
      <c r="G42" s="8">
        <v>5</v>
      </c>
      <c r="H42" s="73"/>
      <c r="I42" s="44" t="s">
        <v>97</v>
      </c>
      <c r="J42" s="7" t="s">
        <v>242</v>
      </c>
      <c r="K42" s="8">
        <v>2</v>
      </c>
      <c r="L42" s="8">
        <v>4</v>
      </c>
      <c r="M42" s="8">
        <v>4</v>
      </c>
      <c r="N42" s="8">
        <v>5</v>
      </c>
    </row>
    <row r="43" spans="2:14" x14ac:dyDescent="0.2">
      <c r="B43" s="6" t="s">
        <v>79</v>
      </c>
      <c r="C43" s="7" t="s">
        <v>239</v>
      </c>
      <c r="D43" s="8">
        <v>2</v>
      </c>
      <c r="E43" s="8">
        <v>2</v>
      </c>
      <c r="F43" s="8">
        <v>3</v>
      </c>
      <c r="G43" s="8">
        <v>4</v>
      </c>
      <c r="H43" s="73"/>
      <c r="I43" s="44" t="s">
        <v>98</v>
      </c>
      <c r="J43" s="6" t="s">
        <v>243</v>
      </c>
      <c r="K43" s="8">
        <v>2</v>
      </c>
      <c r="L43" s="8">
        <v>2</v>
      </c>
      <c r="M43" s="8">
        <v>3</v>
      </c>
      <c r="N43" s="8">
        <v>4</v>
      </c>
    </row>
    <row r="44" spans="2:14" x14ac:dyDescent="0.2">
      <c r="B44" s="17" t="s">
        <v>80</v>
      </c>
      <c r="C44" s="9" t="s">
        <v>81</v>
      </c>
      <c r="D44" s="8">
        <v>3</v>
      </c>
      <c r="E44" s="8">
        <v>0</v>
      </c>
      <c r="F44" s="8">
        <v>3</v>
      </c>
      <c r="G44" s="8">
        <v>4</v>
      </c>
      <c r="H44" s="73"/>
      <c r="I44" s="50" t="s">
        <v>101</v>
      </c>
      <c r="J44" s="47" t="s">
        <v>100</v>
      </c>
      <c r="K44" s="16">
        <v>2</v>
      </c>
      <c r="L44" s="16">
        <v>0</v>
      </c>
      <c r="M44" s="16">
        <v>2</v>
      </c>
      <c r="N44" s="16">
        <v>3</v>
      </c>
    </row>
    <row r="45" spans="2:14" x14ac:dyDescent="0.2">
      <c r="B45" s="1" t="s">
        <v>84</v>
      </c>
      <c r="C45" s="47" t="s">
        <v>83</v>
      </c>
      <c r="D45" s="16">
        <v>2</v>
      </c>
      <c r="E45" s="16">
        <v>0</v>
      </c>
      <c r="F45" s="16">
        <v>2</v>
      </c>
      <c r="G45" s="16">
        <v>3</v>
      </c>
      <c r="H45" s="73"/>
      <c r="I45" s="6" t="s">
        <v>102</v>
      </c>
      <c r="J45" s="7" t="s">
        <v>103</v>
      </c>
      <c r="K45" s="8">
        <v>2</v>
      </c>
      <c r="L45" s="8">
        <v>2</v>
      </c>
      <c r="M45" s="8">
        <v>3</v>
      </c>
      <c r="N45" s="8">
        <v>4</v>
      </c>
    </row>
    <row r="46" spans="2:14" x14ac:dyDescent="0.2">
      <c r="B46" s="6" t="s">
        <v>240</v>
      </c>
      <c r="C46" s="7" t="s">
        <v>85</v>
      </c>
      <c r="D46" s="11">
        <v>2</v>
      </c>
      <c r="E46" s="11">
        <v>0</v>
      </c>
      <c r="F46" s="11">
        <v>2</v>
      </c>
      <c r="G46" s="11">
        <v>3</v>
      </c>
      <c r="H46" s="73"/>
      <c r="I46" s="6" t="s">
        <v>102</v>
      </c>
      <c r="J46" s="7" t="s">
        <v>103</v>
      </c>
      <c r="K46" s="11">
        <v>2</v>
      </c>
      <c r="L46" s="11">
        <v>0</v>
      </c>
      <c r="M46" s="11">
        <v>2</v>
      </c>
      <c r="N46" s="11">
        <v>3</v>
      </c>
    </row>
    <row r="47" spans="2:14" x14ac:dyDescent="0.2">
      <c r="B47" s="6" t="s">
        <v>240</v>
      </c>
      <c r="C47" s="7" t="s">
        <v>86</v>
      </c>
      <c r="D47" s="11">
        <v>2</v>
      </c>
      <c r="E47" s="11">
        <v>0</v>
      </c>
      <c r="F47" s="11">
        <v>2</v>
      </c>
      <c r="G47" s="11">
        <v>3</v>
      </c>
      <c r="H47" s="73"/>
      <c r="I47" s="6" t="s">
        <v>102</v>
      </c>
      <c r="J47" s="7" t="s">
        <v>103</v>
      </c>
      <c r="K47" s="11">
        <v>2</v>
      </c>
      <c r="L47" s="11">
        <v>0</v>
      </c>
      <c r="M47" s="11">
        <v>2</v>
      </c>
      <c r="N47" s="11">
        <v>3</v>
      </c>
    </row>
    <row r="48" spans="2:14" x14ac:dyDescent="0.2">
      <c r="B48" s="6" t="s">
        <v>240</v>
      </c>
      <c r="C48" s="7" t="s">
        <v>85</v>
      </c>
      <c r="D48" s="11">
        <v>2</v>
      </c>
      <c r="E48" s="11">
        <v>0</v>
      </c>
      <c r="F48" s="11">
        <v>2</v>
      </c>
      <c r="G48" s="11">
        <v>3</v>
      </c>
      <c r="H48" s="73"/>
      <c r="I48" s="6" t="s">
        <v>102</v>
      </c>
      <c r="J48" s="7" t="s">
        <v>103</v>
      </c>
      <c r="K48" s="11">
        <v>3</v>
      </c>
      <c r="L48" s="11">
        <v>0</v>
      </c>
      <c r="M48" s="11">
        <v>3</v>
      </c>
      <c r="N48" s="11">
        <v>4</v>
      </c>
    </row>
    <row r="49" spans="2:14" x14ac:dyDescent="0.2">
      <c r="B49" s="6" t="s">
        <v>240</v>
      </c>
      <c r="C49" s="7" t="s">
        <v>85</v>
      </c>
      <c r="D49" s="8">
        <v>2</v>
      </c>
      <c r="E49" s="8">
        <v>0</v>
      </c>
      <c r="F49" s="8">
        <v>2</v>
      </c>
      <c r="G49" s="8">
        <v>3</v>
      </c>
      <c r="H49" s="73"/>
      <c r="I49" s="6" t="s">
        <v>102</v>
      </c>
      <c r="J49" s="7" t="s">
        <v>103</v>
      </c>
      <c r="K49" s="8">
        <v>1</v>
      </c>
      <c r="L49" s="8">
        <v>2</v>
      </c>
      <c r="M49" s="8">
        <v>2</v>
      </c>
      <c r="N49" s="8">
        <v>3</v>
      </c>
    </row>
    <row r="50" spans="2:14" x14ac:dyDescent="0.2">
      <c r="B50" s="29" t="s">
        <v>23</v>
      </c>
      <c r="C50" s="7"/>
      <c r="D50" s="39">
        <f>SUM(D41:D49)</f>
        <v>19</v>
      </c>
      <c r="E50" s="39">
        <f>SUM(E41:E49)</f>
        <v>10</v>
      </c>
      <c r="F50" s="39">
        <f>SUM(F41:F49)</f>
        <v>24</v>
      </c>
      <c r="G50" s="38">
        <f>SUM(G41:G49)</f>
        <v>33</v>
      </c>
      <c r="H50" s="73"/>
      <c r="I50" s="35" t="s">
        <v>23</v>
      </c>
      <c r="J50" s="34"/>
      <c r="K50" s="39">
        <f>SUM(K41:K49)</f>
        <v>18</v>
      </c>
      <c r="L50" s="39">
        <f>SUM(L41:L49)</f>
        <v>14</v>
      </c>
      <c r="M50" s="39">
        <f>SUM(M41:M49)</f>
        <v>25</v>
      </c>
      <c r="N50" s="39">
        <f>SUM(N41:N49)</f>
        <v>34</v>
      </c>
    </row>
    <row r="51" spans="2:14" x14ac:dyDescent="0.2">
      <c r="B51" s="75" t="s">
        <v>24</v>
      </c>
      <c r="C51" s="75"/>
      <c r="D51" s="75"/>
      <c r="E51" s="75"/>
      <c r="F51" s="75"/>
      <c r="G51" s="75"/>
      <c r="H51" s="73"/>
      <c r="I51" s="66" t="s">
        <v>24</v>
      </c>
      <c r="J51" s="66"/>
      <c r="K51" s="66"/>
      <c r="L51" s="66"/>
      <c r="M51" s="66"/>
      <c r="N51" s="67"/>
    </row>
    <row r="52" spans="2:14" x14ac:dyDescent="0.2">
      <c r="B52" s="6" t="s">
        <v>87</v>
      </c>
      <c r="C52" s="7" t="s">
        <v>88</v>
      </c>
      <c r="D52" s="8">
        <v>2</v>
      </c>
      <c r="E52" s="8">
        <v>0</v>
      </c>
      <c r="F52" s="8">
        <v>2</v>
      </c>
      <c r="G52" s="8">
        <v>3</v>
      </c>
      <c r="H52" s="73"/>
      <c r="I52" s="6" t="s">
        <v>104</v>
      </c>
      <c r="J52" s="6" t="s">
        <v>244</v>
      </c>
      <c r="K52" s="8">
        <v>2</v>
      </c>
      <c r="L52" s="8">
        <v>2</v>
      </c>
      <c r="M52" s="8">
        <v>3</v>
      </c>
      <c r="N52" s="8">
        <v>4</v>
      </c>
    </row>
    <row r="53" spans="2:14" x14ac:dyDescent="0.2">
      <c r="B53" s="17" t="s">
        <v>89</v>
      </c>
      <c r="C53" s="51" t="s">
        <v>90</v>
      </c>
      <c r="D53" s="52">
        <v>2</v>
      </c>
      <c r="E53" s="52">
        <v>0</v>
      </c>
      <c r="F53" s="52">
        <v>2</v>
      </c>
      <c r="G53" s="52">
        <v>3</v>
      </c>
      <c r="H53" s="73"/>
      <c r="I53" s="10" t="s">
        <v>105</v>
      </c>
      <c r="J53" s="7" t="s">
        <v>178</v>
      </c>
      <c r="K53" s="11">
        <v>2</v>
      </c>
      <c r="L53" s="11">
        <v>0</v>
      </c>
      <c r="M53" s="11">
        <v>2</v>
      </c>
      <c r="N53" s="11">
        <v>3</v>
      </c>
    </row>
    <row r="54" spans="2:14" x14ac:dyDescent="0.2">
      <c r="B54" s="6" t="s">
        <v>91</v>
      </c>
      <c r="C54" s="7" t="s">
        <v>92</v>
      </c>
      <c r="D54" s="8">
        <v>2</v>
      </c>
      <c r="E54" s="8">
        <v>0</v>
      </c>
      <c r="F54" s="8">
        <v>2</v>
      </c>
      <c r="G54" s="8">
        <v>3</v>
      </c>
      <c r="H54" s="73"/>
      <c r="I54" s="6" t="s">
        <v>106</v>
      </c>
      <c r="J54" s="6" t="s">
        <v>107</v>
      </c>
      <c r="K54" s="8">
        <v>2</v>
      </c>
      <c r="L54" s="8">
        <v>0</v>
      </c>
      <c r="M54" s="8">
        <v>2</v>
      </c>
      <c r="N54" s="8">
        <v>3</v>
      </c>
    </row>
    <row r="55" spans="2:14" x14ac:dyDescent="0.2">
      <c r="B55" s="6" t="s">
        <v>93</v>
      </c>
      <c r="C55" s="7" t="s">
        <v>94</v>
      </c>
      <c r="D55" s="11">
        <v>2</v>
      </c>
      <c r="E55" s="11">
        <v>0</v>
      </c>
      <c r="F55" s="11">
        <v>2</v>
      </c>
      <c r="G55" s="11">
        <v>3</v>
      </c>
      <c r="H55" s="73"/>
      <c r="I55" s="43" t="s">
        <v>108</v>
      </c>
      <c r="J55" s="6" t="s">
        <v>109</v>
      </c>
      <c r="K55" s="8">
        <v>3</v>
      </c>
      <c r="L55" s="8">
        <v>0</v>
      </c>
      <c r="M55" s="8">
        <v>3</v>
      </c>
      <c r="N55" s="8">
        <v>4</v>
      </c>
    </row>
    <row r="56" spans="2:14" x14ac:dyDescent="0.2">
      <c r="H56" s="74"/>
      <c r="I56" s="43" t="s">
        <v>110</v>
      </c>
      <c r="J56" s="6" t="s">
        <v>245</v>
      </c>
      <c r="K56" s="8">
        <v>1</v>
      </c>
      <c r="L56" s="8">
        <v>2</v>
      </c>
      <c r="M56" s="8">
        <v>2</v>
      </c>
      <c r="N56" s="8">
        <v>3</v>
      </c>
    </row>
    <row r="57" spans="2:14" ht="19" x14ac:dyDescent="0.2">
      <c r="B57" s="59" t="s">
        <v>111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2:14" ht="16" x14ac:dyDescent="0.2">
      <c r="B58" s="62" t="s">
        <v>112</v>
      </c>
      <c r="C58" s="63"/>
      <c r="D58" s="63"/>
      <c r="E58" s="63"/>
      <c r="F58" s="63"/>
      <c r="G58" s="64"/>
      <c r="H58" s="69"/>
      <c r="I58" s="62" t="s">
        <v>124</v>
      </c>
      <c r="J58" s="63"/>
      <c r="K58" s="63"/>
      <c r="L58" s="63"/>
      <c r="M58" s="63"/>
      <c r="N58" s="64"/>
    </row>
    <row r="59" spans="2:14" x14ac:dyDescent="0.2">
      <c r="B59" s="12" t="s">
        <v>5</v>
      </c>
      <c r="C59" s="39" t="s">
        <v>6</v>
      </c>
      <c r="D59" s="13" t="s">
        <v>7</v>
      </c>
      <c r="E59" s="13" t="s">
        <v>8</v>
      </c>
      <c r="F59" s="13" t="s">
        <v>9</v>
      </c>
      <c r="G59" s="13" t="s">
        <v>10</v>
      </c>
      <c r="H59" s="70"/>
      <c r="I59" s="4" t="s">
        <v>5</v>
      </c>
      <c r="J59" s="5" t="s">
        <v>6</v>
      </c>
      <c r="K59" s="5" t="s">
        <v>7</v>
      </c>
      <c r="L59" s="5" t="s">
        <v>8</v>
      </c>
      <c r="M59" s="5" t="s">
        <v>9</v>
      </c>
      <c r="N59" s="5" t="s">
        <v>10</v>
      </c>
    </row>
    <row r="60" spans="2:14" x14ac:dyDescent="0.2">
      <c r="B60" s="7" t="s">
        <v>113</v>
      </c>
      <c r="C60" s="7" t="s">
        <v>246</v>
      </c>
      <c r="D60" s="8">
        <v>0</v>
      </c>
      <c r="E60" s="8">
        <v>20</v>
      </c>
      <c r="F60" s="8">
        <v>10</v>
      </c>
      <c r="G60" s="8">
        <v>20</v>
      </c>
      <c r="H60" s="70"/>
      <c r="I60" s="6" t="s">
        <v>125</v>
      </c>
      <c r="J60" s="7" t="s">
        <v>247</v>
      </c>
      <c r="K60" s="8">
        <v>0</v>
      </c>
      <c r="L60" s="8">
        <v>20</v>
      </c>
      <c r="M60" s="8">
        <v>10</v>
      </c>
      <c r="N60" s="8">
        <v>20</v>
      </c>
    </row>
    <row r="61" spans="2:14" x14ac:dyDescent="0.2">
      <c r="B61" s="1" t="s">
        <v>115</v>
      </c>
      <c r="C61" s="47" t="s">
        <v>114</v>
      </c>
      <c r="D61" s="16">
        <v>2</v>
      </c>
      <c r="E61" s="16">
        <v>0</v>
      </c>
      <c r="F61" s="16">
        <v>2</v>
      </c>
      <c r="G61" s="16">
        <v>3</v>
      </c>
      <c r="H61" s="70"/>
      <c r="I61" s="6" t="s">
        <v>126</v>
      </c>
      <c r="J61" s="7" t="s">
        <v>127</v>
      </c>
      <c r="K61" s="8">
        <v>2</v>
      </c>
      <c r="L61" s="8">
        <v>0</v>
      </c>
      <c r="M61" s="8">
        <v>2</v>
      </c>
      <c r="N61" s="8">
        <v>4</v>
      </c>
    </row>
    <row r="62" spans="2:14" x14ac:dyDescent="0.2">
      <c r="B62" s="6" t="s">
        <v>116</v>
      </c>
      <c r="C62" s="7" t="s">
        <v>117</v>
      </c>
      <c r="D62" s="8">
        <v>2</v>
      </c>
      <c r="E62" s="8">
        <v>0</v>
      </c>
      <c r="F62" s="8">
        <v>2</v>
      </c>
      <c r="G62" s="8">
        <v>3</v>
      </c>
      <c r="H62" s="70"/>
      <c r="I62" s="7" t="s">
        <v>128</v>
      </c>
      <c r="J62" s="7" t="s">
        <v>129</v>
      </c>
      <c r="K62" s="8">
        <v>2</v>
      </c>
      <c r="L62" s="8">
        <v>0</v>
      </c>
      <c r="M62" s="8">
        <v>2</v>
      </c>
      <c r="N62" s="8">
        <v>3</v>
      </c>
    </row>
    <row r="63" spans="2:14" x14ac:dyDescent="0.2">
      <c r="B63" s="6" t="s">
        <v>118</v>
      </c>
      <c r="C63" s="7" t="s">
        <v>119</v>
      </c>
      <c r="D63" s="8">
        <v>2</v>
      </c>
      <c r="E63" s="8">
        <v>0</v>
      </c>
      <c r="F63" s="8">
        <v>2</v>
      </c>
      <c r="G63" s="53">
        <v>3</v>
      </c>
      <c r="H63" s="70"/>
      <c r="I63" s="6" t="s">
        <v>130</v>
      </c>
      <c r="J63" s="7" t="s">
        <v>131</v>
      </c>
      <c r="K63" s="8">
        <v>2</v>
      </c>
      <c r="L63" s="8">
        <v>0</v>
      </c>
      <c r="M63" s="8">
        <v>2</v>
      </c>
      <c r="N63" s="8">
        <v>3</v>
      </c>
    </row>
    <row r="64" spans="2:14" x14ac:dyDescent="0.2">
      <c r="B64" s="6" t="s">
        <v>118</v>
      </c>
      <c r="C64" s="7" t="s">
        <v>119</v>
      </c>
      <c r="D64" s="8">
        <v>2</v>
      </c>
      <c r="E64" s="8">
        <v>0</v>
      </c>
      <c r="F64" s="8">
        <v>2</v>
      </c>
      <c r="G64" s="8">
        <v>3</v>
      </c>
      <c r="H64" s="70"/>
      <c r="I64" s="12" t="s">
        <v>23</v>
      </c>
      <c r="J64" s="30" t="s">
        <v>132</v>
      </c>
      <c r="K64" s="13">
        <f>SUM(K60:K63)</f>
        <v>6</v>
      </c>
      <c r="L64" s="13">
        <f>SUM(L60:L63)</f>
        <v>20</v>
      </c>
      <c r="M64" s="13">
        <f>SUM(M60:M63)</f>
        <v>16</v>
      </c>
      <c r="N64" s="13">
        <f>SUM(N60:N63)</f>
        <v>30</v>
      </c>
    </row>
    <row r="65" spans="2:14" x14ac:dyDescent="0.2">
      <c r="B65" s="26" t="s">
        <v>23</v>
      </c>
      <c r="C65" s="28"/>
      <c r="D65" s="27">
        <f>SUM(D60:D64)</f>
        <v>8</v>
      </c>
      <c r="E65" s="27">
        <f>SUM(E60:E64)</f>
        <v>20</v>
      </c>
      <c r="F65" s="27">
        <f>SUM(F60:F64)</f>
        <v>18</v>
      </c>
      <c r="G65" s="27">
        <f>SUM(G60:G64)</f>
        <v>32</v>
      </c>
      <c r="H65" s="70"/>
      <c r="I65" s="36"/>
      <c r="J65" s="31"/>
      <c r="K65" s="31"/>
      <c r="L65" s="31"/>
      <c r="M65" s="31"/>
      <c r="N65" s="32"/>
    </row>
    <row r="66" spans="2:14" x14ac:dyDescent="0.2">
      <c r="B66" s="68" t="s">
        <v>24</v>
      </c>
      <c r="C66" s="66"/>
      <c r="D66" s="66"/>
      <c r="E66" s="66"/>
      <c r="F66" s="66"/>
      <c r="G66" s="67"/>
      <c r="H66" s="70"/>
      <c r="I66" s="68" t="s">
        <v>24</v>
      </c>
      <c r="J66" s="66"/>
      <c r="K66" s="66"/>
      <c r="L66" s="66"/>
      <c r="M66" s="66"/>
      <c r="N66" s="67"/>
    </row>
    <row r="67" spans="2:14" x14ac:dyDescent="0.2">
      <c r="B67" s="6" t="s">
        <v>120</v>
      </c>
      <c r="C67" s="6" t="s">
        <v>121</v>
      </c>
      <c r="D67" s="8">
        <v>2</v>
      </c>
      <c r="E67" s="8">
        <v>0</v>
      </c>
      <c r="F67" s="8">
        <v>2</v>
      </c>
      <c r="G67" s="8">
        <v>3</v>
      </c>
      <c r="H67" s="70"/>
      <c r="I67" s="7" t="s">
        <v>133</v>
      </c>
      <c r="J67" s="7" t="s">
        <v>134</v>
      </c>
      <c r="K67" s="8">
        <v>2</v>
      </c>
      <c r="L67" s="8">
        <v>0</v>
      </c>
      <c r="M67" s="8">
        <v>2</v>
      </c>
      <c r="N67" s="8">
        <v>3</v>
      </c>
    </row>
    <row r="68" spans="2:14" x14ac:dyDescent="0.2">
      <c r="B68" s="6" t="s">
        <v>166</v>
      </c>
      <c r="C68" s="6" t="s">
        <v>167</v>
      </c>
      <c r="D68" s="6">
        <v>2</v>
      </c>
      <c r="E68" s="6">
        <v>0</v>
      </c>
      <c r="F68" s="6">
        <v>2</v>
      </c>
      <c r="G68" s="6">
        <v>3</v>
      </c>
      <c r="H68" s="70"/>
      <c r="I68" s="48"/>
      <c r="J68" s="48"/>
      <c r="K68" s="48"/>
      <c r="L68" s="48"/>
      <c r="M68" s="48"/>
      <c r="N68" s="48"/>
    </row>
    <row r="69" spans="2:14" x14ac:dyDescent="0.2">
      <c r="B69" s="6" t="s">
        <v>122</v>
      </c>
      <c r="C69" s="6" t="s">
        <v>123</v>
      </c>
      <c r="D69" s="6">
        <v>2</v>
      </c>
      <c r="E69" s="6">
        <v>0</v>
      </c>
      <c r="F69" s="6">
        <v>2</v>
      </c>
      <c r="G69" s="6">
        <v>3</v>
      </c>
      <c r="H69" s="71"/>
      <c r="I69" s="48"/>
      <c r="J69" s="48"/>
      <c r="K69" s="48"/>
      <c r="L69" s="48"/>
      <c r="M69" s="48"/>
      <c r="N69" s="48"/>
    </row>
    <row r="70" spans="2:14" ht="19" x14ac:dyDescent="0.2">
      <c r="B70" s="59" t="s">
        <v>135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2:14" ht="16" x14ac:dyDescent="0.2">
      <c r="B71" s="56" t="s">
        <v>136</v>
      </c>
      <c r="C71" s="57"/>
      <c r="D71" s="57"/>
      <c r="E71" s="57"/>
      <c r="F71" s="57"/>
      <c r="G71" s="58"/>
      <c r="H71" s="60"/>
      <c r="I71" s="56" t="s">
        <v>168</v>
      </c>
      <c r="J71" s="57"/>
      <c r="K71" s="57"/>
      <c r="L71" s="57"/>
      <c r="M71" s="57"/>
      <c r="N71" s="58"/>
    </row>
    <row r="72" spans="2:14" x14ac:dyDescent="0.2">
      <c r="B72" s="12" t="s">
        <v>5</v>
      </c>
      <c r="C72" s="39" t="s">
        <v>6</v>
      </c>
      <c r="D72" s="13" t="s">
        <v>7</v>
      </c>
      <c r="E72" s="13" t="s">
        <v>8</v>
      </c>
      <c r="F72" s="13" t="s">
        <v>9</v>
      </c>
      <c r="G72" s="13" t="s">
        <v>10</v>
      </c>
      <c r="H72" s="61"/>
      <c r="I72" s="12" t="s">
        <v>5</v>
      </c>
      <c r="J72" s="13" t="s">
        <v>6</v>
      </c>
      <c r="K72" s="13" t="s">
        <v>7</v>
      </c>
      <c r="L72" s="13" t="s">
        <v>8</v>
      </c>
      <c r="M72" s="13" t="s">
        <v>9</v>
      </c>
      <c r="N72" s="13" t="s">
        <v>10</v>
      </c>
    </row>
    <row r="73" spans="2:14" x14ac:dyDescent="0.2">
      <c r="B73" s="6" t="s">
        <v>122</v>
      </c>
      <c r="C73" s="6" t="s">
        <v>123</v>
      </c>
      <c r="D73" s="8">
        <v>2</v>
      </c>
      <c r="E73" s="8">
        <v>0</v>
      </c>
      <c r="F73" s="8">
        <v>2</v>
      </c>
      <c r="G73" s="8">
        <v>3</v>
      </c>
      <c r="H73" s="61"/>
      <c r="I73" s="6" t="s">
        <v>25</v>
      </c>
      <c r="J73" s="7" t="s">
        <v>26</v>
      </c>
      <c r="K73" s="8">
        <v>1</v>
      </c>
      <c r="L73" s="8">
        <v>0</v>
      </c>
      <c r="M73" s="8">
        <v>1</v>
      </c>
      <c r="N73" s="8">
        <v>1</v>
      </c>
    </row>
    <row r="74" spans="2:14" x14ac:dyDescent="0.2">
      <c r="B74" s="6" t="s">
        <v>60</v>
      </c>
      <c r="C74" s="6" t="s">
        <v>137</v>
      </c>
      <c r="D74" s="8">
        <v>2</v>
      </c>
      <c r="E74" s="8">
        <v>0</v>
      </c>
      <c r="F74" s="8">
        <v>2</v>
      </c>
      <c r="G74" s="8">
        <v>3</v>
      </c>
      <c r="H74" s="61"/>
      <c r="I74" s="6" t="s">
        <v>169</v>
      </c>
      <c r="J74" s="7" t="s">
        <v>41</v>
      </c>
      <c r="K74" s="8">
        <v>2</v>
      </c>
      <c r="L74" s="8">
        <v>0</v>
      </c>
      <c r="M74" s="8">
        <v>2</v>
      </c>
      <c r="N74" s="8">
        <v>3</v>
      </c>
    </row>
    <row r="75" spans="2:14" x14ac:dyDescent="0.2">
      <c r="B75" s="17" t="s">
        <v>138</v>
      </c>
      <c r="C75" s="17" t="s">
        <v>139</v>
      </c>
      <c r="D75" s="11">
        <v>2</v>
      </c>
      <c r="E75" s="11">
        <v>0</v>
      </c>
      <c r="F75" s="11">
        <v>2</v>
      </c>
      <c r="G75" s="11">
        <v>3</v>
      </c>
      <c r="H75" s="61"/>
      <c r="I75" s="6" t="s">
        <v>170</v>
      </c>
      <c r="J75" s="7" t="s">
        <v>171</v>
      </c>
      <c r="K75" s="8">
        <v>2</v>
      </c>
      <c r="L75" s="8">
        <v>0</v>
      </c>
      <c r="M75" s="8">
        <v>2</v>
      </c>
      <c r="N75" s="8">
        <v>3</v>
      </c>
    </row>
    <row r="76" spans="2:14" x14ac:dyDescent="0.2">
      <c r="B76" s="6" t="s">
        <v>140</v>
      </c>
      <c r="C76" s="6" t="s">
        <v>141</v>
      </c>
      <c r="D76" s="8">
        <v>2</v>
      </c>
      <c r="E76" s="8">
        <v>0</v>
      </c>
      <c r="F76" s="8">
        <v>2</v>
      </c>
      <c r="G76" s="8">
        <v>3</v>
      </c>
      <c r="H76" s="61"/>
      <c r="I76" s="6" t="s">
        <v>31</v>
      </c>
      <c r="J76" s="7" t="s">
        <v>172</v>
      </c>
      <c r="K76" s="8">
        <v>2</v>
      </c>
      <c r="L76" s="8">
        <v>0</v>
      </c>
      <c r="M76" s="8">
        <v>2</v>
      </c>
      <c r="N76" s="8">
        <v>3</v>
      </c>
    </row>
    <row r="77" spans="2:14" x14ac:dyDescent="0.2">
      <c r="B77" s="17" t="s">
        <v>142</v>
      </c>
      <c r="C77" s="17" t="s">
        <v>143</v>
      </c>
      <c r="D77" s="11">
        <v>2</v>
      </c>
      <c r="E77" s="11">
        <v>0</v>
      </c>
      <c r="F77" s="11">
        <v>2</v>
      </c>
      <c r="G77" s="11">
        <v>3</v>
      </c>
      <c r="H77" s="61"/>
      <c r="I77" s="6" t="s">
        <v>40</v>
      </c>
      <c r="J77" s="7" t="s">
        <v>41</v>
      </c>
      <c r="K77" s="8">
        <v>1</v>
      </c>
      <c r="L77" s="8">
        <v>2</v>
      </c>
      <c r="M77" s="8">
        <v>2</v>
      </c>
      <c r="N77" s="8">
        <v>3</v>
      </c>
    </row>
    <row r="78" spans="2:14" x14ac:dyDescent="0.2">
      <c r="B78" s="17" t="s">
        <v>110</v>
      </c>
      <c r="C78" s="6" t="s">
        <v>250</v>
      </c>
      <c r="D78" s="8">
        <v>1</v>
      </c>
      <c r="E78" s="8">
        <v>2</v>
      </c>
      <c r="F78" s="8">
        <v>2</v>
      </c>
      <c r="G78" s="8">
        <v>3</v>
      </c>
      <c r="H78" s="61"/>
      <c r="I78" s="6" t="s">
        <v>43</v>
      </c>
      <c r="J78" s="9" t="s">
        <v>44</v>
      </c>
      <c r="K78" s="8">
        <v>2</v>
      </c>
      <c r="L78" s="8">
        <v>0</v>
      </c>
      <c r="M78" s="8">
        <v>2</v>
      </c>
      <c r="N78" s="8">
        <v>3</v>
      </c>
    </row>
    <row r="79" spans="2:14" x14ac:dyDescent="0.2">
      <c r="B79" s="18" t="s">
        <v>108</v>
      </c>
      <c r="C79" s="19" t="s">
        <v>144</v>
      </c>
      <c r="D79" s="20">
        <v>3</v>
      </c>
      <c r="E79" s="20">
        <v>0</v>
      </c>
      <c r="F79" s="20">
        <v>3</v>
      </c>
      <c r="G79" s="20">
        <v>4</v>
      </c>
      <c r="H79" s="61"/>
      <c r="I79" s="6" t="s">
        <v>49</v>
      </c>
      <c r="J79" s="7" t="s">
        <v>248</v>
      </c>
      <c r="K79" s="8">
        <v>1</v>
      </c>
      <c r="L79" s="8">
        <v>2</v>
      </c>
      <c r="M79" s="8">
        <v>2</v>
      </c>
      <c r="N79" s="8">
        <v>3</v>
      </c>
    </row>
    <row r="80" spans="2:14" x14ac:dyDescent="0.2">
      <c r="B80" s="17" t="s">
        <v>145</v>
      </c>
      <c r="C80" s="17" t="s">
        <v>146</v>
      </c>
      <c r="D80" s="11">
        <v>2</v>
      </c>
      <c r="E80" s="11">
        <v>0</v>
      </c>
      <c r="F80" s="11">
        <v>2</v>
      </c>
      <c r="G80" s="11">
        <v>3</v>
      </c>
      <c r="H80" s="61"/>
      <c r="I80" s="6" t="s">
        <v>56</v>
      </c>
      <c r="J80" s="7" t="s">
        <v>57</v>
      </c>
      <c r="K80" s="8">
        <v>2</v>
      </c>
      <c r="L80" s="8">
        <v>0</v>
      </c>
      <c r="M80" s="8">
        <v>2</v>
      </c>
      <c r="N80" s="8">
        <v>3</v>
      </c>
    </row>
    <row r="81" spans="2:14" x14ac:dyDescent="0.2">
      <c r="B81" s="3" t="s">
        <v>147</v>
      </c>
      <c r="C81" s="3" t="s">
        <v>148</v>
      </c>
      <c r="D81" s="2">
        <v>2</v>
      </c>
      <c r="E81" s="2">
        <v>0</v>
      </c>
      <c r="F81" s="2">
        <v>2</v>
      </c>
      <c r="G81" s="2">
        <v>3</v>
      </c>
      <c r="H81" s="61"/>
      <c r="I81" s="6" t="s">
        <v>58</v>
      </c>
      <c r="J81" s="7" t="s">
        <v>59</v>
      </c>
      <c r="K81" s="8">
        <v>2</v>
      </c>
      <c r="L81" s="8">
        <v>0</v>
      </c>
      <c r="M81" s="8">
        <v>2</v>
      </c>
      <c r="N81" s="8">
        <v>3</v>
      </c>
    </row>
    <row r="82" spans="2:14" x14ac:dyDescent="0.2">
      <c r="B82" s="17" t="s">
        <v>149</v>
      </c>
      <c r="C82" s="6" t="s">
        <v>150</v>
      </c>
      <c r="D82" s="8">
        <v>2</v>
      </c>
      <c r="E82" s="8">
        <v>0</v>
      </c>
      <c r="F82" s="8">
        <v>2</v>
      </c>
      <c r="G82" s="8">
        <v>3</v>
      </c>
      <c r="H82" s="61"/>
      <c r="I82" s="6" t="s">
        <v>74</v>
      </c>
      <c r="J82" s="7" t="s">
        <v>216</v>
      </c>
      <c r="K82" s="8">
        <v>2</v>
      </c>
      <c r="L82" s="8">
        <v>0</v>
      </c>
      <c r="M82" s="8">
        <v>2</v>
      </c>
      <c r="N82" s="8">
        <v>3</v>
      </c>
    </row>
    <row r="83" spans="2:14" x14ac:dyDescent="0.2">
      <c r="B83" s="17" t="s">
        <v>151</v>
      </c>
      <c r="C83" s="17" t="s">
        <v>152</v>
      </c>
      <c r="D83" s="11">
        <v>2</v>
      </c>
      <c r="E83" s="11">
        <v>0</v>
      </c>
      <c r="F83" s="11">
        <v>2</v>
      </c>
      <c r="G83" s="11">
        <v>3</v>
      </c>
      <c r="H83" s="61"/>
      <c r="I83" s="6" t="s">
        <v>72</v>
      </c>
      <c r="J83" s="7" t="s">
        <v>73</v>
      </c>
      <c r="K83" s="8">
        <v>2</v>
      </c>
      <c r="L83" s="8">
        <v>0</v>
      </c>
      <c r="M83" s="8">
        <v>2</v>
      </c>
      <c r="N83" s="8">
        <v>3</v>
      </c>
    </row>
    <row r="84" spans="2:14" x14ac:dyDescent="0.2">
      <c r="B84" s="17" t="s">
        <v>153</v>
      </c>
      <c r="C84" s="17" t="s">
        <v>154</v>
      </c>
      <c r="D84" s="11">
        <v>2</v>
      </c>
      <c r="E84" s="11">
        <v>0</v>
      </c>
      <c r="F84" s="11">
        <v>2</v>
      </c>
      <c r="G84" s="11">
        <v>3</v>
      </c>
      <c r="H84" s="61"/>
      <c r="I84" s="6" t="s">
        <v>80</v>
      </c>
      <c r="J84" s="6" t="s">
        <v>94</v>
      </c>
      <c r="K84" s="8">
        <v>2</v>
      </c>
      <c r="L84" s="8">
        <v>0</v>
      </c>
      <c r="M84" s="8">
        <v>2</v>
      </c>
      <c r="N84" s="8">
        <v>3</v>
      </c>
    </row>
    <row r="85" spans="2:14" x14ac:dyDescent="0.2">
      <c r="B85" s="17" t="s">
        <v>155</v>
      </c>
      <c r="C85" s="17" t="s">
        <v>156</v>
      </c>
      <c r="D85" s="11">
        <v>2</v>
      </c>
      <c r="E85" s="11">
        <v>0</v>
      </c>
      <c r="F85" s="11">
        <v>2</v>
      </c>
      <c r="G85" s="11">
        <v>3</v>
      </c>
      <c r="H85" s="61"/>
      <c r="I85" s="6" t="s">
        <v>173</v>
      </c>
      <c r="J85" s="6" t="s">
        <v>249</v>
      </c>
      <c r="K85" s="8">
        <v>1</v>
      </c>
      <c r="L85" s="8">
        <v>2</v>
      </c>
      <c r="M85" s="8">
        <v>2</v>
      </c>
      <c r="N85" s="8">
        <v>3</v>
      </c>
    </row>
    <row r="86" spans="2:14" x14ac:dyDescent="0.2">
      <c r="B86" s="17" t="s">
        <v>157</v>
      </c>
      <c r="C86" s="17" t="s">
        <v>158</v>
      </c>
      <c r="D86" s="11">
        <v>2</v>
      </c>
      <c r="E86" s="11">
        <v>0</v>
      </c>
      <c r="F86" s="11">
        <v>2</v>
      </c>
      <c r="G86" s="11">
        <v>3</v>
      </c>
      <c r="H86" s="61"/>
      <c r="I86" s="10" t="s">
        <v>174</v>
      </c>
      <c r="J86" s="7" t="s">
        <v>175</v>
      </c>
      <c r="K86" s="11">
        <v>2</v>
      </c>
      <c r="L86" s="11">
        <v>0</v>
      </c>
      <c r="M86" s="11">
        <v>2</v>
      </c>
      <c r="N86" s="11">
        <v>3</v>
      </c>
    </row>
    <row r="87" spans="2:14" x14ac:dyDescent="0.2">
      <c r="B87" s="17" t="s">
        <v>11</v>
      </c>
      <c r="C87" s="17" t="s">
        <v>159</v>
      </c>
      <c r="D87" s="11">
        <v>2</v>
      </c>
      <c r="E87" s="11">
        <v>0</v>
      </c>
      <c r="F87" s="11">
        <v>2</v>
      </c>
      <c r="G87" s="11">
        <v>3</v>
      </c>
      <c r="H87" s="61"/>
      <c r="I87" s="6" t="s">
        <v>87</v>
      </c>
      <c r="J87" s="7" t="s">
        <v>88</v>
      </c>
      <c r="K87" s="8">
        <v>2</v>
      </c>
      <c r="L87" s="8">
        <v>0</v>
      </c>
      <c r="M87" s="8">
        <v>2</v>
      </c>
      <c r="N87" s="8">
        <v>3</v>
      </c>
    </row>
    <row r="88" spans="2:14" x14ac:dyDescent="0.2">
      <c r="B88" s="17" t="s">
        <v>160</v>
      </c>
      <c r="C88" s="17" t="s">
        <v>161</v>
      </c>
      <c r="D88" s="11">
        <v>3</v>
      </c>
      <c r="E88" s="11">
        <v>0</v>
      </c>
      <c r="F88" s="11">
        <v>3</v>
      </c>
      <c r="G88" s="11">
        <v>5</v>
      </c>
      <c r="H88" s="61"/>
      <c r="I88" s="6" t="s">
        <v>93</v>
      </c>
      <c r="J88" s="7" t="s">
        <v>94</v>
      </c>
      <c r="K88" s="11">
        <v>2</v>
      </c>
      <c r="L88" s="11">
        <v>0</v>
      </c>
      <c r="M88" s="11">
        <v>2</v>
      </c>
      <c r="N88" s="11">
        <v>3</v>
      </c>
    </row>
    <row r="89" spans="2:14" x14ac:dyDescent="0.2">
      <c r="B89" s="10" t="s">
        <v>162</v>
      </c>
      <c r="C89" s="10" t="s">
        <v>163</v>
      </c>
      <c r="D89" s="11">
        <v>2</v>
      </c>
      <c r="E89" s="11">
        <v>0</v>
      </c>
      <c r="F89" s="11">
        <v>2</v>
      </c>
      <c r="G89" s="11">
        <v>3</v>
      </c>
      <c r="H89" s="61"/>
      <c r="I89" s="6" t="s">
        <v>82</v>
      </c>
      <c r="J89" s="6" t="s">
        <v>176</v>
      </c>
      <c r="K89" s="8">
        <v>2</v>
      </c>
      <c r="L89" s="8">
        <v>0</v>
      </c>
      <c r="M89" s="8">
        <v>2</v>
      </c>
      <c r="N89" s="8">
        <v>3</v>
      </c>
    </row>
    <row r="90" spans="2:14" x14ac:dyDescent="0.2">
      <c r="B90" s="21" t="s">
        <v>164</v>
      </c>
      <c r="C90" s="21" t="s">
        <v>165</v>
      </c>
      <c r="D90" s="22">
        <v>3</v>
      </c>
      <c r="E90" s="22">
        <v>0</v>
      </c>
      <c r="F90" s="22">
        <v>3</v>
      </c>
      <c r="G90" s="22">
        <v>4</v>
      </c>
      <c r="H90" s="61"/>
      <c r="I90" s="6" t="s">
        <v>99</v>
      </c>
      <c r="J90" s="10" t="s">
        <v>177</v>
      </c>
      <c r="K90" s="8">
        <v>2</v>
      </c>
      <c r="L90" s="8">
        <v>0</v>
      </c>
      <c r="M90" s="8">
        <v>2</v>
      </c>
      <c r="N90" s="8">
        <v>3</v>
      </c>
    </row>
    <row r="91" spans="2:14" x14ac:dyDescent="0.2">
      <c r="B91" s="37" t="s">
        <v>166</v>
      </c>
      <c r="C91" s="37" t="s">
        <v>167</v>
      </c>
      <c r="D91" s="23">
        <v>2</v>
      </c>
      <c r="E91" s="23">
        <v>0</v>
      </c>
      <c r="F91" s="23">
        <v>2</v>
      </c>
      <c r="G91" s="23">
        <v>3</v>
      </c>
      <c r="H91" s="61"/>
      <c r="I91" s="6" t="s">
        <v>91</v>
      </c>
      <c r="J91" s="7" t="s">
        <v>92</v>
      </c>
      <c r="K91" s="8">
        <v>2</v>
      </c>
      <c r="L91" s="8">
        <v>0</v>
      </c>
      <c r="M91" s="8">
        <v>2</v>
      </c>
      <c r="N91" s="8">
        <v>3</v>
      </c>
    </row>
    <row r="92" spans="2:14" ht="16" x14ac:dyDescent="0.2">
      <c r="B92" s="65" t="s">
        <v>184</v>
      </c>
      <c r="C92" s="65"/>
      <c r="D92" s="65"/>
      <c r="E92" s="65"/>
      <c r="F92" s="65"/>
      <c r="G92" s="65"/>
      <c r="H92" s="61"/>
      <c r="I92" s="6" t="s">
        <v>104</v>
      </c>
      <c r="J92" s="6" t="s">
        <v>244</v>
      </c>
      <c r="K92" s="8">
        <v>2</v>
      </c>
      <c r="L92" s="8">
        <v>2</v>
      </c>
      <c r="M92" s="8">
        <v>3</v>
      </c>
      <c r="N92" s="8">
        <v>4</v>
      </c>
    </row>
    <row r="93" spans="2:14" x14ac:dyDescent="0.2">
      <c r="B93" s="24" t="s">
        <v>5</v>
      </c>
      <c r="C93" s="33" t="s">
        <v>215</v>
      </c>
      <c r="D93" s="25" t="s">
        <v>7</v>
      </c>
      <c r="E93" s="25" t="s">
        <v>8</v>
      </c>
      <c r="F93" s="25" t="s">
        <v>9</v>
      </c>
      <c r="G93" s="25" t="s">
        <v>10</v>
      </c>
      <c r="H93" s="61"/>
      <c r="I93" s="10" t="s">
        <v>105</v>
      </c>
      <c r="J93" s="7" t="s">
        <v>178</v>
      </c>
      <c r="K93" s="11">
        <v>2</v>
      </c>
      <c r="L93" s="11">
        <v>0</v>
      </c>
      <c r="M93" s="11">
        <v>2</v>
      </c>
      <c r="N93" s="11">
        <v>3</v>
      </c>
    </row>
    <row r="94" spans="2:14" x14ac:dyDescent="0.2">
      <c r="B94" s="1" t="s">
        <v>29</v>
      </c>
      <c r="C94" s="1" t="s">
        <v>251</v>
      </c>
      <c r="D94" s="16">
        <v>0</v>
      </c>
      <c r="E94" s="16">
        <v>2</v>
      </c>
      <c r="F94" s="16">
        <v>1</v>
      </c>
      <c r="G94" s="16">
        <v>1</v>
      </c>
      <c r="H94" s="61"/>
      <c r="I94" s="6" t="s">
        <v>106</v>
      </c>
      <c r="J94" s="6" t="s">
        <v>107</v>
      </c>
      <c r="K94" s="8">
        <v>2</v>
      </c>
      <c r="L94" s="8">
        <v>0</v>
      </c>
      <c r="M94" s="8">
        <v>2</v>
      </c>
      <c r="N94" s="8">
        <v>3</v>
      </c>
    </row>
    <row r="95" spans="2:14" x14ac:dyDescent="0.2">
      <c r="B95" s="1" t="s">
        <v>42</v>
      </c>
      <c r="C95" s="1" t="s">
        <v>252</v>
      </c>
      <c r="D95" s="16">
        <v>0</v>
      </c>
      <c r="E95" s="16">
        <v>2</v>
      </c>
      <c r="F95" s="16">
        <v>1</v>
      </c>
      <c r="G95" s="16">
        <v>1</v>
      </c>
      <c r="H95" s="61"/>
      <c r="I95" s="6" t="s">
        <v>179</v>
      </c>
      <c r="J95" s="7" t="s">
        <v>180</v>
      </c>
      <c r="K95" s="8">
        <v>2</v>
      </c>
      <c r="L95" s="8">
        <v>0</v>
      </c>
      <c r="M95" s="8">
        <v>2</v>
      </c>
      <c r="N95" s="8">
        <v>3</v>
      </c>
    </row>
    <row r="96" spans="2:14" x14ac:dyDescent="0.2">
      <c r="B96" s="1" t="s">
        <v>185</v>
      </c>
      <c r="C96" s="1" t="s">
        <v>186</v>
      </c>
      <c r="D96" s="16">
        <v>3</v>
      </c>
      <c r="E96" s="16">
        <v>0</v>
      </c>
      <c r="F96" s="16">
        <v>3</v>
      </c>
      <c r="G96" s="16">
        <v>5</v>
      </c>
      <c r="H96" s="61"/>
      <c r="I96" s="6" t="s">
        <v>181</v>
      </c>
      <c r="J96" s="6" t="s">
        <v>182</v>
      </c>
      <c r="K96" s="8">
        <v>2</v>
      </c>
      <c r="L96" s="8">
        <v>0</v>
      </c>
      <c r="M96" s="8">
        <v>2</v>
      </c>
      <c r="N96" s="8">
        <v>3</v>
      </c>
    </row>
    <row r="97" spans="2:14" x14ac:dyDescent="0.2">
      <c r="B97" s="17" t="s">
        <v>89</v>
      </c>
      <c r="C97" s="1" t="s">
        <v>187</v>
      </c>
      <c r="D97" s="16">
        <v>2</v>
      </c>
      <c r="E97" s="16">
        <v>0</v>
      </c>
      <c r="F97" s="16">
        <v>2</v>
      </c>
      <c r="G97" s="16">
        <v>3</v>
      </c>
      <c r="H97" s="61"/>
      <c r="I97" s="7" t="s">
        <v>133</v>
      </c>
      <c r="J97" s="7" t="s">
        <v>134</v>
      </c>
      <c r="K97" s="8">
        <v>2</v>
      </c>
      <c r="L97" s="8">
        <v>0</v>
      </c>
      <c r="M97" s="8">
        <v>2</v>
      </c>
      <c r="N97" s="8">
        <v>3</v>
      </c>
    </row>
    <row r="98" spans="2:14" x14ac:dyDescent="0.2">
      <c r="B98" s="3" t="s">
        <v>188</v>
      </c>
      <c r="C98" s="1" t="s">
        <v>189</v>
      </c>
      <c r="D98" s="2">
        <v>3</v>
      </c>
      <c r="E98" s="2">
        <v>0</v>
      </c>
      <c r="F98" s="2">
        <v>3</v>
      </c>
      <c r="G98" s="2">
        <v>5</v>
      </c>
      <c r="H98" s="61"/>
      <c r="I98" s="17" t="s">
        <v>125</v>
      </c>
      <c r="J98" s="10" t="s">
        <v>183</v>
      </c>
      <c r="K98" s="11">
        <v>2</v>
      </c>
      <c r="L98" s="11">
        <v>0</v>
      </c>
      <c r="M98" s="11">
        <v>2</v>
      </c>
      <c r="N98" s="11">
        <v>3</v>
      </c>
    </row>
    <row r="99" spans="2:14" x14ac:dyDescent="0.2">
      <c r="B99" s="3" t="s">
        <v>190</v>
      </c>
      <c r="C99" s="1" t="s">
        <v>191</v>
      </c>
      <c r="D99" s="2">
        <v>3</v>
      </c>
      <c r="E99" s="2">
        <v>0</v>
      </c>
      <c r="F99" s="2">
        <v>3</v>
      </c>
      <c r="G99" s="2">
        <v>5</v>
      </c>
      <c r="H99" s="61"/>
      <c r="I99" s="6" t="s">
        <v>120</v>
      </c>
      <c r="J99" s="6" t="s">
        <v>121</v>
      </c>
      <c r="K99" s="8">
        <v>2</v>
      </c>
      <c r="L99" s="8">
        <v>0</v>
      </c>
      <c r="M99" s="8">
        <v>2</v>
      </c>
      <c r="N99" s="8">
        <v>3</v>
      </c>
    </row>
    <row r="100" spans="2:14" x14ac:dyDescent="0.2">
      <c r="B100" s="3" t="s">
        <v>192</v>
      </c>
      <c r="C100" s="1" t="s">
        <v>193</v>
      </c>
      <c r="D100" s="2">
        <v>3</v>
      </c>
      <c r="E100" s="2">
        <v>0</v>
      </c>
      <c r="F100" s="2">
        <v>3</v>
      </c>
      <c r="G100" s="2">
        <v>5</v>
      </c>
      <c r="H100" s="61"/>
    </row>
    <row r="101" spans="2:14" x14ac:dyDescent="0.2">
      <c r="B101" s="3" t="s">
        <v>194</v>
      </c>
      <c r="C101" s="1" t="s">
        <v>195</v>
      </c>
      <c r="D101" s="2">
        <v>3</v>
      </c>
      <c r="E101" s="2">
        <v>0</v>
      </c>
      <c r="F101" s="2">
        <v>3</v>
      </c>
      <c r="G101" s="2">
        <v>5</v>
      </c>
      <c r="H101" s="61"/>
      <c r="I101" s="54" t="s">
        <v>204</v>
      </c>
      <c r="J101" s="54" t="s">
        <v>205</v>
      </c>
      <c r="K101" s="55">
        <f>K17+K32+K50+K64+D17+D33+D50+D65</f>
        <v>118</v>
      </c>
    </row>
    <row r="102" spans="2:14" x14ac:dyDescent="0.2">
      <c r="B102" s="3" t="s">
        <v>196</v>
      </c>
      <c r="C102" s="1" t="s">
        <v>197</v>
      </c>
      <c r="D102" s="2">
        <v>3</v>
      </c>
      <c r="E102" s="2">
        <v>0</v>
      </c>
      <c r="F102" s="2">
        <v>3</v>
      </c>
      <c r="G102" s="2">
        <v>5</v>
      </c>
      <c r="H102" s="61"/>
      <c r="I102" s="54" t="s">
        <v>206</v>
      </c>
      <c r="J102" s="54" t="s">
        <v>207</v>
      </c>
      <c r="K102" s="55">
        <f>E17+L17+E33+L32+E50+L50+E65+L64</f>
        <v>86</v>
      </c>
    </row>
    <row r="103" spans="2:14" x14ac:dyDescent="0.2">
      <c r="B103" s="3" t="s">
        <v>198</v>
      </c>
      <c r="C103" s="1" t="s">
        <v>199</v>
      </c>
      <c r="D103" s="2">
        <v>3</v>
      </c>
      <c r="E103" s="2">
        <v>0</v>
      </c>
      <c r="F103" s="2">
        <v>3</v>
      </c>
      <c r="G103" s="2">
        <v>5</v>
      </c>
      <c r="H103" s="61"/>
      <c r="I103" s="54" t="s">
        <v>208</v>
      </c>
      <c r="J103" s="54" t="s">
        <v>209</v>
      </c>
      <c r="K103" s="55">
        <f>F17+M17+F33+M32+F50+M50+F65+M64</f>
        <v>161</v>
      </c>
    </row>
    <row r="104" spans="2:14" x14ac:dyDescent="0.2">
      <c r="B104" s="3" t="s">
        <v>200</v>
      </c>
      <c r="C104" s="1" t="s">
        <v>201</v>
      </c>
      <c r="D104" s="2">
        <v>3</v>
      </c>
      <c r="E104" s="2">
        <v>0</v>
      </c>
      <c r="F104" s="2">
        <v>3</v>
      </c>
      <c r="G104" s="2">
        <v>5</v>
      </c>
      <c r="H104" s="61"/>
      <c r="I104" s="54" t="s">
        <v>210</v>
      </c>
      <c r="J104" s="54" t="s">
        <v>211</v>
      </c>
      <c r="K104" s="55">
        <f>G17+N17+G33+N32+G50+N50+G65+N64</f>
        <v>244</v>
      </c>
    </row>
    <row r="105" spans="2:14" x14ac:dyDescent="0.2">
      <c r="B105" s="3" t="s">
        <v>202</v>
      </c>
      <c r="C105" s="1" t="s">
        <v>203</v>
      </c>
      <c r="D105" s="2">
        <v>3</v>
      </c>
      <c r="E105" s="2">
        <v>0</v>
      </c>
      <c r="F105" s="2">
        <v>3</v>
      </c>
      <c r="G105" s="2">
        <v>5</v>
      </c>
      <c r="H105" s="61"/>
      <c r="I105" s="54" t="s">
        <v>212</v>
      </c>
      <c r="J105" s="54" t="s">
        <v>213</v>
      </c>
      <c r="K105" s="55">
        <f>G14+G15+G16+N14+N15+N16+G30+G31+G32+N30+N31+G46+G47+G48+G49+N45+N46+N47+N48+N49+G62+G63+N63</f>
        <v>67</v>
      </c>
    </row>
    <row r="106" spans="2:14" x14ac:dyDescent="0.2">
      <c r="I106" s="54" t="s">
        <v>214</v>
      </c>
      <c r="J106" s="54"/>
      <c r="K106" s="55">
        <f>K105/K104</f>
        <v>0.27459016393442626</v>
      </c>
    </row>
  </sheetData>
  <mergeCells count="33">
    <mergeCell ref="B1:N1"/>
    <mergeCell ref="B2:N2"/>
    <mergeCell ref="B3:N3"/>
    <mergeCell ref="B4:N4"/>
    <mergeCell ref="B5:N5"/>
    <mergeCell ref="I18:N18"/>
    <mergeCell ref="B6:G6"/>
    <mergeCell ref="I6:N6"/>
    <mergeCell ref="B34:G34"/>
    <mergeCell ref="I33:N33"/>
    <mergeCell ref="B18:G18"/>
    <mergeCell ref="H6:H21"/>
    <mergeCell ref="I51:N51"/>
    <mergeCell ref="B66:G66"/>
    <mergeCell ref="I66:N66"/>
    <mergeCell ref="B22:N22"/>
    <mergeCell ref="B23:G23"/>
    <mergeCell ref="I23:N23"/>
    <mergeCell ref="B38:N38"/>
    <mergeCell ref="B39:G39"/>
    <mergeCell ref="I39:N39"/>
    <mergeCell ref="H23:H37"/>
    <mergeCell ref="H39:H56"/>
    <mergeCell ref="H58:H69"/>
    <mergeCell ref="B51:G51"/>
    <mergeCell ref="B71:G71"/>
    <mergeCell ref="I71:N71"/>
    <mergeCell ref="B70:N70"/>
    <mergeCell ref="H71:H105"/>
    <mergeCell ref="B57:N57"/>
    <mergeCell ref="B58:G58"/>
    <mergeCell ref="I58:N58"/>
    <mergeCell ref="B92:G92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2023-07-14T08:36:25Z</dcterms:modified>
</cp:coreProperties>
</file>