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busra.yilanli\Desktop\"/>
    </mc:Choice>
  </mc:AlternateContent>
  <xr:revisionPtr revIDLastSave="0" documentId="8_{3C90B8E4-1EBD-C247-8C2D-A58F2ABF7A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slak E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K20" i="1"/>
  <c r="L20" i="1"/>
  <c r="M20" i="1"/>
  <c r="N20" i="1"/>
  <c r="O20" i="1"/>
  <c r="C33" i="1"/>
  <c r="D33" i="1"/>
  <c r="E33" i="1"/>
  <c r="F33" i="1"/>
  <c r="G33" i="1"/>
  <c r="K33" i="1"/>
  <c r="L33" i="1"/>
  <c r="M33" i="1"/>
  <c r="N33" i="1"/>
  <c r="O33" i="1"/>
  <c r="C53" i="1"/>
  <c r="D53" i="1"/>
  <c r="E53" i="1"/>
  <c r="F53" i="1"/>
  <c r="G53" i="1"/>
  <c r="K53" i="1"/>
  <c r="L53" i="1"/>
  <c r="M53" i="1"/>
  <c r="N53" i="1"/>
  <c r="O53" i="1"/>
  <c r="C72" i="1"/>
  <c r="D72" i="1"/>
  <c r="E72" i="1"/>
  <c r="F72" i="1"/>
  <c r="G72" i="1"/>
  <c r="K72" i="1"/>
  <c r="L72" i="1"/>
  <c r="M72" i="1"/>
  <c r="N72" i="1"/>
  <c r="O72" i="1"/>
  <c r="K124" i="1"/>
  <c r="K123" i="1"/>
  <c r="K121" i="1"/>
  <c r="K122" i="1"/>
</calcChain>
</file>

<file path=xl/sharedStrings.xml><?xml version="1.0" encoding="utf-8"?>
<sst xmlns="http://schemas.openxmlformats.org/spreadsheetml/2006/main" count="434" uniqueCount="290">
  <si>
    <t>Elective Course ECTS</t>
  </si>
  <si>
    <t>E</t>
  </si>
  <si>
    <t>Russian-II</t>
  </si>
  <si>
    <t>RUS122</t>
  </si>
  <si>
    <t>ECTS</t>
  </si>
  <si>
    <t>Chinese-II</t>
  </si>
  <si>
    <t>CIN122</t>
  </si>
  <si>
    <t>Credit</t>
  </si>
  <si>
    <t>C</t>
  </si>
  <si>
    <t>Arabic-II</t>
  </si>
  <si>
    <t>ARA122</t>
  </si>
  <si>
    <t>Laboratory and Practice</t>
  </si>
  <si>
    <t>P</t>
  </si>
  <si>
    <t>Spanish-II</t>
  </si>
  <si>
    <t>ISP122</t>
  </si>
  <si>
    <t>Theoretical</t>
  </si>
  <si>
    <t>T</t>
  </si>
  <si>
    <t>Russian-I</t>
  </si>
  <si>
    <t>RUS121</t>
  </si>
  <si>
    <t>TOTAL</t>
  </si>
  <si>
    <t>Chinese-I</t>
  </si>
  <si>
    <t>CIN121</t>
  </si>
  <si>
    <t>Arabic-I</t>
  </si>
  <si>
    <t>ARA121</t>
  </si>
  <si>
    <t>Spanish-I</t>
  </si>
  <si>
    <t>ISP121</t>
  </si>
  <si>
    <t>University Culture-II</t>
  </si>
  <si>
    <t>RKUL102</t>
  </si>
  <si>
    <t>University Culture-I</t>
  </si>
  <si>
    <t>RKUL101</t>
  </si>
  <si>
    <t>Entrepreneurship and Project Culture</t>
  </si>
  <si>
    <t>RPRE104</t>
  </si>
  <si>
    <t>Positive Psychology and Communication Skills</t>
  </si>
  <si>
    <t>RPSI109</t>
  </si>
  <si>
    <t>L</t>
  </si>
  <si>
    <t>COURSE NAME</t>
  </si>
  <si>
    <t>CODE</t>
  </si>
  <si>
    <t>UNIVERSITY ELECTIVE COURSES</t>
  </si>
  <si>
    <t>Applied Basic Anatomy</t>
  </si>
  <si>
    <t>FHS143</t>
  </si>
  <si>
    <t>Applied Biostatistics</t>
  </si>
  <si>
    <t>FHS153</t>
  </si>
  <si>
    <t>Basic Health Information and Medical Terminology</t>
  </si>
  <si>
    <t>FHS138</t>
  </si>
  <si>
    <t>Basic Genetics</t>
  </si>
  <si>
    <t>FHS149</t>
  </si>
  <si>
    <t>Basic Physiology</t>
  </si>
  <si>
    <t>FHS128</t>
  </si>
  <si>
    <t>Basic Anatomy</t>
  </si>
  <si>
    <t>FHS141</t>
  </si>
  <si>
    <t>Sociology of Health</t>
  </si>
  <si>
    <t>FHS148</t>
  </si>
  <si>
    <t>Research Methods in Health Sciences</t>
  </si>
  <si>
    <t>FHS145</t>
  </si>
  <si>
    <t>Psychopathology</t>
  </si>
  <si>
    <t>FHS251</t>
  </si>
  <si>
    <t>Pathology</t>
  </si>
  <si>
    <t>FHS152</t>
  </si>
  <si>
    <t>Neurophysiology</t>
  </si>
  <si>
    <t>FHS175</t>
  </si>
  <si>
    <t>Neuroanatomy</t>
  </si>
  <si>
    <t>FHS144</t>
  </si>
  <si>
    <t>Microbiology</t>
  </si>
  <si>
    <t>FHS134</t>
  </si>
  <si>
    <t>Maths</t>
  </si>
  <si>
    <t>FHS150</t>
  </si>
  <si>
    <t>Occupational Health and Safety</t>
  </si>
  <si>
    <t>FHS121</t>
  </si>
  <si>
    <t>Human Physiology II</t>
  </si>
  <si>
    <t>FHS130</t>
  </si>
  <si>
    <t>Human Physiology I</t>
  </si>
  <si>
    <t>FHS129</t>
  </si>
  <si>
    <t>First Aid and Emergency Care</t>
  </si>
  <si>
    <t>FHS151</t>
  </si>
  <si>
    <t>First Aid</t>
  </si>
  <si>
    <t>FHS131</t>
  </si>
  <si>
    <t>Introduction to Law</t>
  </si>
  <si>
    <t>FHS112</t>
  </si>
  <si>
    <t>Public Health</t>
  </si>
  <si>
    <t>FHS111</t>
  </si>
  <si>
    <t>General Nutrition</t>
  </si>
  <si>
    <t>FHS146</t>
  </si>
  <si>
    <t>Pharmacology</t>
  </si>
  <si>
    <t>FHS202</t>
  </si>
  <si>
    <t>Effective Speaking and Diction</t>
  </si>
  <si>
    <t>FHS113</t>
  </si>
  <si>
    <t>Infectious Diseases</t>
  </si>
  <si>
    <t>FHS127</t>
  </si>
  <si>
    <t>Environmental Health</t>
  </si>
  <si>
    <t>FHS124</t>
  </si>
  <si>
    <t>Sexual Health</t>
  </si>
  <si>
    <t>FHS140</t>
  </si>
  <si>
    <t>Growth and development</t>
  </si>
  <si>
    <t>FHS147</t>
  </si>
  <si>
    <t>Biochemistry</t>
  </si>
  <si>
    <t>FHS126</t>
  </si>
  <si>
    <t>Biostatistics</t>
  </si>
  <si>
    <t>FHS125</t>
  </si>
  <si>
    <t>Biophysics</t>
  </si>
  <si>
    <t>FHS142</t>
  </si>
  <si>
    <t>DEPARTMENT ELECTIVE COURSES</t>
  </si>
  <si>
    <t>FACULTY ELECTIVE COURSES</t>
  </si>
  <si>
    <t>ELECTIVE COURSES</t>
  </si>
  <si>
    <t>Elective Courses</t>
  </si>
  <si>
    <t>8. T Elective Department Course</t>
  </si>
  <si>
    <t>SECBOL8YY</t>
  </si>
  <si>
    <t>7. T Elective Department Course</t>
  </si>
  <si>
    <t>SECBOL7YY</t>
  </si>
  <si>
    <t>SPRING (VIII. TERM)</t>
  </si>
  <si>
    <t>FALL (VII. TERM)</t>
  </si>
  <si>
    <t>4. YEAR</t>
  </si>
  <si>
    <t>6. T Elective Department Course</t>
  </si>
  <si>
    <t>SECBOL6YY</t>
  </si>
  <si>
    <t>5. T Elective Department Course</t>
  </si>
  <si>
    <t>SECBOL5YY</t>
  </si>
  <si>
    <t>SPRING (VI. TERM)</t>
  </si>
  <si>
    <t>FALL (V. TERM)</t>
  </si>
  <si>
    <t>3. YEAR</t>
  </si>
  <si>
    <t>3. T Elective University Course</t>
  </si>
  <si>
    <t>SECUNI3YY</t>
  </si>
  <si>
    <t>3. T Elective Faculty Course</t>
  </si>
  <si>
    <t>SECFAK3YY</t>
  </si>
  <si>
    <t>4. T Elective Department Course</t>
  </si>
  <si>
    <t>SECBOL4YY</t>
  </si>
  <si>
    <t>3. T Elective Department Course</t>
  </si>
  <si>
    <t>SECBOL3YY</t>
  </si>
  <si>
    <t>SPRING (IV. TERM)</t>
  </si>
  <si>
    <t>FALL (III. TERM)</t>
  </si>
  <si>
    <t>2. YEAR</t>
  </si>
  <si>
    <t>SPRING (II. TERM)</t>
  </si>
  <si>
    <t>FALL (I. TERM)</t>
  </si>
  <si>
    <t>1. YEAR</t>
  </si>
  <si>
    <t>2022-2023</t>
  </si>
  <si>
    <t>4 YEARS DEPARTMENT COURSES</t>
  </si>
  <si>
    <t>FACULTY OF HEALTH SCIENCES</t>
  </si>
  <si>
    <t>USKUDAR UNIVERSITY</t>
  </si>
  <si>
    <t>T.R.</t>
  </si>
  <si>
    <t>DEPARTMENT OF AUDIOLOGY</t>
  </si>
  <si>
    <t>SBF141</t>
  </si>
  <si>
    <t xml:space="preserve">Basic Anatomy </t>
  </si>
  <si>
    <t>SBF149</t>
  </si>
  <si>
    <t>SBF128</t>
  </si>
  <si>
    <t xml:space="preserve">Basic Physiology </t>
  </si>
  <si>
    <t>ODY109*</t>
  </si>
  <si>
    <t xml:space="preserve">Introduction to Audiology </t>
  </si>
  <si>
    <t>SBF142</t>
  </si>
  <si>
    <t>ODY115</t>
  </si>
  <si>
    <t xml:space="preserve">Child Development and Hearing Impairment </t>
  </si>
  <si>
    <t>TURK101</t>
  </si>
  <si>
    <t>Turkish Language-I</t>
  </si>
  <si>
    <t>ATA101</t>
  </si>
  <si>
    <t xml:space="preserve">Atatürk's Principles and History of Turkish Revolution I </t>
  </si>
  <si>
    <t>ING101</t>
  </si>
  <si>
    <t xml:space="preserve">English - I </t>
  </si>
  <si>
    <t xml:space="preserve">University Culture </t>
  </si>
  <si>
    <t>ODY120</t>
  </si>
  <si>
    <t xml:space="preserve">Acoustic Physics </t>
  </si>
  <si>
    <t>ODY130</t>
  </si>
  <si>
    <t>Basic Histology-Embryology and Microbiology for Audiologists</t>
  </si>
  <si>
    <t>SBF144</t>
  </si>
  <si>
    <t>ODY110</t>
  </si>
  <si>
    <t xml:space="preserve">Basic Otorhinolaryngology </t>
  </si>
  <si>
    <t xml:space="preserve">University Culture II </t>
  </si>
  <si>
    <t xml:space="preserve">Audiological Evaluation Methods I </t>
  </si>
  <si>
    <t>TURK102</t>
  </si>
  <si>
    <t xml:space="preserve">Turkish Language - II </t>
  </si>
  <si>
    <t>ATA102</t>
  </si>
  <si>
    <t xml:space="preserve">Atatürk's Principles and History of Turkish Revolution-II </t>
  </si>
  <si>
    <t>ING102</t>
  </si>
  <si>
    <t xml:space="preserve">English - II </t>
  </si>
  <si>
    <t xml:space="preserve">Positive Psychology and Communication Skills </t>
  </si>
  <si>
    <t xml:space="preserve">Vestibular System and Evaluation Methods I </t>
  </si>
  <si>
    <t xml:space="preserve">Audiological Evaluation Methods II </t>
  </si>
  <si>
    <t xml:space="preserve">Pediatric Audiology </t>
  </si>
  <si>
    <t xml:space="preserve">Instrumentation and Calibration </t>
  </si>
  <si>
    <t>ODY239</t>
  </si>
  <si>
    <t xml:space="preserve">Language and Speech Science </t>
  </si>
  <si>
    <t xml:space="preserve">Entrepreneurship and Project Culture </t>
  </si>
  <si>
    <t>SBF020</t>
  </si>
  <si>
    <t xml:space="preserve">Electrophysiological Test Methods in Audiology </t>
  </si>
  <si>
    <t>ODY232</t>
  </si>
  <si>
    <t xml:space="preserve">Hearing Screening </t>
  </si>
  <si>
    <t xml:space="preserve">Vestibular System and Evaluation Methods II </t>
  </si>
  <si>
    <t xml:space="preserve">Introduction to Amplification Applications </t>
  </si>
  <si>
    <t xml:space="preserve">Clinical Practice - I </t>
  </si>
  <si>
    <t>ODY200</t>
  </si>
  <si>
    <t>Industrial Audiology</t>
  </si>
  <si>
    <t>Acoustic and Phonetic Principles</t>
  </si>
  <si>
    <t>ODY204</t>
  </si>
  <si>
    <t>ODY211</t>
  </si>
  <si>
    <t>Language and Speech Disorders for Audiologists</t>
  </si>
  <si>
    <t>Career Planning and Professional Competencies</t>
  </si>
  <si>
    <t>ODY305</t>
  </si>
  <si>
    <t xml:space="preserve">Central Auditory Processing Disorders </t>
  </si>
  <si>
    <t xml:space="preserve">Hearing Aid Selection and Application Principles </t>
  </si>
  <si>
    <t xml:space="preserve">Vestibular System Diseases and Rehabilitation </t>
  </si>
  <si>
    <t>ODY313</t>
  </si>
  <si>
    <t xml:space="preserve">Turkish Sign Language - I </t>
  </si>
  <si>
    <t xml:space="preserve">Basic Principles of Auditory Rehabilitation </t>
  </si>
  <si>
    <t>ODY237</t>
  </si>
  <si>
    <t>Drama for Audiologists</t>
  </si>
  <si>
    <t>ODY367</t>
  </si>
  <si>
    <t>*ODY323</t>
  </si>
  <si>
    <t xml:space="preserve">Auditory Rehabilitation with Cases </t>
  </si>
  <si>
    <t xml:space="preserve">Cochlear Implant Selection and Application Principles </t>
  </si>
  <si>
    <t>ODY314</t>
  </si>
  <si>
    <t xml:space="preserve">Turkish Sign Language - II </t>
  </si>
  <si>
    <t>Clinical Practice - II</t>
  </si>
  <si>
    <t>ODY315</t>
  </si>
  <si>
    <t>Geriatric Audiology</t>
  </si>
  <si>
    <t>ODY339</t>
  </si>
  <si>
    <t>ODY310</t>
  </si>
  <si>
    <t>Earmold Practices</t>
  </si>
  <si>
    <t>Special Topics in Audiology-I</t>
  </si>
  <si>
    <t>Special Topics in Audiology -II</t>
  </si>
  <si>
    <t>Audiological and Vestibular Evaluation with Cases - I</t>
  </si>
  <si>
    <t>Audiological and Vestibular Evaluation with Cases - II</t>
  </si>
  <si>
    <t xml:space="preserve">Clinical Study - I </t>
  </si>
  <si>
    <t xml:space="preserve">Graduation Project I </t>
  </si>
  <si>
    <t xml:space="preserve">Clinical Study - II </t>
  </si>
  <si>
    <t xml:space="preserve">Graduation Project - II </t>
  </si>
  <si>
    <t>ODY302</t>
  </si>
  <si>
    <t xml:space="preserve">Music and Play Therapy for Hearing Impaired </t>
  </si>
  <si>
    <t>ODY401</t>
  </si>
  <si>
    <t>Creativity Skills for Audiologists</t>
  </si>
  <si>
    <t>ODY415</t>
  </si>
  <si>
    <t>ODY411</t>
  </si>
  <si>
    <t>Vestibular Rehabilitation in Children</t>
  </si>
  <si>
    <t>ODY413</t>
  </si>
  <si>
    <t>ODY414</t>
  </si>
  <si>
    <t>ODY223</t>
  </si>
  <si>
    <t>ODY226</t>
  </si>
  <si>
    <t>ODY319</t>
  </si>
  <si>
    <t>ODY418</t>
  </si>
  <si>
    <t>ODY306</t>
  </si>
  <si>
    <t>ODY317</t>
  </si>
  <si>
    <t>ISG262</t>
  </si>
  <si>
    <t>ODY324</t>
  </si>
  <si>
    <t>ODY374*</t>
  </si>
  <si>
    <t>ODY126*</t>
  </si>
  <si>
    <t>*If ODY109 course is not completed succesfully, ODY126 course can not be taken.</t>
  </si>
  <si>
    <t>*If ODY126 course is not completed succesfully, ODY261 course can not be taken.</t>
  </si>
  <si>
    <t>*If ODY109 course is not completed succesfully, ODY261 course can not be taken.</t>
  </si>
  <si>
    <t>*If ODY126 course is not completed succesfully, ODY271 course can not be taken.</t>
  </si>
  <si>
    <t>*If ODY245 course is not completed succesfully, ODY264 course can not be taken.</t>
  </si>
  <si>
    <t>Advanced Electrophysiological Test Methods</t>
  </si>
  <si>
    <t>ODY245</t>
  </si>
  <si>
    <t>ODY261*</t>
  </si>
  <si>
    <t>ODY271*</t>
  </si>
  <si>
    <t>ODY247</t>
  </si>
  <si>
    <t>ODY240*</t>
  </si>
  <si>
    <t>ODY264*</t>
  </si>
  <si>
    <t>ODY242*</t>
  </si>
  <si>
    <t>ODY284*</t>
  </si>
  <si>
    <t>ODY343*</t>
  </si>
  <si>
    <t>ODY257</t>
  </si>
  <si>
    <t>ODY341*</t>
  </si>
  <si>
    <t>ODY329*</t>
  </si>
  <si>
    <t>ODY391*</t>
  </si>
  <si>
    <t>ODY354*</t>
  </si>
  <si>
    <t>ODY394*</t>
  </si>
  <si>
    <t>ODY342</t>
  </si>
  <si>
    <t>Audiology and Art</t>
  </si>
  <si>
    <t>*If ODY264 course is not completed succesfully, ODY329 course can not be taken.</t>
  </si>
  <si>
    <t>*If ODY242 course is not completed succesfully, ODY341 course can not be taken.</t>
  </si>
  <si>
    <t>*If ODY264 course is not completed succesfully, ODY343 course can not be taken.</t>
  </si>
  <si>
    <t>*If ODY261 course is not completed succesfully, ODY343 course can not be taken.</t>
  </si>
  <si>
    <t>*If ODY245 course is not completed succesfully, ODY329 course can not be taken.</t>
  </si>
  <si>
    <t>*If ODY284 course is not completed succesfully, ODY394 course can not be taken.</t>
  </si>
  <si>
    <t>*If ODY343 course is not completed succesfully, ODY324 course can not be taken.</t>
  </si>
  <si>
    <t>*If ODY391 course is not completed succesfully, ODY354 course can not be taken.</t>
  </si>
  <si>
    <t>*If ODY341 course is not completed succesfully, ODY374 course can not be taken.</t>
  </si>
  <si>
    <t>*If ODY394 course is not completed succesfully, ODY403 course can not be taken.</t>
  </si>
  <si>
    <t>*If ODY403 course is not completed succesfully, ODY404 course can not be taken.</t>
  </si>
  <si>
    <t>ODY403*</t>
  </si>
  <si>
    <t>ODY405</t>
  </si>
  <si>
    <t>ODY404</t>
  </si>
  <si>
    <t>ODY406</t>
  </si>
  <si>
    <t>Rehabilitation in Geriatric Audiology</t>
  </si>
  <si>
    <t>Sectoral Approach Strategies in Audiology</t>
  </si>
  <si>
    <t>Rehabilitation for Individuals with Multiple Disabilities</t>
  </si>
  <si>
    <t>Applied Behavior Analysis</t>
  </si>
  <si>
    <t>Introduction to Educational Sciences for Audiologists</t>
  </si>
  <si>
    <t>Radiology Information for Audiologists</t>
  </si>
  <si>
    <t>Sensory Integration Therapy for Audiologists</t>
  </si>
  <si>
    <t>Vocational English</t>
  </si>
  <si>
    <t>Disability Rights</t>
  </si>
  <si>
    <t>Advanced Statistics</t>
  </si>
  <si>
    <t>Special Topics in Audiology-II</t>
  </si>
  <si>
    <t>ODY376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</si>
</sst>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name val="Carlito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name val="Calibri"/>
      <family val="2"/>
      <charset val="162"/>
    </font>
    <font>
      <sz val="11"/>
      <color rgb="FF9C570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rgb="FF66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FF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4" fillId="2" borderId="0" applyNumberFormat="0" applyBorder="0" applyAlignment="0" applyProtection="0"/>
    <xf numFmtId="0" fontId="12" fillId="8" borderId="0" applyNumberFormat="0" applyBorder="0" applyAlignment="0" applyProtection="0"/>
    <xf numFmtId="0" fontId="11" fillId="0" borderId="0"/>
    <xf numFmtId="0" fontId="16" fillId="8" borderId="0" applyNumberFormat="0" applyBorder="0" applyAlignment="0" applyProtection="0"/>
  </cellStyleXfs>
  <cellXfs count="113">
    <xf numFmtId="0" fontId="0" fillId="0" borderId="0" xfId="0"/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3" fillId="3" borderId="0" xfId="0" applyFont="1" applyFill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7" fillId="5" borderId="5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5" borderId="5" xfId="0" applyFill="1" applyBorder="1"/>
    <xf numFmtId="0" fontId="0" fillId="4" borderId="5" xfId="0" applyFill="1" applyBorder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13" fillId="0" borderId="5" xfId="1" applyFont="1" applyFill="1" applyBorder="1" applyAlignment="1">
      <alignment vertical="center" wrapText="1"/>
    </xf>
    <xf numFmtId="0" fontId="9" fillId="0" borderId="5" xfId="1" applyFont="1" applyBorder="1" applyAlignment="1">
      <alignment vertical="center"/>
    </xf>
    <xf numFmtId="0" fontId="9" fillId="9" borderId="5" xfId="1" applyFont="1" applyFill="1" applyBorder="1" applyAlignment="1">
      <alignment vertical="center"/>
    </xf>
    <xf numFmtId="0" fontId="9" fillId="0" borderId="5" xfId="1" applyFont="1" applyBorder="1" applyAlignment="1">
      <alignment horizontal="center" vertical="center"/>
    </xf>
    <xf numFmtId="0" fontId="9" fillId="9" borderId="5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vertical="center"/>
    </xf>
    <xf numFmtId="0" fontId="9" fillId="0" borderId="5" xfId="1" applyFont="1" applyFill="1" applyBorder="1" applyAlignment="1">
      <alignment vertical="center"/>
    </xf>
    <xf numFmtId="0" fontId="9" fillId="9" borderId="5" xfId="1" applyFont="1" applyFill="1" applyBorder="1" applyAlignment="1">
      <alignment vertical="center" wrapText="1"/>
    </xf>
    <xf numFmtId="0" fontId="9" fillId="9" borderId="12" xfId="1" applyFont="1" applyFill="1" applyBorder="1" applyAlignment="1">
      <alignment vertical="center"/>
    </xf>
    <xf numFmtId="0" fontId="9" fillId="9" borderId="13" xfId="1" applyFont="1" applyFill="1" applyBorder="1" applyAlignment="1">
      <alignment vertical="center"/>
    </xf>
    <xf numFmtId="0" fontId="9" fillId="0" borderId="5" xfId="1" applyFont="1" applyBorder="1" applyAlignment="1">
      <alignment horizontal="left" vertical="center"/>
    </xf>
    <xf numFmtId="0" fontId="9" fillId="0" borderId="5" xfId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5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/>
    </xf>
    <xf numFmtId="0" fontId="9" fillId="0" borderId="5" xfId="1" applyFont="1" applyFill="1" applyBorder="1" applyAlignment="1">
      <alignment vertical="center" wrapText="1"/>
    </xf>
    <xf numFmtId="0" fontId="9" fillId="0" borderId="5" xfId="3" applyFont="1" applyFill="1" applyBorder="1" applyAlignment="1">
      <alignment horizontal="left" vertical="center"/>
    </xf>
    <xf numFmtId="0" fontId="9" fillId="9" borderId="5" xfId="1" applyFont="1" applyFill="1" applyBorder="1" applyAlignment="1">
      <alignment horizontal="left" vertical="center"/>
    </xf>
    <xf numFmtId="0" fontId="9" fillId="9" borderId="5" xfId="1" applyFont="1" applyFill="1" applyBorder="1" applyAlignment="1">
      <alignment horizontal="left" vertical="center" wrapText="1"/>
    </xf>
    <xf numFmtId="0" fontId="9" fillId="9" borderId="12" xfId="1" applyFont="1" applyFill="1" applyBorder="1" applyAlignment="1">
      <alignment horizontal="left" vertical="center"/>
    </xf>
    <xf numFmtId="0" fontId="9" fillId="9" borderId="12" xfId="1" applyFont="1" applyFill="1" applyBorder="1" applyAlignment="1">
      <alignment vertical="center" wrapText="1"/>
    </xf>
    <xf numFmtId="0" fontId="9" fillId="9" borderId="12" xfId="1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/>
    <xf numFmtId="0" fontId="7" fillId="0" borderId="5" xfId="4" applyFont="1" applyFill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1" fillId="9" borderId="5" xfId="0" applyFont="1" applyFill="1" applyBorder="1" applyAlignment="1">
      <alignment horizontal="center" vertical="center"/>
    </xf>
    <xf numFmtId="0" fontId="9" fillId="0" borderId="12" xfId="3" applyFont="1" applyFill="1" applyBorder="1" applyAlignment="1">
      <alignment horizontal="left" vertical="center"/>
    </xf>
    <xf numFmtId="0" fontId="15" fillId="0" borderId="0" xfId="1" applyFont="1" applyFill="1" applyBorder="1" applyAlignment="1">
      <alignment vertical="center" wrapText="1"/>
    </xf>
    <xf numFmtId="0" fontId="1" fillId="9" borderId="5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5" fillId="0" borderId="14" xfId="1" applyFont="1" applyFill="1" applyBorder="1" applyAlignment="1">
      <alignment vertical="center" wrapText="1"/>
    </xf>
    <xf numFmtId="0" fontId="9" fillId="9" borderId="5" xfId="0" applyFont="1" applyFill="1" applyBorder="1" applyAlignment="1">
      <alignment horizontal="justify" vertical="center" wrapText="1"/>
    </xf>
    <xf numFmtId="0" fontId="9" fillId="0" borderId="0" xfId="1" applyFont="1" applyFill="1" applyAlignment="1">
      <alignment vertical="center" wrapText="1"/>
    </xf>
    <xf numFmtId="0" fontId="9" fillId="0" borderId="5" xfId="1" applyFont="1" applyFill="1" applyBorder="1"/>
    <xf numFmtId="0" fontId="9" fillId="0" borderId="5" xfId="1" applyFont="1" applyFill="1" applyBorder="1" applyAlignment="1">
      <alignment wrapText="1"/>
    </xf>
    <xf numFmtId="0" fontId="15" fillId="0" borderId="0" xfId="1" applyFont="1" applyFill="1" applyAlignment="1">
      <alignment vertical="center" wrapText="1"/>
    </xf>
    <xf numFmtId="0" fontId="0" fillId="9" borderId="0" xfId="0" applyFont="1" applyFill="1" applyAlignment="1">
      <alignment vertical="center"/>
    </xf>
    <xf numFmtId="0" fontId="14" fillId="9" borderId="5" xfId="1" applyFont="1" applyFill="1" applyBorder="1" applyAlignment="1">
      <alignment vertical="center"/>
    </xf>
    <xf numFmtId="0" fontId="9" fillId="9" borderId="7" xfId="1" applyFont="1" applyFill="1" applyBorder="1" applyAlignment="1">
      <alignment vertical="center" wrapText="1"/>
    </xf>
    <xf numFmtId="0" fontId="1" fillId="9" borderId="5" xfId="0" applyFont="1" applyFill="1" applyBorder="1" applyAlignment="1">
      <alignment vertical="center"/>
    </xf>
    <xf numFmtId="0" fontId="9" fillId="9" borderId="9" xfId="1" applyFont="1" applyFill="1" applyBorder="1" applyAlignment="1">
      <alignment vertical="center" wrapText="1"/>
    </xf>
    <xf numFmtId="0" fontId="9" fillId="0" borderId="5" xfId="1" applyFont="1" applyFill="1" applyBorder="1" applyAlignment="1">
      <alignment horizontal="center" wrapText="1"/>
    </xf>
    <xf numFmtId="0" fontId="1" fillId="0" borderId="0" xfId="0" applyFont="1"/>
    <xf numFmtId="0" fontId="9" fillId="9" borderId="5" xfId="4" applyFont="1" applyFill="1" applyBorder="1" applyAlignment="1">
      <alignment vertical="center" wrapText="1"/>
    </xf>
    <xf numFmtId="0" fontId="2" fillId="9" borderId="5" xfId="1" applyFont="1" applyFill="1" applyBorder="1" applyAlignment="1">
      <alignment vertical="center"/>
    </xf>
    <xf numFmtId="0" fontId="2" fillId="9" borderId="5" xfId="1" applyFont="1" applyFill="1" applyBorder="1" applyAlignment="1">
      <alignment vertical="center" wrapText="1"/>
    </xf>
    <xf numFmtId="0" fontId="2" fillId="9" borderId="5" xfId="1" applyFont="1" applyFill="1" applyBorder="1" applyAlignment="1">
      <alignment horizontal="center" vertical="center"/>
    </xf>
    <xf numFmtId="0" fontId="9" fillId="9" borderId="5" xfId="5" applyFont="1" applyFill="1" applyBorder="1" applyAlignment="1">
      <alignment vertical="center"/>
    </xf>
    <xf numFmtId="0" fontId="9" fillId="9" borderId="12" xfId="5" applyFont="1" applyFill="1" applyBorder="1" applyAlignment="1">
      <alignment vertical="center"/>
    </xf>
    <xf numFmtId="0" fontId="9" fillId="9" borderId="5" xfId="1" applyFont="1" applyFill="1" applyBorder="1" applyAlignment="1">
      <alignment horizontal="center" vertical="center" wrapText="1"/>
    </xf>
    <xf numFmtId="0" fontId="2" fillId="9" borderId="12" xfId="1" applyFont="1" applyFill="1" applyBorder="1" applyAlignment="1">
      <alignment vertical="center" wrapText="1"/>
    </xf>
    <xf numFmtId="0" fontId="2" fillId="9" borderId="12" xfId="1" applyFont="1" applyFill="1" applyBorder="1" applyAlignment="1">
      <alignment horizontal="center" vertical="center" wrapText="1"/>
    </xf>
    <xf numFmtId="0" fontId="13" fillId="9" borderId="5" xfId="1" applyFont="1" applyFill="1" applyBorder="1" applyAlignment="1">
      <alignment wrapText="1"/>
    </xf>
    <xf numFmtId="0" fontId="13" fillId="0" borderId="5" xfId="1" applyFont="1" applyFill="1" applyBorder="1" applyAlignment="1">
      <alignment horizontal="justify" vertical="center" wrapText="1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8" fillId="6" borderId="5" xfId="2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0" fillId="7" borderId="3" xfId="0" applyFont="1" applyFill="1" applyBorder="1" applyAlignment="1">
      <alignment horizontal="center" vertical="top" wrapText="1"/>
    </xf>
    <xf numFmtId="0" fontId="10" fillId="7" borderId="2" xfId="0" applyFont="1" applyFill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 wrapText="1"/>
    </xf>
    <xf numFmtId="0" fontId="10" fillId="7" borderId="11" xfId="0" applyFont="1" applyFill="1" applyBorder="1" applyAlignment="1">
      <alignment horizontal="center" vertical="top" wrapText="1"/>
    </xf>
    <xf numFmtId="0" fontId="10" fillId="7" borderId="10" xfId="0" applyFont="1" applyFill="1" applyBorder="1" applyAlignment="1">
      <alignment horizontal="center" vertical="top" wrapText="1"/>
    </xf>
    <xf numFmtId="0" fontId="10" fillId="7" borderId="9" xfId="0" applyFont="1" applyFill="1" applyBorder="1" applyAlignment="1">
      <alignment horizontal="center" vertical="top" wrapText="1"/>
    </xf>
    <xf numFmtId="0" fontId="10" fillId="7" borderId="7" xfId="0" applyFont="1" applyFill="1" applyBorder="1" applyAlignment="1">
      <alignment horizontal="center" vertical="top" wrapText="1"/>
    </xf>
    <xf numFmtId="0" fontId="10" fillId="7" borderId="0" xfId="0" applyFont="1" applyFill="1" applyAlignment="1">
      <alignment horizontal="center" vertical="top" wrapText="1"/>
    </xf>
    <xf numFmtId="0" fontId="10" fillId="7" borderId="6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6">
    <cellStyle name="%60 - Vurgu5 2" xfId="2" xr:uid="{00000000-0005-0000-0000-000000000000}"/>
    <cellStyle name="Normal" xfId="0" builtinId="0"/>
    <cellStyle name="Normal 2" xfId="1" xr:uid="{00000000-0005-0000-0000-000002000000}"/>
    <cellStyle name="Normal 5" xfId="4" xr:uid="{00000000-0005-0000-0000-000003000000}"/>
    <cellStyle name="Nötr" xfId="3" builtinId="28"/>
    <cellStyle name="Nötr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5"/>
  <sheetViews>
    <sheetView tabSelected="1" topLeftCell="A43" zoomScaleNormal="100" workbookViewId="0">
      <selection activeCell="I55" sqref="I55"/>
    </sheetView>
  </sheetViews>
  <sheetFormatPr defaultRowHeight="15" x14ac:dyDescent="0.2"/>
  <cols>
    <col min="1" max="1" width="10.76171875" customWidth="1"/>
    <col min="2" max="2" width="36.72265625" customWidth="1"/>
    <col min="3" max="8" width="5.24609375" customWidth="1"/>
    <col min="9" max="9" width="10.76171875" customWidth="1"/>
    <col min="10" max="10" width="36.72265625" customWidth="1"/>
    <col min="11" max="15" width="5.24609375" customWidth="1"/>
  </cols>
  <sheetData>
    <row r="1" spans="1:15" x14ac:dyDescent="0.2">
      <c r="A1" s="101" t="s">
        <v>136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2" spans="1:15" x14ac:dyDescent="0.2">
      <c r="A2" s="104" t="s">
        <v>135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</row>
    <row r="3" spans="1:15" x14ac:dyDescent="0.2">
      <c r="A3" s="104" t="s">
        <v>134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6"/>
    </row>
    <row r="4" spans="1:15" x14ac:dyDescent="0.2">
      <c r="A4" s="104" t="s">
        <v>137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6"/>
    </row>
    <row r="5" spans="1:15" x14ac:dyDescent="0.2">
      <c r="A5" s="104" t="s">
        <v>133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6"/>
    </row>
    <row r="6" spans="1:15" x14ac:dyDescent="0.2">
      <c r="A6" s="98" t="s">
        <v>132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1:15" ht="18.75" x14ac:dyDescent="0.2">
      <c r="A7" s="93" t="s">
        <v>131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1:15" x14ac:dyDescent="0.2">
      <c r="A8" s="92" t="s">
        <v>130</v>
      </c>
      <c r="B8" s="92"/>
      <c r="C8" s="92"/>
      <c r="D8" s="92"/>
      <c r="E8" s="92"/>
      <c r="F8" s="92"/>
      <c r="G8" s="92"/>
      <c r="H8" s="21"/>
      <c r="I8" s="92" t="s">
        <v>129</v>
      </c>
      <c r="J8" s="92"/>
      <c r="K8" s="92"/>
      <c r="L8" s="92"/>
      <c r="M8" s="92"/>
      <c r="N8" s="92"/>
      <c r="O8" s="92"/>
    </row>
    <row r="9" spans="1:15" ht="15" customHeight="1" x14ac:dyDescent="0.2">
      <c r="A9" s="11" t="s">
        <v>36</v>
      </c>
      <c r="B9" s="11" t="s">
        <v>35</v>
      </c>
      <c r="C9" s="11" t="s">
        <v>16</v>
      </c>
      <c r="D9" s="11" t="s">
        <v>12</v>
      </c>
      <c r="E9" s="11" t="s">
        <v>34</v>
      </c>
      <c r="F9" s="11" t="s">
        <v>8</v>
      </c>
      <c r="G9" s="11" t="s">
        <v>4</v>
      </c>
      <c r="H9" s="20"/>
      <c r="I9" s="11" t="s">
        <v>36</v>
      </c>
      <c r="J9" s="11" t="s">
        <v>35</v>
      </c>
      <c r="K9" s="11" t="s">
        <v>16</v>
      </c>
      <c r="L9" s="11" t="s">
        <v>12</v>
      </c>
      <c r="M9" s="11" t="s">
        <v>34</v>
      </c>
      <c r="N9" s="11" t="s">
        <v>8</v>
      </c>
      <c r="O9" s="11" t="s">
        <v>4</v>
      </c>
    </row>
    <row r="10" spans="1:15" ht="15" customHeight="1" x14ac:dyDescent="0.2">
      <c r="A10" s="34" t="s">
        <v>138</v>
      </c>
      <c r="B10" s="31" t="s">
        <v>139</v>
      </c>
      <c r="C10" s="35">
        <v>2</v>
      </c>
      <c r="D10" s="35">
        <v>0</v>
      </c>
      <c r="E10" s="36">
        <v>0</v>
      </c>
      <c r="F10" s="35">
        <v>2</v>
      </c>
      <c r="G10" s="35">
        <v>3</v>
      </c>
      <c r="H10" s="79"/>
      <c r="I10" s="38" t="s">
        <v>155</v>
      </c>
      <c r="J10" s="39" t="s">
        <v>156</v>
      </c>
      <c r="K10" s="35">
        <v>2</v>
      </c>
      <c r="L10" s="35">
        <v>0</v>
      </c>
      <c r="M10" s="36">
        <v>0</v>
      </c>
      <c r="N10" s="35">
        <v>2</v>
      </c>
      <c r="O10" s="35">
        <v>3</v>
      </c>
    </row>
    <row r="11" spans="1:15" ht="27.75" customHeight="1" x14ac:dyDescent="0.2">
      <c r="A11" s="37" t="s">
        <v>140</v>
      </c>
      <c r="B11" s="37" t="s">
        <v>44</v>
      </c>
      <c r="C11" s="35">
        <v>2</v>
      </c>
      <c r="D11" s="35">
        <v>0</v>
      </c>
      <c r="E11" s="36">
        <v>0</v>
      </c>
      <c r="F11" s="35">
        <v>2</v>
      </c>
      <c r="G11" s="35">
        <v>3</v>
      </c>
      <c r="H11" s="80"/>
      <c r="I11" s="42" t="s">
        <v>157</v>
      </c>
      <c r="J11" s="31" t="s">
        <v>158</v>
      </c>
      <c r="K11" s="28">
        <v>3</v>
      </c>
      <c r="L11" s="28">
        <v>0</v>
      </c>
      <c r="M11" s="36">
        <v>0</v>
      </c>
      <c r="N11" s="28">
        <v>3</v>
      </c>
      <c r="O11" s="28">
        <v>3</v>
      </c>
    </row>
    <row r="12" spans="1:15" ht="15" customHeight="1" x14ac:dyDescent="0.2">
      <c r="A12" s="38" t="s">
        <v>141</v>
      </c>
      <c r="B12" s="39" t="s">
        <v>142</v>
      </c>
      <c r="C12" s="35">
        <v>3</v>
      </c>
      <c r="D12" s="35">
        <v>0</v>
      </c>
      <c r="E12" s="36">
        <v>0</v>
      </c>
      <c r="F12" s="35">
        <v>3</v>
      </c>
      <c r="G12" s="35">
        <v>5</v>
      </c>
      <c r="H12" s="80"/>
      <c r="I12" s="41" t="s">
        <v>159</v>
      </c>
      <c r="J12" s="31" t="s">
        <v>60</v>
      </c>
      <c r="K12" s="28">
        <v>2</v>
      </c>
      <c r="L12" s="28">
        <v>0</v>
      </c>
      <c r="M12" s="36">
        <v>0</v>
      </c>
      <c r="N12" s="28">
        <v>2</v>
      </c>
      <c r="O12" s="28">
        <v>3</v>
      </c>
    </row>
    <row r="13" spans="1:15" ht="15" customHeight="1" x14ac:dyDescent="0.2">
      <c r="A13" s="38" t="s">
        <v>143</v>
      </c>
      <c r="B13" s="37" t="s">
        <v>144</v>
      </c>
      <c r="C13" s="35">
        <v>3</v>
      </c>
      <c r="D13" s="35">
        <v>0</v>
      </c>
      <c r="E13" s="36">
        <v>0</v>
      </c>
      <c r="F13" s="35">
        <v>3</v>
      </c>
      <c r="G13" s="35">
        <v>4</v>
      </c>
      <c r="H13" s="80"/>
      <c r="I13" s="41" t="s">
        <v>160</v>
      </c>
      <c r="J13" s="31" t="s">
        <v>161</v>
      </c>
      <c r="K13" s="28">
        <v>2</v>
      </c>
      <c r="L13" s="28">
        <v>0</v>
      </c>
      <c r="M13" s="36">
        <v>0</v>
      </c>
      <c r="N13" s="28">
        <v>2</v>
      </c>
      <c r="O13" s="28">
        <v>3</v>
      </c>
    </row>
    <row r="14" spans="1:15" ht="15" customHeight="1" x14ac:dyDescent="0.2">
      <c r="A14" s="40" t="s">
        <v>145</v>
      </c>
      <c r="B14" s="37" t="s">
        <v>98</v>
      </c>
      <c r="C14" s="35">
        <v>2</v>
      </c>
      <c r="D14" s="35">
        <v>0</v>
      </c>
      <c r="E14" s="36">
        <v>0</v>
      </c>
      <c r="F14" s="35">
        <v>2</v>
      </c>
      <c r="G14" s="35">
        <v>3</v>
      </c>
      <c r="H14" s="80"/>
      <c r="I14" s="41" t="s">
        <v>27</v>
      </c>
      <c r="J14" s="31" t="s">
        <v>162</v>
      </c>
      <c r="K14" s="28">
        <v>0</v>
      </c>
      <c r="L14" s="28">
        <v>2</v>
      </c>
      <c r="M14" s="36">
        <v>0</v>
      </c>
      <c r="N14" s="28">
        <v>1</v>
      </c>
      <c r="O14" s="28">
        <v>1</v>
      </c>
    </row>
    <row r="15" spans="1:15" ht="15" customHeight="1" x14ac:dyDescent="0.2">
      <c r="A15" s="41" t="s">
        <v>146</v>
      </c>
      <c r="B15" s="42" t="s">
        <v>147</v>
      </c>
      <c r="C15" s="28">
        <v>2</v>
      </c>
      <c r="D15" s="28">
        <v>0</v>
      </c>
      <c r="E15" s="36">
        <v>0</v>
      </c>
      <c r="F15" s="28">
        <v>2</v>
      </c>
      <c r="G15" s="28">
        <v>2</v>
      </c>
      <c r="H15" s="80"/>
      <c r="I15" s="41" t="s">
        <v>239</v>
      </c>
      <c r="J15" s="31" t="s">
        <v>163</v>
      </c>
      <c r="K15" s="28">
        <v>2</v>
      </c>
      <c r="L15" s="28">
        <v>0</v>
      </c>
      <c r="M15" s="36">
        <v>4</v>
      </c>
      <c r="N15" s="28">
        <v>4</v>
      </c>
      <c r="O15" s="28">
        <v>5</v>
      </c>
    </row>
    <row r="16" spans="1:15" ht="15" customHeight="1" x14ac:dyDescent="0.2">
      <c r="A16" s="41" t="s">
        <v>148</v>
      </c>
      <c r="B16" s="42" t="s">
        <v>149</v>
      </c>
      <c r="C16" s="28">
        <v>2</v>
      </c>
      <c r="D16" s="28">
        <v>0</v>
      </c>
      <c r="E16" s="36">
        <v>0</v>
      </c>
      <c r="F16" s="28">
        <v>2</v>
      </c>
      <c r="G16" s="28">
        <v>3</v>
      </c>
      <c r="H16" s="80"/>
      <c r="I16" s="41" t="s">
        <v>164</v>
      </c>
      <c r="J16" s="31" t="s">
        <v>165</v>
      </c>
      <c r="K16" s="28">
        <v>2</v>
      </c>
      <c r="L16" s="28">
        <v>0</v>
      </c>
      <c r="M16" s="36">
        <v>0</v>
      </c>
      <c r="N16" s="28">
        <v>2</v>
      </c>
      <c r="O16" s="28">
        <v>3</v>
      </c>
    </row>
    <row r="17" spans="1:15" ht="22.5" customHeight="1" x14ac:dyDescent="0.2">
      <c r="A17" s="41" t="s">
        <v>150</v>
      </c>
      <c r="B17" s="42" t="s">
        <v>151</v>
      </c>
      <c r="C17" s="28">
        <v>2</v>
      </c>
      <c r="D17" s="28">
        <v>0</v>
      </c>
      <c r="E17" s="36">
        <v>0</v>
      </c>
      <c r="F17" s="28">
        <v>2</v>
      </c>
      <c r="G17" s="28">
        <v>3</v>
      </c>
      <c r="H17" s="80"/>
      <c r="I17" s="41" t="s">
        <v>166</v>
      </c>
      <c r="J17" s="31" t="s">
        <v>167</v>
      </c>
      <c r="K17" s="28">
        <v>2</v>
      </c>
      <c r="L17" s="28">
        <v>0</v>
      </c>
      <c r="M17" s="36">
        <v>0</v>
      </c>
      <c r="N17" s="28">
        <v>2</v>
      </c>
      <c r="O17" s="28">
        <v>3</v>
      </c>
    </row>
    <row r="18" spans="1:15" ht="15" customHeight="1" x14ac:dyDescent="0.2">
      <c r="A18" s="41" t="s">
        <v>152</v>
      </c>
      <c r="B18" s="42" t="s">
        <v>153</v>
      </c>
      <c r="C18" s="28">
        <v>3</v>
      </c>
      <c r="D18" s="28">
        <v>0</v>
      </c>
      <c r="E18" s="36">
        <v>0</v>
      </c>
      <c r="F18" s="28">
        <v>3</v>
      </c>
      <c r="G18" s="28">
        <v>3</v>
      </c>
      <c r="H18" s="80"/>
      <c r="I18" s="43" t="s">
        <v>168</v>
      </c>
      <c r="J18" s="44" t="s">
        <v>169</v>
      </c>
      <c r="K18" s="45">
        <v>3</v>
      </c>
      <c r="L18" s="45">
        <v>0</v>
      </c>
      <c r="M18" s="36">
        <v>0</v>
      </c>
      <c r="N18" s="45">
        <v>3</v>
      </c>
      <c r="O18" s="45">
        <v>3</v>
      </c>
    </row>
    <row r="19" spans="1:15" ht="22.5" customHeight="1" x14ac:dyDescent="0.2">
      <c r="A19" s="41" t="s">
        <v>29</v>
      </c>
      <c r="B19" s="42" t="s">
        <v>154</v>
      </c>
      <c r="C19" s="28">
        <v>0</v>
      </c>
      <c r="D19" s="28">
        <v>2</v>
      </c>
      <c r="E19" s="36">
        <v>0</v>
      </c>
      <c r="F19" s="28">
        <v>1</v>
      </c>
      <c r="G19" s="28">
        <v>1</v>
      </c>
      <c r="H19" s="80"/>
      <c r="I19" s="41" t="s">
        <v>33</v>
      </c>
      <c r="J19" s="31" t="s">
        <v>170</v>
      </c>
      <c r="K19" s="28">
        <v>3</v>
      </c>
      <c r="L19" s="28">
        <v>0</v>
      </c>
      <c r="M19" s="36">
        <v>0</v>
      </c>
      <c r="N19" s="28">
        <v>3</v>
      </c>
      <c r="O19" s="28">
        <v>5</v>
      </c>
    </row>
    <row r="20" spans="1:15" ht="15" customHeight="1" x14ac:dyDescent="0.2">
      <c r="A20" s="22" t="s">
        <v>19</v>
      </c>
      <c r="B20" s="22"/>
      <c r="C20" s="23">
        <f>SUM(C10:C19)</f>
        <v>21</v>
      </c>
      <c r="D20" s="23">
        <f>SUM(D10:D19)</f>
        <v>2</v>
      </c>
      <c r="E20" s="23">
        <f>SUM(E10:E19)</f>
        <v>0</v>
      </c>
      <c r="F20" s="23">
        <f>SUM(F10:F19)</f>
        <v>22</v>
      </c>
      <c r="G20" s="23">
        <f>SUM(G10:G19)</f>
        <v>30</v>
      </c>
      <c r="H20" s="80"/>
      <c r="I20" s="22" t="s">
        <v>19</v>
      </c>
      <c r="J20" s="22"/>
      <c r="K20" s="23">
        <f>SUM(K10:K19)</f>
        <v>21</v>
      </c>
      <c r="L20" s="23">
        <f>SUM(L10:L19)</f>
        <v>2</v>
      </c>
      <c r="M20" s="23">
        <f>SUM(M10:M19)</f>
        <v>4</v>
      </c>
      <c r="N20" s="23">
        <f>SUM(N10:N19)</f>
        <v>24</v>
      </c>
      <c r="O20" s="23">
        <f>SUM(O10:O19)</f>
        <v>32</v>
      </c>
    </row>
    <row r="21" spans="1:15" ht="15" customHeight="1" x14ac:dyDescent="0.2">
      <c r="H21" s="80"/>
      <c r="I21" s="95" t="s">
        <v>240</v>
      </c>
      <c r="J21" s="96"/>
      <c r="K21" s="96"/>
      <c r="L21" s="96"/>
      <c r="M21" s="96"/>
      <c r="N21" s="96"/>
      <c r="O21" s="97"/>
    </row>
    <row r="22" spans="1:15" ht="18.75" x14ac:dyDescent="0.2">
      <c r="A22" s="93" t="s">
        <v>128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</row>
    <row r="23" spans="1:15" x14ac:dyDescent="0.2">
      <c r="A23" s="92" t="s">
        <v>127</v>
      </c>
      <c r="B23" s="92"/>
      <c r="C23" s="92"/>
      <c r="D23" s="92"/>
      <c r="E23" s="92"/>
      <c r="F23" s="92"/>
      <c r="G23" s="92"/>
      <c r="H23" s="21"/>
      <c r="I23" s="92" t="s">
        <v>126</v>
      </c>
      <c r="J23" s="92"/>
      <c r="K23" s="92"/>
      <c r="L23" s="92"/>
      <c r="M23" s="92"/>
      <c r="N23" s="92"/>
      <c r="O23" s="92"/>
    </row>
    <row r="24" spans="1:15" x14ac:dyDescent="0.2">
      <c r="A24" s="11" t="s">
        <v>36</v>
      </c>
      <c r="B24" s="11" t="s">
        <v>35</v>
      </c>
      <c r="C24" s="11" t="s">
        <v>16</v>
      </c>
      <c r="D24" s="11" t="s">
        <v>12</v>
      </c>
      <c r="E24" s="11" t="s">
        <v>34</v>
      </c>
      <c r="F24" s="11" t="s">
        <v>8</v>
      </c>
      <c r="G24" s="11" t="s">
        <v>4</v>
      </c>
      <c r="H24" s="20"/>
      <c r="I24" s="11" t="s">
        <v>36</v>
      </c>
      <c r="J24" s="11" t="s">
        <v>35</v>
      </c>
      <c r="K24" s="11" t="s">
        <v>16</v>
      </c>
      <c r="L24" s="11" t="s">
        <v>12</v>
      </c>
      <c r="M24" s="11" t="s">
        <v>34</v>
      </c>
      <c r="N24" s="11" t="s">
        <v>8</v>
      </c>
      <c r="O24" s="11" t="s">
        <v>4</v>
      </c>
    </row>
    <row r="25" spans="1:15" ht="27.75" x14ac:dyDescent="0.2">
      <c r="A25" s="61" t="s">
        <v>246</v>
      </c>
      <c r="B25" s="31" t="s">
        <v>171</v>
      </c>
      <c r="C25" s="28">
        <v>2</v>
      </c>
      <c r="D25" s="28">
        <v>0</v>
      </c>
      <c r="E25" s="36">
        <v>2</v>
      </c>
      <c r="F25" s="28">
        <v>3</v>
      </c>
      <c r="G25" s="28">
        <v>5</v>
      </c>
      <c r="H25" s="79"/>
      <c r="I25" s="31" t="s">
        <v>250</v>
      </c>
      <c r="J25" s="31" t="s">
        <v>179</v>
      </c>
      <c r="K25" s="28">
        <v>1</v>
      </c>
      <c r="L25" s="36">
        <v>0</v>
      </c>
      <c r="M25" s="28">
        <v>2</v>
      </c>
      <c r="N25" s="28">
        <v>2</v>
      </c>
      <c r="O25" s="28">
        <v>4</v>
      </c>
    </row>
    <row r="26" spans="1:15" x14ac:dyDescent="0.2">
      <c r="A26" s="62" t="s">
        <v>247</v>
      </c>
      <c r="B26" s="31" t="s">
        <v>172</v>
      </c>
      <c r="C26" s="28">
        <v>2</v>
      </c>
      <c r="D26" s="28">
        <v>0</v>
      </c>
      <c r="E26" s="36">
        <v>4</v>
      </c>
      <c r="F26" s="28">
        <v>4</v>
      </c>
      <c r="G26" s="28">
        <v>6</v>
      </c>
      <c r="H26" s="80"/>
      <c r="I26" s="31" t="s">
        <v>180</v>
      </c>
      <c r="J26" s="31" t="s">
        <v>181</v>
      </c>
      <c r="K26" s="28">
        <v>2</v>
      </c>
      <c r="L26" s="36">
        <v>0</v>
      </c>
      <c r="M26" s="28">
        <v>0</v>
      </c>
      <c r="N26" s="28">
        <v>2</v>
      </c>
      <c r="O26" s="28">
        <v>2</v>
      </c>
    </row>
    <row r="27" spans="1:15" x14ac:dyDescent="0.2">
      <c r="A27" s="62" t="s">
        <v>248</v>
      </c>
      <c r="B27" s="39" t="s">
        <v>173</v>
      </c>
      <c r="C27" s="35">
        <v>1</v>
      </c>
      <c r="D27" s="28">
        <v>0</v>
      </c>
      <c r="E27" s="36">
        <v>2</v>
      </c>
      <c r="F27" s="28">
        <v>2</v>
      </c>
      <c r="G27" s="28">
        <v>3</v>
      </c>
      <c r="H27" s="80"/>
      <c r="I27" s="31" t="s">
        <v>251</v>
      </c>
      <c r="J27" s="49" t="s">
        <v>182</v>
      </c>
      <c r="K27" s="28">
        <v>2</v>
      </c>
      <c r="L27" s="36">
        <v>0</v>
      </c>
      <c r="M27" s="28">
        <v>2</v>
      </c>
      <c r="N27" s="28">
        <v>3</v>
      </c>
      <c r="O27" s="28">
        <v>5</v>
      </c>
    </row>
    <row r="28" spans="1:15" x14ac:dyDescent="0.2">
      <c r="A28" s="62" t="s">
        <v>249</v>
      </c>
      <c r="B28" s="39" t="s">
        <v>174</v>
      </c>
      <c r="C28" s="35">
        <v>1</v>
      </c>
      <c r="D28" s="28">
        <v>0</v>
      </c>
      <c r="E28" s="36">
        <v>2</v>
      </c>
      <c r="F28" s="28">
        <v>2</v>
      </c>
      <c r="G28" s="28">
        <v>3</v>
      </c>
      <c r="H28" s="80"/>
      <c r="I28" s="26" t="s">
        <v>252</v>
      </c>
      <c r="J28" s="31" t="s">
        <v>183</v>
      </c>
      <c r="K28" s="28">
        <v>2</v>
      </c>
      <c r="L28" s="36">
        <v>0</v>
      </c>
      <c r="M28" s="28">
        <v>2</v>
      </c>
      <c r="N28" s="28">
        <v>3</v>
      </c>
      <c r="O28" s="28">
        <v>4</v>
      </c>
    </row>
    <row r="29" spans="1:15" x14ac:dyDescent="0.2">
      <c r="A29" s="29" t="s">
        <v>175</v>
      </c>
      <c r="B29" s="39" t="s">
        <v>176</v>
      </c>
      <c r="C29" s="35">
        <v>2</v>
      </c>
      <c r="D29" s="28">
        <v>0</v>
      </c>
      <c r="E29" s="36">
        <v>0</v>
      </c>
      <c r="F29" s="36">
        <v>2</v>
      </c>
      <c r="G29" s="36">
        <v>3</v>
      </c>
      <c r="H29" s="80"/>
      <c r="I29" s="31" t="s">
        <v>253</v>
      </c>
      <c r="J29" s="39" t="s">
        <v>184</v>
      </c>
      <c r="K29" s="28">
        <v>0</v>
      </c>
      <c r="L29" s="36">
        <v>0</v>
      </c>
      <c r="M29" s="28">
        <v>8</v>
      </c>
      <c r="N29" s="28">
        <v>3</v>
      </c>
      <c r="O29" s="28">
        <v>6</v>
      </c>
    </row>
    <row r="30" spans="1:15" x14ac:dyDescent="0.2">
      <c r="A30" s="46" t="s">
        <v>125</v>
      </c>
      <c r="B30" s="46" t="s">
        <v>124</v>
      </c>
      <c r="C30" s="35">
        <v>2</v>
      </c>
      <c r="D30" s="28">
        <v>0</v>
      </c>
      <c r="E30" s="35">
        <v>0</v>
      </c>
      <c r="F30" s="35">
        <v>2</v>
      </c>
      <c r="G30" s="35">
        <v>3</v>
      </c>
      <c r="H30" s="80"/>
      <c r="I30" s="46" t="s">
        <v>123</v>
      </c>
      <c r="J30" s="46" t="s">
        <v>122</v>
      </c>
      <c r="K30" s="50">
        <v>2</v>
      </c>
      <c r="L30" s="36">
        <v>0</v>
      </c>
      <c r="M30" s="35">
        <v>0</v>
      </c>
      <c r="N30" s="35">
        <v>2</v>
      </c>
      <c r="O30" s="35">
        <v>3</v>
      </c>
    </row>
    <row r="31" spans="1:15" x14ac:dyDescent="0.2">
      <c r="A31" s="46" t="s">
        <v>121</v>
      </c>
      <c r="B31" s="46" t="s">
        <v>120</v>
      </c>
      <c r="C31" s="27">
        <v>2</v>
      </c>
      <c r="D31" s="28">
        <v>0</v>
      </c>
      <c r="E31" s="27">
        <v>0</v>
      </c>
      <c r="F31" s="27">
        <v>2</v>
      </c>
      <c r="G31" s="27">
        <v>3</v>
      </c>
      <c r="H31" s="80"/>
      <c r="I31" s="46" t="s">
        <v>123</v>
      </c>
      <c r="J31" s="46" t="s">
        <v>122</v>
      </c>
      <c r="K31" s="50">
        <v>2</v>
      </c>
      <c r="L31" s="36">
        <v>0</v>
      </c>
      <c r="M31" s="27">
        <v>0</v>
      </c>
      <c r="N31" s="27">
        <v>2</v>
      </c>
      <c r="O31" s="27">
        <v>3</v>
      </c>
    </row>
    <row r="32" spans="1:15" x14ac:dyDescent="0.2">
      <c r="A32" s="47" t="s">
        <v>119</v>
      </c>
      <c r="B32" s="47" t="s">
        <v>118</v>
      </c>
      <c r="C32" s="48">
        <v>2</v>
      </c>
      <c r="D32" s="28">
        <v>0</v>
      </c>
      <c r="E32" s="48">
        <v>0</v>
      </c>
      <c r="F32" s="48">
        <v>2</v>
      </c>
      <c r="G32" s="48">
        <v>3</v>
      </c>
      <c r="H32" s="80"/>
      <c r="I32" s="46"/>
      <c r="J32" s="46"/>
      <c r="K32" s="36"/>
      <c r="L32" s="36"/>
      <c r="M32" s="36"/>
      <c r="N32" s="36"/>
      <c r="O32" s="36"/>
    </row>
    <row r="33" spans="1:15" x14ac:dyDescent="0.2">
      <c r="A33" s="18" t="s">
        <v>19</v>
      </c>
      <c r="B33" s="18"/>
      <c r="C33" s="19">
        <f>SUM(C25:C32)</f>
        <v>14</v>
      </c>
      <c r="D33" s="19">
        <f>SUM(D25:D32)</f>
        <v>0</v>
      </c>
      <c r="E33" s="19">
        <f>SUM(E25:E32)</f>
        <v>10</v>
      </c>
      <c r="F33" s="19">
        <f>SUM(F25:F32)</f>
        <v>19</v>
      </c>
      <c r="G33" s="19">
        <f>SUM(G25:G32)</f>
        <v>29</v>
      </c>
      <c r="H33" s="80"/>
      <c r="I33" s="18" t="s">
        <v>19</v>
      </c>
      <c r="J33" s="18"/>
      <c r="K33" s="19">
        <f>SUM(K25:K32)</f>
        <v>11</v>
      </c>
      <c r="L33" s="19">
        <f>SUM(L25:L32)</f>
        <v>0</v>
      </c>
      <c r="M33" s="19">
        <f>SUM(M25:M32)</f>
        <v>14</v>
      </c>
      <c r="N33" s="19">
        <f>SUM(N25:N32)</f>
        <v>17</v>
      </c>
      <c r="O33" s="19">
        <f>SUM(O25:O32)</f>
        <v>27</v>
      </c>
    </row>
    <row r="34" spans="1:15" x14ac:dyDescent="0.2">
      <c r="A34" s="14"/>
      <c r="B34" s="18" t="s">
        <v>103</v>
      </c>
      <c r="C34" s="13"/>
      <c r="D34" s="13"/>
      <c r="E34" s="13"/>
      <c r="F34" s="13"/>
      <c r="G34" s="13"/>
      <c r="H34" s="80"/>
      <c r="I34" s="46"/>
      <c r="J34" s="18" t="s">
        <v>103</v>
      </c>
      <c r="K34" s="36"/>
      <c r="L34" s="36"/>
      <c r="M34" s="36"/>
      <c r="N34" s="36"/>
      <c r="O34" s="36"/>
    </row>
    <row r="35" spans="1:15" x14ac:dyDescent="0.2">
      <c r="A35" s="26" t="s">
        <v>185</v>
      </c>
      <c r="B35" s="39" t="s">
        <v>186</v>
      </c>
      <c r="C35" s="28">
        <v>2</v>
      </c>
      <c r="D35" s="28">
        <v>0</v>
      </c>
      <c r="E35" s="28">
        <v>0</v>
      </c>
      <c r="F35" s="28">
        <v>2</v>
      </c>
      <c r="G35" s="28">
        <v>3</v>
      </c>
      <c r="H35" s="80"/>
      <c r="I35" s="51" t="s">
        <v>188</v>
      </c>
      <c r="J35" s="52" t="s">
        <v>187</v>
      </c>
      <c r="K35" s="53">
        <v>2</v>
      </c>
      <c r="L35" s="54">
        <v>0</v>
      </c>
      <c r="M35" s="30">
        <v>0</v>
      </c>
      <c r="N35" s="30">
        <v>2</v>
      </c>
      <c r="O35" s="30">
        <v>3</v>
      </c>
    </row>
    <row r="36" spans="1:15" ht="27.75" x14ac:dyDescent="0.2">
      <c r="A36" s="56" t="s">
        <v>178</v>
      </c>
      <c r="B36" s="56" t="s">
        <v>191</v>
      </c>
      <c r="C36" s="27">
        <v>2</v>
      </c>
      <c r="D36" s="28">
        <v>0</v>
      </c>
      <c r="E36" s="27">
        <v>0</v>
      </c>
      <c r="F36" s="27">
        <v>2</v>
      </c>
      <c r="G36" s="27">
        <v>3</v>
      </c>
      <c r="H36" s="80"/>
      <c r="I36" s="40" t="s">
        <v>189</v>
      </c>
      <c r="J36" s="55" t="s">
        <v>190</v>
      </c>
      <c r="K36" s="53">
        <v>2</v>
      </c>
      <c r="L36" s="54">
        <v>0</v>
      </c>
      <c r="M36" s="25">
        <v>0</v>
      </c>
      <c r="N36" s="25">
        <v>2</v>
      </c>
      <c r="O36" s="25">
        <v>3</v>
      </c>
    </row>
    <row r="37" spans="1:15" x14ac:dyDescent="0.2">
      <c r="A37" s="30" t="s">
        <v>31</v>
      </c>
      <c r="B37" s="37" t="s">
        <v>177</v>
      </c>
      <c r="C37" s="35">
        <v>2</v>
      </c>
      <c r="D37" s="35">
        <v>0</v>
      </c>
      <c r="E37" s="36">
        <v>0</v>
      </c>
      <c r="F37" s="36">
        <v>2</v>
      </c>
      <c r="G37" s="36">
        <v>3</v>
      </c>
      <c r="H37" s="80"/>
      <c r="I37" s="14"/>
      <c r="J37" s="14"/>
      <c r="K37" s="13"/>
      <c r="L37" s="13"/>
      <c r="M37" s="13"/>
      <c r="N37" s="13"/>
      <c r="O37" s="13"/>
    </row>
    <row r="38" spans="1:15" x14ac:dyDescent="0.2">
      <c r="A38" s="95" t="s">
        <v>241</v>
      </c>
      <c r="B38" s="96"/>
      <c r="C38" s="96"/>
      <c r="D38" s="96"/>
      <c r="E38" s="96"/>
      <c r="F38" s="96"/>
      <c r="G38" s="97"/>
      <c r="H38" s="80"/>
      <c r="I38" s="95" t="s">
        <v>244</v>
      </c>
      <c r="J38" s="96"/>
      <c r="K38" s="96"/>
      <c r="L38" s="96"/>
      <c r="M38" s="96"/>
      <c r="N38" s="96"/>
      <c r="O38" s="97"/>
    </row>
    <row r="39" spans="1:15" x14ac:dyDescent="0.2">
      <c r="A39" s="95" t="s">
        <v>242</v>
      </c>
      <c r="B39" s="96"/>
      <c r="C39" s="96"/>
      <c r="D39" s="96"/>
      <c r="E39" s="96"/>
      <c r="F39" s="96"/>
      <c r="G39" s="97"/>
      <c r="H39" s="80"/>
      <c r="I39" s="107"/>
      <c r="J39" s="108"/>
      <c r="K39" s="108"/>
      <c r="L39" s="108"/>
      <c r="M39" s="108"/>
      <c r="N39" s="108"/>
      <c r="O39" s="109"/>
    </row>
    <row r="40" spans="1:15" x14ac:dyDescent="0.2">
      <c r="A40" s="95" t="s">
        <v>243</v>
      </c>
      <c r="B40" s="96"/>
      <c r="C40" s="96"/>
      <c r="D40" s="96"/>
      <c r="E40" s="96"/>
      <c r="F40" s="96"/>
      <c r="G40" s="97"/>
      <c r="H40" s="81"/>
      <c r="I40" s="110"/>
      <c r="J40" s="111"/>
      <c r="K40" s="111"/>
      <c r="L40" s="111"/>
      <c r="M40" s="111"/>
      <c r="N40" s="111"/>
      <c r="O40" s="112"/>
    </row>
    <row r="41" spans="1:15" ht="18.75" x14ac:dyDescent="0.2">
      <c r="A41" s="93" t="s">
        <v>117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</row>
    <row r="42" spans="1:15" x14ac:dyDescent="0.2">
      <c r="A42" s="92" t="s">
        <v>116</v>
      </c>
      <c r="B42" s="92"/>
      <c r="C42" s="92"/>
      <c r="D42" s="92"/>
      <c r="E42" s="92"/>
      <c r="F42" s="92"/>
      <c r="G42" s="92"/>
      <c r="H42" s="21"/>
      <c r="I42" s="92" t="s">
        <v>115</v>
      </c>
      <c r="J42" s="92"/>
      <c r="K42" s="92"/>
      <c r="L42" s="92"/>
      <c r="M42" s="92"/>
      <c r="N42" s="92"/>
      <c r="O42" s="92"/>
    </row>
    <row r="43" spans="1:15" x14ac:dyDescent="0.2">
      <c r="A43" s="11" t="s">
        <v>36</v>
      </c>
      <c r="B43" s="11" t="s">
        <v>35</v>
      </c>
      <c r="C43" s="11" t="s">
        <v>16</v>
      </c>
      <c r="D43" s="11" t="s">
        <v>12</v>
      </c>
      <c r="E43" s="11" t="s">
        <v>34</v>
      </c>
      <c r="F43" s="11" t="s">
        <v>8</v>
      </c>
      <c r="G43" s="11" t="s">
        <v>4</v>
      </c>
      <c r="H43" s="20"/>
      <c r="I43" s="11" t="s">
        <v>36</v>
      </c>
      <c r="J43" s="11" t="s">
        <v>35</v>
      </c>
      <c r="K43" s="11" t="s">
        <v>16</v>
      </c>
      <c r="L43" s="11" t="s">
        <v>12</v>
      </c>
      <c r="M43" s="11" t="s">
        <v>34</v>
      </c>
      <c r="N43" s="11" t="s">
        <v>8</v>
      </c>
      <c r="O43" s="11" t="s">
        <v>4</v>
      </c>
    </row>
    <row r="44" spans="1:15" ht="27.75" x14ac:dyDescent="0.2">
      <c r="A44" s="31" t="s">
        <v>254</v>
      </c>
      <c r="B44" s="57" t="s">
        <v>215</v>
      </c>
      <c r="C44" s="26">
        <v>3</v>
      </c>
      <c r="D44" s="53">
        <v>0</v>
      </c>
      <c r="E44" s="26">
        <v>2</v>
      </c>
      <c r="F44" s="26">
        <v>4</v>
      </c>
      <c r="G44" s="26">
        <v>4</v>
      </c>
      <c r="H44" s="79"/>
      <c r="I44" s="63" t="s">
        <v>259</v>
      </c>
      <c r="J44" s="39" t="s">
        <v>203</v>
      </c>
      <c r="K44" s="26">
        <v>0</v>
      </c>
      <c r="L44" s="26">
        <v>0</v>
      </c>
      <c r="M44" s="26">
        <v>2</v>
      </c>
      <c r="N44" s="26">
        <v>1</v>
      </c>
      <c r="O44" s="26">
        <v>3</v>
      </c>
    </row>
    <row r="45" spans="1:15" ht="27.75" x14ac:dyDescent="0.2">
      <c r="A45" s="26" t="s">
        <v>255</v>
      </c>
      <c r="B45" s="59" t="s">
        <v>200</v>
      </c>
      <c r="C45" s="31">
        <v>2</v>
      </c>
      <c r="D45" s="53">
        <v>0</v>
      </c>
      <c r="E45" s="31"/>
      <c r="F45" s="31">
        <v>2</v>
      </c>
      <c r="G45" s="31">
        <v>3</v>
      </c>
      <c r="H45" s="80"/>
      <c r="I45" s="26" t="s">
        <v>238</v>
      </c>
      <c r="J45" s="39" t="s">
        <v>204</v>
      </c>
      <c r="K45" s="26">
        <v>2</v>
      </c>
      <c r="L45" s="26">
        <v>0</v>
      </c>
      <c r="M45" s="26">
        <v>2</v>
      </c>
      <c r="N45" s="26">
        <v>3</v>
      </c>
      <c r="O45" s="26">
        <v>5</v>
      </c>
    </row>
    <row r="46" spans="1:15" ht="27.75" x14ac:dyDescent="0.2">
      <c r="A46" s="26" t="s">
        <v>256</v>
      </c>
      <c r="B46" s="37" t="s">
        <v>194</v>
      </c>
      <c r="C46" s="26">
        <v>2</v>
      </c>
      <c r="D46" s="53">
        <v>0</v>
      </c>
      <c r="E46" s="26">
        <v>2</v>
      </c>
      <c r="F46" s="26">
        <v>3</v>
      </c>
      <c r="G46" s="26">
        <v>5</v>
      </c>
      <c r="H46" s="80"/>
      <c r="I46" s="26" t="s">
        <v>205</v>
      </c>
      <c r="J46" s="39" t="s">
        <v>206</v>
      </c>
      <c r="K46" s="26">
        <v>2</v>
      </c>
      <c r="L46" s="26">
        <v>0</v>
      </c>
      <c r="M46" s="26">
        <v>0</v>
      </c>
      <c r="N46" s="26">
        <v>2</v>
      </c>
      <c r="O46" s="26">
        <v>3</v>
      </c>
    </row>
    <row r="47" spans="1:15" ht="27.75" x14ac:dyDescent="0.2">
      <c r="A47" s="31" t="s">
        <v>257</v>
      </c>
      <c r="B47" s="60" t="s">
        <v>195</v>
      </c>
      <c r="C47" s="26">
        <v>1</v>
      </c>
      <c r="D47" s="53">
        <v>0</v>
      </c>
      <c r="E47" s="26">
        <v>2</v>
      </c>
      <c r="F47" s="26">
        <v>2</v>
      </c>
      <c r="G47" s="26">
        <v>4</v>
      </c>
      <c r="H47" s="80"/>
      <c r="I47" s="31" t="s">
        <v>260</v>
      </c>
      <c r="J47" s="39" t="s">
        <v>207</v>
      </c>
      <c r="K47" s="26">
        <v>0</v>
      </c>
      <c r="L47" s="26">
        <v>0</v>
      </c>
      <c r="M47" s="26">
        <v>8</v>
      </c>
      <c r="N47" s="26">
        <v>3</v>
      </c>
      <c r="O47" s="26">
        <v>6</v>
      </c>
    </row>
    <row r="48" spans="1:15" ht="27.75" x14ac:dyDescent="0.2">
      <c r="A48" s="26" t="s">
        <v>196</v>
      </c>
      <c r="B48" s="37" t="s">
        <v>197</v>
      </c>
      <c r="C48" s="26">
        <v>2</v>
      </c>
      <c r="D48" s="53">
        <v>0</v>
      </c>
      <c r="E48" s="26">
        <v>0</v>
      </c>
      <c r="F48" s="26">
        <v>2</v>
      </c>
      <c r="G48" s="26">
        <v>3</v>
      </c>
      <c r="H48" s="80"/>
      <c r="I48" s="26" t="s">
        <v>237</v>
      </c>
      <c r="J48" s="57" t="s">
        <v>216</v>
      </c>
      <c r="K48" s="26">
        <v>2</v>
      </c>
      <c r="L48" s="26">
        <v>0</v>
      </c>
      <c r="M48" s="26">
        <v>0</v>
      </c>
      <c r="N48" s="26">
        <v>2</v>
      </c>
      <c r="O48" s="26">
        <v>3</v>
      </c>
    </row>
    <row r="49" spans="1:15" x14ac:dyDescent="0.2">
      <c r="A49" s="32" t="s">
        <v>258</v>
      </c>
      <c r="B49" s="37" t="s">
        <v>198</v>
      </c>
      <c r="C49" s="26">
        <v>0</v>
      </c>
      <c r="D49" s="26">
        <v>0</v>
      </c>
      <c r="E49" s="26">
        <v>2</v>
      </c>
      <c r="F49" s="26">
        <v>1</v>
      </c>
      <c r="G49" s="26">
        <v>3</v>
      </c>
      <c r="H49" s="80"/>
      <c r="I49" s="46" t="s">
        <v>112</v>
      </c>
      <c r="J49" s="46" t="s">
        <v>111</v>
      </c>
      <c r="K49" s="26">
        <v>2</v>
      </c>
      <c r="L49" s="26">
        <v>0</v>
      </c>
      <c r="M49" s="26">
        <v>0</v>
      </c>
      <c r="N49" s="26">
        <v>2</v>
      </c>
      <c r="O49" s="26">
        <v>3</v>
      </c>
    </row>
    <row r="50" spans="1:15" x14ac:dyDescent="0.2">
      <c r="A50" s="26" t="s">
        <v>202</v>
      </c>
      <c r="B50" s="31" t="s">
        <v>245</v>
      </c>
      <c r="C50" s="33">
        <v>1</v>
      </c>
      <c r="D50" s="26">
        <v>0</v>
      </c>
      <c r="E50" s="26">
        <v>2</v>
      </c>
      <c r="F50" s="26">
        <v>2</v>
      </c>
      <c r="G50" s="26">
        <v>4</v>
      </c>
      <c r="H50" s="80"/>
      <c r="I50" s="46" t="s">
        <v>112</v>
      </c>
      <c r="J50" s="46" t="s">
        <v>111</v>
      </c>
      <c r="K50" s="26">
        <v>2</v>
      </c>
      <c r="L50" s="26">
        <v>0</v>
      </c>
      <c r="M50" s="26">
        <v>0</v>
      </c>
      <c r="N50" s="26">
        <v>2</v>
      </c>
      <c r="O50" s="26">
        <v>3</v>
      </c>
    </row>
    <row r="51" spans="1:15" x14ac:dyDescent="0.2">
      <c r="A51" s="46" t="s">
        <v>114</v>
      </c>
      <c r="B51" s="46" t="s">
        <v>113</v>
      </c>
      <c r="C51" s="26">
        <v>2</v>
      </c>
      <c r="D51" s="26">
        <v>0</v>
      </c>
      <c r="E51" s="26">
        <v>0</v>
      </c>
      <c r="F51" s="26">
        <v>2</v>
      </c>
      <c r="G51" s="26">
        <v>3</v>
      </c>
      <c r="H51" s="80"/>
      <c r="I51" s="46" t="s">
        <v>112</v>
      </c>
      <c r="J51" s="46" t="s">
        <v>111</v>
      </c>
      <c r="K51" s="26">
        <v>2</v>
      </c>
      <c r="L51" s="26">
        <v>0</v>
      </c>
      <c r="M51" s="26">
        <v>0</v>
      </c>
      <c r="N51" s="26">
        <v>2</v>
      </c>
      <c r="O51" s="26">
        <v>3</v>
      </c>
    </row>
    <row r="52" spans="1:15" x14ac:dyDescent="0.2">
      <c r="A52" s="46" t="s">
        <v>114</v>
      </c>
      <c r="B52" s="46" t="s">
        <v>113</v>
      </c>
      <c r="C52" s="26">
        <v>2</v>
      </c>
      <c r="D52" s="26">
        <v>0</v>
      </c>
      <c r="E52" s="26">
        <v>0</v>
      </c>
      <c r="F52" s="26">
        <v>2</v>
      </c>
      <c r="G52" s="26">
        <v>2</v>
      </c>
      <c r="H52" s="80"/>
      <c r="I52" s="46" t="s">
        <v>112</v>
      </c>
      <c r="J52" s="46" t="s">
        <v>111</v>
      </c>
      <c r="K52" s="26">
        <v>1</v>
      </c>
      <c r="L52" s="26">
        <v>0</v>
      </c>
      <c r="M52" s="26">
        <v>2</v>
      </c>
      <c r="N52" s="26">
        <v>2</v>
      </c>
      <c r="O52" s="26">
        <v>3</v>
      </c>
    </row>
    <row r="53" spans="1:15" x14ac:dyDescent="0.2">
      <c r="A53" s="18" t="s">
        <v>19</v>
      </c>
      <c r="B53" s="18"/>
      <c r="C53" s="19">
        <f>SUM(C44:C52)</f>
        <v>15</v>
      </c>
      <c r="D53" s="19">
        <f>SUM(D44:D52)</f>
        <v>0</v>
      </c>
      <c r="E53" s="19">
        <f>SUM(E44:E52)</f>
        <v>10</v>
      </c>
      <c r="F53" s="19">
        <f>SUM(F44:F52)</f>
        <v>20</v>
      </c>
      <c r="G53" s="19">
        <f>SUM(G44:G52)</f>
        <v>31</v>
      </c>
      <c r="H53" s="80"/>
      <c r="I53" s="18" t="s">
        <v>19</v>
      </c>
      <c r="J53" s="18"/>
      <c r="K53" s="19">
        <f>SUM(K44:K52)</f>
        <v>13</v>
      </c>
      <c r="L53" s="19">
        <f>SUM(L44:L52)</f>
        <v>0</v>
      </c>
      <c r="M53" s="19">
        <f>SUM(M44:M52)</f>
        <v>14</v>
      </c>
      <c r="N53" s="19">
        <f>SUM(N44:N52)</f>
        <v>19</v>
      </c>
      <c r="O53" s="19">
        <f>SUM(O44:O52)</f>
        <v>32</v>
      </c>
    </row>
    <row r="54" spans="1:15" x14ac:dyDescent="0.2">
      <c r="A54" s="47"/>
      <c r="B54" s="22" t="s">
        <v>103</v>
      </c>
      <c r="C54" s="47"/>
      <c r="D54" s="47"/>
      <c r="E54" s="47"/>
      <c r="F54" s="47"/>
      <c r="G54" s="47"/>
      <c r="H54" s="80"/>
      <c r="I54" s="46"/>
      <c r="J54" s="18" t="s">
        <v>103</v>
      </c>
      <c r="K54" s="36"/>
      <c r="L54" s="36"/>
      <c r="M54" s="36"/>
      <c r="N54" s="36"/>
      <c r="O54" s="36"/>
    </row>
    <row r="55" spans="1:15" x14ac:dyDescent="0.2">
      <c r="A55" s="26" t="s">
        <v>201</v>
      </c>
      <c r="B55" s="39" t="s">
        <v>213</v>
      </c>
      <c r="C55" s="26">
        <v>2</v>
      </c>
      <c r="D55" s="26">
        <v>0</v>
      </c>
      <c r="E55" s="26">
        <v>0</v>
      </c>
      <c r="F55" s="26">
        <v>2</v>
      </c>
      <c r="G55" s="26">
        <v>3</v>
      </c>
      <c r="H55" s="80"/>
      <c r="I55" s="26" t="s">
        <v>289</v>
      </c>
      <c r="J55" s="39" t="s">
        <v>214</v>
      </c>
      <c r="K55" s="26">
        <v>2</v>
      </c>
      <c r="L55" s="26">
        <v>0</v>
      </c>
      <c r="M55" s="26">
        <v>0</v>
      </c>
      <c r="N55" s="26">
        <v>2</v>
      </c>
      <c r="O55" s="26">
        <v>3</v>
      </c>
    </row>
    <row r="56" spans="1:15" x14ac:dyDescent="0.2">
      <c r="A56" s="38" t="s">
        <v>192</v>
      </c>
      <c r="B56" s="37" t="s">
        <v>193</v>
      </c>
      <c r="C56" s="26">
        <v>2</v>
      </c>
      <c r="D56" s="26">
        <v>0</v>
      </c>
      <c r="E56" s="26">
        <v>0</v>
      </c>
      <c r="F56" s="26">
        <v>2</v>
      </c>
      <c r="G56" s="26">
        <v>2</v>
      </c>
      <c r="H56" s="80"/>
      <c r="I56" s="26" t="s">
        <v>208</v>
      </c>
      <c r="J56" s="39" t="s">
        <v>209</v>
      </c>
      <c r="K56" s="26">
        <v>2</v>
      </c>
      <c r="L56" s="26">
        <v>0</v>
      </c>
      <c r="M56" s="26">
        <v>0</v>
      </c>
      <c r="N56" s="26">
        <v>2</v>
      </c>
      <c r="O56" s="26">
        <v>3</v>
      </c>
    </row>
    <row r="57" spans="1:15" x14ac:dyDescent="0.2">
      <c r="A57" s="111"/>
      <c r="B57" s="111"/>
      <c r="C57" s="111"/>
      <c r="D57" s="111"/>
      <c r="E57" s="111"/>
      <c r="F57" s="111"/>
      <c r="G57" s="112"/>
      <c r="H57" s="80"/>
      <c r="I57" s="26" t="s">
        <v>210</v>
      </c>
      <c r="J57" s="31" t="s">
        <v>262</v>
      </c>
      <c r="K57" s="26">
        <v>2</v>
      </c>
      <c r="L57" s="26">
        <v>0</v>
      </c>
      <c r="M57" s="26">
        <v>0</v>
      </c>
      <c r="N57" s="26">
        <v>2</v>
      </c>
      <c r="O57" s="26">
        <v>3</v>
      </c>
    </row>
    <row r="58" spans="1:15" x14ac:dyDescent="0.2">
      <c r="A58" s="110"/>
      <c r="B58" s="111"/>
      <c r="C58" s="111"/>
      <c r="D58" s="111"/>
      <c r="E58" s="111"/>
      <c r="F58" s="111"/>
      <c r="G58" s="112"/>
      <c r="H58" s="80"/>
      <c r="I58" s="64" t="s">
        <v>261</v>
      </c>
      <c r="J58" s="39" t="s">
        <v>212</v>
      </c>
      <c r="K58" s="26">
        <v>1</v>
      </c>
      <c r="L58" s="26">
        <v>0</v>
      </c>
      <c r="M58" s="26">
        <v>2</v>
      </c>
      <c r="N58" s="26">
        <v>2</v>
      </c>
      <c r="O58" s="26">
        <v>3</v>
      </c>
    </row>
    <row r="59" spans="1:15" x14ac:dyDescent="0.2">
      <c r="A59" s="95" t="s">
        <v>263</v>
      </c>
      <c r="B59" s="96"/>
      <c r="C59" s="96"/>
      <c r="D59" s="96"/>
      <c r="E59" s="96"/>
      <c r="F59" s="96"/>
      <c r="G59" s="97"/>
      <c r="H59" s="80"/>
      <c r="I59" s="64"/>
      <c r="J59" s="39"/>
      <c r="K59" s="26"/>
      <c r="L59" s="26"/>
      <c r="M59" s="26"/>
      <c r="N59" s="26"/>
      <c r="O59" s="26"/>
    </row>
    <row r="60" spans="1:15" x14ac:dyDescent="0.2">
      <c r="A60" s="95" t="s">
        <v>264</v>
      </c>
      <c r="B60" s="96"/>
      <c r="C60" s="96"/>
      <c r="D60" s="96"/>
      <c r="E60" s="96"/>
      <c r="F60" s="96"/>
      <c r="G60" s="97"/>
      <c r="H60" s="80"/>
      <c r="I60" s="95" t="s">
        <v>268</v>
      </c>
      <c r="J60" s="96"/>
      <c r="K60" s="96"/>
      <c r="L60" s="96"/>
      <c r="M60" s="96"/>
      <c r="N60" s="96"/>
      <c r="O60" s="97"/>
    </row>
    <row r="61" spans="1:15" x14ac:dyDescent="0.2">
      <c r="A61" s="95" t="s">
        <v>265</v>
      </c>
      <c r="B61" s="96"/>
      <c r="C61" s="96"/>
      <c r="D61" s="96"/>
      <c r="E61" s="96"/>
      <c r="F61" s="96"/>
      <c r="G61" s="97"/>
      <c r="H61" s="80"/>
      <c r="I61" s="95" t="s">
        <v>269</v>
      </c>
      <c r="J61" s="96"/>
      <c r="K61" s="96"/>
      <c r="L61" s="96"/>
      <c r="M61" s="96"/>
      <c r="N61" s="96"/>
      <c r="O61" s="97"/>
    </row>
    <row r="62" spans="1:15" x14ac:dyDescent="0.2">
      <c r="A62" s="95" t="s">
        <v>266</v>
      </c>
      <c r="B62" s="96"/>
      <c r="C62" s="96"/>
      <c r="D62" s="96"/>
      <c r="E62" s="96"/>
      <c r="F62" s="96"/>
      <c r="G62" s="97"/>
      <c r="H62" s="80"/>
      <c r="I62" s="95" t="s">
        <v>270</v>
      </c>
      <c r="J62" s="96"/>
      <c r="K62" s="96"/>
      <c r="L62" s="96"/>
      <c r="M62" s="96"/>
      <c r="N62" s="96"/>
      <c r="O62" s="97"/>
    </row>
    <row r="63" spans="1:15" x14ac:dyDescent="0.2">
      <c r="A63" s="95" t="s">
        <v>267</v>
      </c>
      <c r="B63" s="96"/>
      <c r="C63" s="96"/>
      <c r="D63" s="96"/>
      <c r="E63" s="96"/>
      <c r="F63" s="96"/>
      <c r="G63" s="97"/>
      <c r="H63" s="81"/>
      <c r="I63" s="95" t="s">
        <v>271</v>
      </c>
      <c r="J63" s="96"/>
      <c r="K63" s="96"/>
      <c r="L63" s="96"/>
      <c r="M63" s="96"/>
      <c r="N63" s="96"/>
      <c r="O63" s="97"/>
    </row>
    <row r="64" spans="1:15" ht="18.75" x14ac:dyDescent="0.2">
      <c r="A64" s="93" t="s">
        <v>110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</row>
    <row r="65" spans="1:15" x14ac:dyDescent="0.2">
      <c r="A65" s="92" t="s">
        <v>109</v>
      </c>
      <c r="B65" s="92"/>
      <c r="C65" s="92"/>
      <c r="D65" s="92"/>
      <c r="E65" s="92"/>
      <c r="F65" s="92"/>
      <c r="G65" s="92"/>
      <c r="H65" s="21"/>
      <c r="I65" s="92" t="s">
        <v>108</v>
      </c>
      <c r="J65" s="92"/>
      <c r="K65" s="92"/>
      <c r="L65" s="92"/>
      <c r="M65" s="92"/>
      <c r="N65" s="92"/>
      <c r="O65" s="92"/>
    </row>
    <row r="66" spans="1:15" x14ac:dyDescent="0.2">
      <c r="A66" s="11" t="s">
        <v>36</v>
      </c>
      <c r="B66" s="11" t="s">
        <v>35</v>
      </c>
      <c r="C66" s="11" t="s">
        <v>16</v>
      </c>
      <c r="D66" s="11" t="s">
        <v>12</v>
      </c>
      <c r="E66" s="11" t="s">
        <v>34</v>
      </c>
      <c r="F66" s="11" t="s">
        <v>8</v>
      </c>
      <c r="G66" s="11" t="s">
        <v>4</v>
      </c>
      <c r="H66" s="20"/>
      <c r="I66" s="11" t="s">
        <v>36</v>
      </c>
      <c r="J66" s="11" t="s">
        <v>35</v>
      </c>
      <c r="K66" s="11" t="s">
        <v>16</v>
      </c>
      <c r="L66" s="11" t="s">
        <v>12</v>
      </c>
      <c r="M66" s="11" t="s">
        <v>34</v>
      </c>
      <c r="N66" s="11" t="s">
        <v>8</v>
      </c>
      <c r="O66" s="11" t="s">
        <v>4</v>
      </c>
    </row>
    <row r="67" spans="1:15" x14ac:dyDescent="0.2">
      <c r="A67" s="26" t="s">
        <v>274</v>
      </c>
      <c r="B67" s="65" t="s">
        <v>217</v>
      </c>
      <c r="C67" s="32">
        <v>0</v>
      </c>
      <c r="D67" s="32">
        <v>8</v>
      </c>
      <c r="E67" s="32">
        <v>8</v>
      </c>
      <c r="F67" s="32">
        <v>8</v>
      </c>
      <c r="G67" s="32">
        <v>16</v>
      </c>
      <c r="H67" s="79"/>
      <c r="I67" s="26" t="s">
        <v>276</v>
      </c>
      <c r="J67" s="39" t="s">
        <v>219</v>
      </c>
      <c r="K67" s="32">
        <v>0</v>
      </c>
      <c r="L67" s="32">
        <v>8</v>
      </c>
      <c r="M67" s="32">
        <v>8</v>
      </c>
      <c r="N67" s="32">
        <v>8</v>
      </c>
      <c r="O67" s="32">
        <v>16</v>
      </c>
    </row>
    <row r="68" spans="1:15" x14ac:dyDescent="0.2">
      <c r="A68" s="68" t="s">
        <v>275</v>
      </c>
      <c r="B68" s="39" t="s">
        <v>218</v>
      </c>
      <c r="C68" s="26">
        <v>0</v>
      </c>
      <c r="D68" s="26">
        <v>4</v>
      </c>
      <c r="E68" s="26">
        <v>0</v>
      </c>
      <c r="F68" s="26">
        <v>2</v>
      </c>
      <c r="G68" s="26">
        <v>6</v>
      </c>
      <c r="H68" s="80"/>
      <c r="I68" s="63" t="s">
        <v>277</v>
      </c>
      <c r="J68" s="39" t="s">
        <v>220</v>
      </c>
      <c r="K68" s="26">
        <v>0</v>
      </c>
      <c r="L68" s="26">
        <v>4</v>
      </c>
      <c r="M68" s="26">
        <v>0</v>
      </c>
      <c r="N68" s="26">
        <v>2</v>
      </c>
      <c r="O68" s="26">
        <v>6</v>
      </c>
    </row>
    <row r="69" spans="1:15" x14ac:dyDescent="0.2">
      <c r="A69" s="46" t="s">
        <v>107</v>
      </c>
      <c r="B69" s="46" t="s">
        <v>106</v>
      </c>
      <c r="C69" s="31">
        <v>2</v>
      </c>
      <c r="D69" s="31">
        <v>0</v>
      </c>
      <c r="E69" s="31">
        <v>0</v>
      </c>
      <c r="F69" s="31">
        <v>2</v>
      </c>
      <c r="G69" s="31">
        <v>3</v>
      </c>
      <c r="H69" s="80"/>
      <c r="I69" s="47" t="s">
        <v>105</v>
      </c>
      <c r="J69" s="47" t="s">
        <v>104</v>
      </c>
      <c r="K69" s="31">
        <v>2</v>
      </c>
      <c r="L69" s="31">
        <v>0</v>
      </c>
      <c r="M69" s="31">
        <v>0</v>
      </c>
      <c r="N69" s="31">
        <v>2</v>
      </c>
      <c r="O69" s="31">
        <v>3</v>
      </c>
    </row>
    <row r="70" spans="1:15" x14ac:dyDescent="0.2">
      <c r="A70" s="46" t="s">
        <v>107</v>
      </c>
      <c r="B70" s="46" t="s">
        <v>106</v>
      </c>
      <c r="C70" s="26">
        <v>2</v>
      </c>
      <c r="D70" s="26">
        <v>0</v>
      </c>
      <c r="E70" s="26">
        <v>0</v>
      </c>
      <c r="F70" s="26">
        <v>2</v>
      </c>
      <c r="G70" s="26">
        <v>3</v>
      </c>
      <c r="H70" s="80"/>
      <c r="I70" s="47" t="s">
        <v>105</v>
      </c>
      <c r="J70" s="47" t="s">
        <v>104</v>
      </c>
      <c r="K70" s="26">
        <v>2</v>
      </c>
      <c r="L70" s="26">
        <v>0</v>
      </c>
      <c r="M70" s="26">
        <v>0</v>
      </c>
      <c r="N70" s="26">
        <v>2</v>
      </c>
      <c r="O70" s="26">
        <v>3</v>
      </c>
    </row>
    <row r="71" spans="1:15" x14ac:dyDescent="0.2">
      <c r="A71" s="46" t="s">
        <v>107</v>
      </c>
      <c r="B71" s="46" t="s">
        <v>106</v>
      </c>
      <c r="C71" s="26">
        <v>2</v>
      </c>
      <c r="D71" s="26">
        <v>0</v>
      </c>
      <c r="E71" s="26">
        <v>0</v>
      </c>
      <c r="F71" s="26">
        <v>2</v>
      </c>
      <c r="G71" s="26">
        <v>3</v>
      </c>
      <c r="H71" s="80"/>
      <c r="I71" s="47" t="s">
        <v>105</v>
      </c>
      <c r="J71" s="47" t="s">
        <v>104</v>
      </c>
      <c r="K71" s="26">
        <v>2</v>
      </c>
      <c r="L71" s="26">
        <v>0</v>
      </c>
      <c r="M71" s="26">
        <v>0</v>
      </c>
      <c r="N71" s="26">
        <v>2</v>
      </c>
      <c r="O71" s="26">
        <v>3</v>
      </c>
    </row>
    <row r="72" spans="1:15" x14ac:dyDescent="0.2">
      <c r="A72" s="18" t="s">
        <v>19</v>
      </c>
      <c r="B72" s="18"/>
      <c r="C72" s="19">
        <f>SUM(C67:C71)</f>
        <v>6</v>
      </c>
      <c r="D72" s="19">
        <f>SUM(D67:D71)</f>
        <v>12</v>
      </c>
      <c r="E72" s="19">
        <f>SUM(E67:E71)</f>
        <v>8</v>
      </c>
      <c r="F72" s="19">
        <f>SUM(F67:F71)</f>
        <v>16</v>
      </c>
      <c r="G72" s="19">
        <f>SUM(G67:G71)</f>
        <v>31</v>
      </c>
      <c r="H72" s="80"/>
      <c r="I72" s="18" t="s">
        <v>19</v>
      </c>
      <c r="J72" s="18"/>
      <c r="K72" s="19">
        <f>SUM(K67:K71)</f>
        <v>6</v>
      </c>
      <c r="L72" s="19">
        <f>SUM(L67:L71)</f>
        <v>12</v>
      </c>
      <c r="M72" s="19">
        <f>SUM(M67:M71)</f>
        <v>8</v>
      </c>
      <c r="N72" s="19">
        <f>SUM(N67:N71)</f>
        <v>16</v>
      </c>
      <c r="O72" s="19">
        <f>SUM(O67:O71)</f>
        <v>31</v>
      </c>
    </row>
    <row r="73" spans="1:15" x14ac:dyDescent="0.2">
      <c r="A73" s="46"/>
      <c r="B73" s="18" t="s">
        <v>103</v>
      </c>
      <c r="C73" s="36"/>
      <c r="D73" s="36"/>
      <c r="E73" s="36"/>
      <c r="F73" s="36"/>
      <c r="G73" s="36"/>
      <c r="H73" s="80"/>
      <c r="I73" s="46"/>
      <c r="J73" s="18" t="s">
        <v>103</v>
      </c>
      <c r="K73" s="36"/>
      <c r="L73" s="36"/>
      <c r="M73" s="36"/>
      <c r="N73" s="36"/>
      <c r="O73" s="36"/>
    </row>
    <row r="74" spans="1:15" ht="34.5" customHeight="1" x14ac:dyDescent="0.2">
      <c r="A74" s="58" t="s">
        <v>223</v>
      </c>
      <c r="B74" s="59" t="s">
        <v>224</v>
      </c>
      <c r="C74" s="66">
        <v>2</v>
      </c>
      <c r="D74" s="66">
        <v>0</v>
      </c>
      <c r="E74" s="66">
        <v>0</v>
      </c>
      <c r="F74" s="66">
        <v>2</v>
      </c>
      <c r="G74" s="36">
        <v>3</v>
      </c>
      <c r="H74" s="80"/>
      <c r="I74" s="26" t="s">
        <v>228</v>
      </c>
      <c r="J74" s="31" t="s">
        <v>279</v>
      </c>
      <c r="K74" s="35">
        <v>2</v>
      </c>
      <c r="L74" s="35">
        <v>0</v>
      </c>
      <c r="M74" s="47">
        <v>0</v>
      </c>
      <c r="N74" s="35">
        <v>2</v>
      </c>
      <c r="O74" s="35">
        <v>3</v>
      </c>
    </row>
    <row r="75" spans="1:15" ht="29.25" customHeight="1" x14ac:dyDescent="0.2">
      <c r="A75" s="26" t="s">
        <v>225</v>
      </c>
      <c r="B75" s="31" t="s">
        <v>278</v>
      </c>
      <c r="C75" s="26">
        <v>2</v>
      </c>
      <c r="D75" s="26">
        <v>0</v>
      </c>
      <c r="E75" s="26">
        <v>0</v>
      </c>
      <c r="F75" s="26">
        <v>2</v>
      </c>
      <c r="G75" s="26">
        <v>3</v>
      </c>
      <c r="H75" s="80"/>
      <c r="I75" s="26" t="s">
        <v>229</v>
      </c>
      <c r="J75" s="31" t="s">
        <v>280</v>
      </c>
      <c r="K75" s="35">
        <v>2</v>
      </c>
      <c r="L75" s="35">
        <v>0</v>
      </c>
      <c r="M75" s="67">
        <v>0</v>
      </c>
      <c r="N75" s="35">
        <v>2</v>
      </c>
      <c r="O75" s="35">
        <v>3</v>
      </c>
    </row>
    <row r="76" spans="1:15" ht="27.75" x14ac:dyDescent="0.2">
      <c r="A76" s="30" t="s">
        <v>226</v>
      </c>
      <c r="B76" s="37" t="s">
        <v>227</v>
      </c>
      <c r="C76" s="26">
        <v>2</v>
      </c>
      <c r="D76" s="26">
        <v>0</v>
      </c>
      <c r="E76" s="26">
        <v>0</v>
      </c>
      <c r="F76" s="26">
        <v>2</v>
      </c>
      <c r="G76" s="26">
        <v>3</v>
      </c>
      <c r="H76" s="80"/>
      <c r="I76" s="40" t="s">
        <v>221</v>
      </c>
      <c r="J76" s="31" t="s">
        <v>222</v>
      </c>
      <c r="K76" s="35">
        <v>2</v>
      </c>
      <c r="L76" s="35">
        <v>0</v>
      </c>
      <c r="M76" s="35">
        <v>0</v>
      </c>
      <c r="N76" s="35">
        <v>2</v>
      </c>
      <c r="O76" s="36">
        <v>3</v>
      </c>
    </row>
    <row r="77" spans="1:15" x14ac:dyDescent="0.2">
      <c r="A77" s="95" t="s">
        <v>272</v>
      </c>
      <c r="B77" s="96"/>
      <c r="C77" s="96"/>
      <c r="D77" s="96"/>
      <c r="E77" s="96"/>
      <c r="F77" s="96"/>
      <c r="G77" s="97"/>
      <c r="H77" s="80"/>
      <c r="I77" s="95" t="s">
        <v>273</v>
      </c>
      <c r="J77" s="96"/>
      <c r="K77" s="96"/>
      <c r="L77" s="96"/>
      <c r="M77" s="96"/>
      <c r="N77" s="96"/>
      <c r="O77" s="97"/>
    </row>
    <row r="78" spans="1:15" ht="18.75" x14ac:dyDescent="0.2">
      <c r="A78" s="93" t="s">
        <v>102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</row>
    <row r="79" spans="1:15" ht="15.75" customHeight="1" x14ac:dyDescent="0.2">
      <c r="A79" s="94" t="s">
        <v>101</v>
      </c>
      <c r="B79" s="94"/>
      <c r="C79" s="94"/>
      <c r="D79" s="94"/>
      <c r="E79" s="94"/>
      <c r="F79" s="94"/>
      <c r="G79" s="94"/>
      <c r="H79" s="17"/>
      <c r="I79" s="92" t="s">
        <v>100</v>
      </c>
      <c r="J79" s="92"/>
      <c r="K79" s="92"/>
      <c r="L79" s="92"/>
      <c r="M79" s="92"/>
      <c r="N79" s="92"/>
      <c r="O79" s="92"/>
    </row>
    <row r="80" spans="1:15" x14ac:dyDescent="0.2">
      <c r="A80" s="11" t="s">
        <v>36</v>
      </c>
      <c r="B80" s="11" t="s">
        <v>35</v>
      </c>
      <c r="C80" s="11" t="s">
        <v>16</v>
      </c>
      <c r="D80" s="11" t="s">
        <v>12</v>
      </c>
      <c r="E80" s="11" t="s">
        <v>34</v>
      </c>
      <c r="F80" s="11" t="s">
        <v>8</v>
      </c>
      <c r="G80" s="11" t="s">
        <v>4</v>
      </c>
      <c r="H80" s="16"/>
      <c r="I80" s="11" t="s">
        <v>36</v>
      </c>
      <c r="J80" s="11" t="s">
        <v>35</v>
      </c>
      <c r="K80" s="11" t="s">
        <v>16</v>
      </c>
      <c r="L80" s="11" t="s">
        <v>12</v>
      </c>
      <c r="M80" s="11" t="s">
        <v>34</v>
      </c>
      <c r="N80" s="11" t="s">
        <v>8</v>
      </c>
      <c r="O80" s="11" t="s">
        <v>4</v>
      </c>
    </row>
    <row r="81" spans="1:15" x14ac:dyDescent="0.2">
      <c r="A81" s="5" t="s">
        <v>99</v>
      </c>
      <c r="B81" s="4" t="s">
        <v>98</v>
      </c>
      <c r="C81" s="12">
        <v>2</v>
      </c>
      <c r="D81" s="12">
        <v>0</v>
      </c>
      <c r="E81" s="12">
        <v>0</v>
      </c>
      <c r="F81" s="12">
        <v>2</v>
      </c>
      <c r="G81" s="12">
        <v>3</v>
      </c>
      <c r="H81" s="79"/>
      <c r="I81" s="26" t="s">
        <v>230</v>
      </c>
      <c r="J81" s="31" t="s">
        <v>281</v>
      </c>
      <c r="K81" s="28">
        <v>2</v>
      </c>
      <c r="L81" s="28">
        <v>0</v>
      </c>
      <c r="M81" s="28">
        <v>0</v>
      </c>
      <c r="N81" s="28">
        <v>2</v>
      </c>
      <c r="O81" s="28">
        <v>3</v>
      </c>
    </row>
    <row r="82" spans="1:15" x14ac:dyDescent="0.2">
      <c r="A82" s="5" t="s">
        <v>97</v>
      </c>
      <c r="B82" s="4" t="s">
        <v>96</v>
      </c>
      <c r="C82" s="12">
        <v>2</v>
      </c>
      <c r="D82" s="12">
        <v>0</v>
      </c>
      <c r="E82" s="12">
        <v>0</v>
      </c>
      <c r="F82" s="12">
        <v>2</v>
      </c>
      <c r="G82" s="12">
        <v>3</v>
      </c>
      <c r="H82" s="80"/>
      <c r="I82" s="26" t="s">
        <v>228</v>
      </c>
      <c r="J82" s="31" t="s">
        <v>279</v>
      </c>
      <c r="K82" s="28">
        <v>2</v>
      </c>
      <c r="L82" s="28">
        <v>0</v>
      </c>
      <c r="M82" s="28">
        <v>0</v>
      </c>
      <c r="N82" s="28">
        <v>2</v>
      </c>
      <c r="O82" s="28">
        <v>3</v>
      </c>
    </row>
    <row r="83" spans="1:15" x14ac:dyDescent="0.2">
      <c r="A83" s="5" t="s">
        <v>95</v>
      </c>
      <c r="B83" s="4" t="s">
        <v>94</v>
      </c>
      <c r="C83" s="12">
        <v>2</v>
      </c>
      <c r="D83" s="12">
        <v>0</v>
      </c>
      <c r="E83" s="12">
        <v>0</v>
      </c>
      <c r="F83" s="12">
        <v>2</v>
      </c>
      <c r="G83" s="12">
        <v>3</v>
      </c>
      <c r="H83" s="80"/>
      <c r="I83" s="26" t="s">
        <v>192</v>
      </c>
      <c r="J83" s="37" t="s">
        <v>193</v>
      </c>
      <c r="K83" s="28">
        <v>2</v>
      </c>
      <c r="L83" s="28">
        <v>0</v>
      </c>
      <c r="M83" s="28">
        <v>0</v>
      </c>
      <c r="N83" s="28">
        <v>2</v>
      </c>
      <c r="O83" s="28">
        <v>2</v>
      </c>
    </row>
    <row r="84" spans="1:15" x14ac:dyDescent="0.2">
      <c r="A84" s="5" t="s">
        <v>93</v>
      </c>
      <c r="B84" s="4" t="s">
        <v>92</v>
      </c>
      <c r="C84" s="12">
        <v>2</v>
      </c>
      <c r="D84" s="12">
        <v>0</v>
      </c>
      <c r="E84" s="12">
        <v>0</v>
      </c>
      <c r="F84" s="12">
        <v>2</v>
      </c>
      <c r="G84" s="12">
        <v>3</v>
      </c>
      <c r="H84" s="80"/>
      <c r="I84" s="26" t="s">
        <v>210</v>
      </c>
      <c r="J84" s="31" t="s">
        <v>262</v>
      </c>
      <c r="K84" s="28">
        <v>2</v>
      </c>
      <c r="L84" s="28">
        <v>0</v>
      </c>
      <c r="M84" s="28">
        <v>0</v>
      </c>
      <c r="N84" s="28">
        <v>2</v>
      </c>
      <c r="O84" s="28">
        <v>3</v>
      </c>
    </row>
    <row r="85" spans="1:15" x14ac:dyDescent="0.2">
      <c r="A85" s="5" t="s">
        <v>91</v>
      </c>
      <c r="B85" s="4" t="s">
        <v>90</v>
      </c>
      <c r="C85" s="12">
        <v>2</v>
      </c>
      <c r="D85" s="12">
        <v>0</v>
      </c>
      <c r="E85" s="12">
        <v>0</v>
      </c>
      <c r="F85" s="12">
        <v>2</v>
      </c>
      <c r="G85" s="12">
        <v>3</v>
      </c>
      <c r="H85" s="80"/>
      <c r="I85" s="26" t="s">
        <v>185</v>
      </c>
      <c r="J85" s="39" t="s">
        <v>186</v>
      </c>
      <c r="K85" s="28">
        <v>2</v>
      </c>
      <c r="L85" s="28">
        <v>0</v>
      </c>
      <c r="M85" s="28">
        <v>0</v>
      </c>
      <c r="N85" s="28">
        <v>2</v>
      </c>
      <c r="O85" s="28">
        <v>3</v>
      </c>
    </row>
    <row r="86" spans="1:15" ht="34.5" customHeight="1" x14ac:dyDescent="0.2">
      <c r="A86" s="5" t="s">
        <v>89</v>
      </c>
      <c r="B86" s="4" t="s">
        <v>88</v>
      </c>
      <c r="C86" s="12">
        <v>2</v>
      </c>
      <c r="D86" s="12">
        <v>0</v>
      </c>
      <c r="E86" s="12">
        <v>0</v>
      </c>
      <c r="F86" s="12">
        <v>2</v>
      </c>
      <c r="G86" s="12">
        <v>3</v>
      </c>
      <c r="H86" s="80"/>
      <c r="I86" s="69" t="s">
        <v>231</v>
      </c>
      <c r="J86" s="70" t="s">
        <v>282</v>
      </c>
      <c r="K86" s="71">
        <v>2</v>
      </c>
      <c r="L86" s="71">
        <v>0</v>
      </c>
      <c r="M86" s="71">
        <v>0</v>
      </c>
      <c r="N86" s="71">
        <v>2</v>
      </c>
      <c r="O86" s="71">
        <v>3</v>
      </c>
    </row>
    <row r="87" spans="1:15" x14ac:dyDescent="0.2">
      <c r="A87" s="5" t="s">
        <v>87</v>
      </c>
      <c r="B87" s="4" t="s">
        <v>86</v>
      </c>
      <c r="C87" s="12">
        <v>2</v>
      </c>
      <c r="D87" s="12">
        <v>0</v>
      </c>
      <c r="E87" s="12">
        <v>0</v>
      </c>
      <c r="F87" s="12">
        <v>2</v>
      </c>
      <c r="G87" s="12">
        <v>3</v>
      </c>
      <c r="H87" s="80"/>
      <c r="I87" s="26" t="s">
        <v>208</v>
      </c>
      <c r="J87" s="39" t="s">
        <v>209</v>
      </c>
      <c r="K87" s="28">
        <v>2</v>
      </c>
      <c r="L87" s="28">
        <v>0</v>
      </c>
      <c r="M87" s="28">
        <v>0</v>
      </c>
      <c r="N87" s="28">
        <v>2</v>
      </c>
      <c r="O87" s="28">
        <v>3</v>
      </c>
    </row>
    <row r="88" spans="1:15" x14ac:dyDescent="0.2">
      <c r="A88" s="5" t="s">
        <v>85</v>
      </c>
      <c r="B88" s="4" t="s">
        <v>84</v>
      </c>
      <c r="C88" s="12">
        <v>2</v>
      </c>
      <c r="D88" s="12">
        <v>0</v>
      </c>
      <c r="E88" s="12">
        <v>0</v>
      </c>
      <c r="F88" s="12">
        <v>2</v>
      </c>
      <c r="G88" s="12">
        <v>3</v>
      </c>
      <c r="H88" s="80"/>
      <c r="I88" s="69" t="s">
        <v>232</v>
      </c>
      <c r="J88" s="24" t="s">
        <v>283</v>
      </c>
      <c r="K88" s="71">
        <v>2</v>
      </c>
      <c r="L88" s="71">
        <v>0</v>
      </c>
      <c r="M88" s="71">
        <v>0</v>
      </c>
      <c r="N88" s="71">
        <v>2</v>
      </c>
      <c r="O88" s="71">
        <v>3</v>
      </c>
    </row>
    <row r="89" spans="1:15" ht="27.75" x14ac:dyDescent="0.2">
      <c r="A89" s="5" t="s">
        <v>83</v>
      </c>
      <c r="B89" s="4" t="s">
        <v>82</v>
      </c>
      <c r="C89" s="12">
        <v>2</v>
      </c>
      <c r="D89" s="12">
        <v>0</v>
      </c>
      <c r="E89" s="12">
        <v>0</v>
      </c>
      <c r="F89" s="12">
        <v>2</v>
      </c>
      <c r="G89" s="12">
        <v>3</v>
      </c>
      <c r="H89" s="80"/>
      <c r="I89" s="26" t="s">
        <v>229</v>
      </c>
      <c r="J89" s="31" t="s">
        <v>280</v>
      </c>
      <c r="K89" s="28">
        <v>2</v>
      </c>
      <c r="L89" s="28">
        <v>0</v>
      </c>
      <c r="M89" s="28">
        <v>0</v>
      </c>
      <c r="N89" s="28">
        <v>2</v>
      </c>
      <c r="O89" s="28">
        <v>3</v>
      </c>
    </row>
    <row r="90" spans="1:15" x14ac:dyDescent="0.2">
      <c r="A90" s="5" t="s">
        <v>81</v>
      </c>
      <c r="B90" s="4" t="s">
        <v>80</v>
      </c>
      <c r="C90" s="12">
        <v>2</v>
      </c>
      <c r="D90" s="12">
        <v>0</v>
      </c>
      <c r="E90" s="12">
        <v>0</v>
      </c>
      <c r="F90" s="12">
        <v>2</v>
      </c>
      <c r="G90" s="12">
        <v>3</v>
      </c>
      <c r="H90" s="80"/>
      <c r="I90" s="26" t="s">
        <v>225</v>
      </c>
      <c r="J90" s="31" t="s">
        <v>278</v>
      </c>
      <c r="K90" s="28">
        <v>2</v>
      </c>
      <c r="L90" s="28">
        <v>0</v>
      </c>
      <c r="M90" s="28">
        <v>0</v>
      </c>
      <c r="N90" s="28">
        <v>2</v>
      </c>
      <c r="O90" s="28">
        <v>3</v>
      </c>
    </row>
    <row r="91" spans="1:15" ht="27.75" x14ac:dyDescent="0.2">
      <c r="A91" s="5" t="s">
        <v>79</v>
      </c>
      <c r="B91" s="4" t="s">
        <v>78</v>
      </c>
      <c r="C91" s="12">
        <v>2</v>
      </c>
      <c r="D91" s="12">
        <v>0</v>
      </c>
      <c r="E91" s="12">
        <v>0</v>
      </c>
      <c r="F91" s="12">
        <v>2</v>
      </c>
      <c r="G91" s="12">
        <v>3</v>
      </c>
      <c r="H91" s="80"/>
      <c r="I91" s="26" t="s">
        <v>237</v>
      </c>
      <c r="J91" s="57" t="s">
        <v>216</v>
      </c>
      <c r="K91" s="28">
        <v>2</v>
      </c>
      <c r="L91" s="28">
        <v>0</v>
      </c>
      <c r="M91" s="28">
        <v>0</v>
      </c>
      <c r="N91" s="28">
        <v>2</v>
      </c>
      <c r="O91" s="28">
        <v>3</v>
      </c>
    </row>
    <row r="92" spans="1:15" ht="27.75" x14ac:dyDescent="0.2">
      <c r="A92" s="5" t="s">
        <v>77</v>
      </c>
      <c r="B92" s="4" t="s">
        <v>76</v>
      </c>
      <c r="C92" s="12">
        <v>2</v>
      </c>
      <c r="D92" s="12">
        <v>0</v>
      </c>
      <c r="E92" s="12">
        <v>0</v>
      </c>
      <c r="F92" s="12">
        <v>2</v>
      </c>
      <c r="G92" s="12">
        <v>3</v>
      </c>
      <c r="H92" s="80"/>
      <c r="I92" s="72" t="s">
        <v>221</v>
      </c>
      <c r="J92" s="31" t="s">
        <v>222</v>
      </c>
      <c r="K92" s="28">
        <v>2</v>
      </c>
      <c r="L92" s="28">
        <v>0</v>
      </c>
      <c r="M92" s="28">
        <v>0</v>
      </c>
      <c r="N92" s="28">
        <v>2</v>
      </c>
      <c r="O92" s="28">
        <v>3</v>
      </c>
    </row>
    <row r="93" spans="1:15" ht="33" customHeight="1" x14ac:dyDescent="0.2">
      <c r="A93" s="4" t="s">
        <v>75</v>
      </c>
      <c r="B93" s="4" t="s">
        <v>74</v>
      </c>
      <c r="C93" s="13">
        <v>1</v>
      </c>
      <c r="D93" s="12">
        <v>0</v>
      </c>
      <c r="E93" s="13">
        <v>2</v>
      </c>
      <c r="F93" s="12">
        <v>2</v>
      </c>
      <c r="G93" s="13">
        <v>3</v>
      </c>
      <c r="H93" s="80"/>
      <c r="I93" s="26" t="s">
        <v>233</v>
      </c>
      <c r="J93" s="31" t="s">
        <v>284</v>
      </c>
      <c r="K93" s="28">
        <v>2</v>
      </c>
      <c r="L93" s="28">
        <v>0</v>
      </c>
      <c r="M93" s="28">
        <v>0</v>
      </c>
      <c r="N93" s="28">
        <v>2</v>
      </c>
      <c r="O93" s="28">
        <v>3</v>
      </c>
    </row>
    <row r="94" spans="1:15" x14ac:dyDescent="0.2">
      <c r="A94" s="4" t="s">
        <v>73</v>
      </c>
      <c r="B94" s="4" t="s">
        <v>72</v>
      </c>
      <c r="C94" s="13">
        <v>1</v>
      </c>
      <c r="D94" s="12">
        <v>0</v>
      </c>
      <c r="E94" s="13">
        <v>2</v>
      </c>
      <c r="F94" s="12">
        <v>2</v>
      </c>
      <c r="G94" s="13">
        <v>3</v>
      </c>
      <c r="H94" s="80"/>
      <c r="I94" s="26" t="s">
        <v>226</v>
      </c>
      <c r="J94" s="37" t="s">
        <v>227</v>
      </c>
      <c r="K94" s="28">
        <v>2</v>
      </c>
      <c r="L94" s="28">
        <v>0</v>
      </c>
      <c r="M94" s="28">
        <v>0</v>
      </c>
      <c r="N94" s="28">
        <v>2</v>
      </c>
      <c r="O94" s="28">
        <v>3</v>
      </c>
    </row>
    <row r="95" spans="1:15" x14ac:dyDescent="0.2">
      <c r="A95" s="15" t="s">
        <v>71</v>
      </c>
      <c r="B95" s="14" t="s">
        <v>70</v>
      </c>
      <c r="C95" s="12">
        <v>3</v>
      </c>
      <c r="D95" s="12">
        <v>0</v>
      </c>
      <c r="E95" s="12">
        <v>0</v>
      </c>
      <c r="F95" s="12">
        <v>3</v>
      </c>
      <c r="G95" s="12">
        <v>5</v>
      </c>
      <c r="H95" s="80"/>
      <c r="I95" s="72" t="s">
        <v>211</v>
      </c>
      <c r="J95" s="39" t="s">
        <v>212</v>
      </c>
      <c r="K95" s="28">
        <v>2</v>
      </c>
      <c r="L95" s="28">
        <v>0</v>
      </c>
      <c r="M95" s="28">
        <v>0</v>
      </c>
      <c r="N95" s="28">
        <v>2</v>
      </c>
      <c r="O95" s="28">
        <v>3</v>
      </c>
    </row>
    <row r="96" spans="1:15" x14ac:dyDescent="0.2">
      <c r="A96" s="4" t="s">
        <v>69</v>
      </c>
      <c r="B96" s="4" t="s">
        <v>68</v>
      </c>
      <c r="C96" s="13">
        <v>3</v>
      </c>
      <c r="D96" s="13">
        <v>0</v>
      </c>
      <c r="E96" s="12">
        <v>0</v>
      </c>
      <c r="F96" s="12">
        <v>3</v>
      </c>
      <c r="G96" s="13">
        <v>5</v>
      </c>
      <c r="H96" s="80"/>
      <c r="I96" s="73" t="s">
        <v>188</v>
      </c>
      <c r="J96" s="52" t="s">
        <v>187</v>
      </c>
      <c r="K96" s="45">
        <v>2</v>
      </c>
      <c r="L96" s="45">
        <v>0</v>
      </c>
      <c r="M96" s="28">
        <v>0</v>
      </c>
      <c r="N96" s="45">
        <v>2</v>
      </c>
      <c r="O96" s="45">
        <v>3</v>
      </c>
    </row>
    <row r="97" spans="1:15" ht="27.75" x14ac:dyDescent="0.2">
      <c r="A97" s="4" t="s">
        <v>67</v>
      </c>
      <c r="B97" s="4" t="s">
        <v>66</v>
      </c>
      <c r="C97" s="13">
        <v>2</v>
      </c>
      <c r="D97" s="13">
        <v>0</v>
      </c>
      <c r="E97" s="12">
        <v>0</v>
      </c>
      <c r="F97" s="12">
        <v>2</v>
      </c>
      <c r="G97" s="13">
        <v>3</v>
      </c>
      <c r="H97" s="80"/>
      <c r="I97" s="72" t="s">
        <v>189</v>
      </c>
      <c r="J97" s="55" t="s">
        <v>190</v>
      </c>
      <c r="K97" s="28">
        <v>2</v>
      </c>
      <c r="L97" s="28">
        <v>0</v>
      </c>
      <c r="M97" s="28">
        <v>0</v>
      </c>
      <c r="N97" s="28">
        <v>2</v>
      </c>
      <c r="O97" s="28">
        <v>3</v>
      </c>
    </row>
    <row r="98" spans="1:15" x14ac:dyDescent="0.2">
      <c r="A98" s="4" t="s">
        <v>65</v>
      </c>
      <c r="B98" s="4" t="s">
        <v>64</v>
      </c>
      <c r="C98" s="13">
        <v>2</v>
      </c>
      <c r="D98" s="13">
        <v>0</v>
      </c>
      <c r="E98" s="12">
        <v>0</v>
      </c>
      <c r="F98" s="12">
        <v>2</v>
      </c>
      <c r="G98" s="13">
        <v>3</v>
      </c>
      <c r="H98" s="80"/>
      <c r="I98" s="31" t="s">
        <v>234</v>
      </c>
      <c r="J98" s="77" t="s">
        <v>285</v>
      </c>
      <c r="K98" s="74">
        <v>2</v>
      </c>
      <c r="L98" s="74">
        <v>0</v>
      </c>
      <c r="M98" s="28">
        <v>0</v>
      </c>
      <c r="N98" s="74">
        <v>2</v>
      </c>
      <c r="O98" s="74">
        <v>3</v>
      </c>
    </row>
    <row r="99" spans="1:15" x14ac:dyDescent="0.2">
      <c r="A99" s="4" t="s">
        <v>63</v>
      </c>
      <c r="B99" s="4" t="s">
        <v>62</v>
      </c>
      <c r="C99" s="13">
        <v>2</v>
      </c>
      <c r="D99" s="13">
        <v>0</v>
      </c>
      <c r="E99" s="12">
        <v>0</v>
      </c>
      <c r="F99" s="12">
        <v>2</v>
      </c>
      <c r="G99" s="13">
        <v>3</v>
      </c>
      <c r="H99" s="80"/>
      <c r="I99" s="26" t="s">
        <v>199</v>
      </c>
      <c r="J99" s="31" t="s">
        <v>200</v>
      </c>
      <c r="K99" s="74">
        <v>2</v>
      </c>
      <c r="L99" s="74">
        <v>0</v>
      </c>
      <c r="M99" s="28">
        <v>0</v>
      </c>
      <c r="N99" s="74">
        <v>2</v>
      </c>
      <c r="O99" s="74">
        <v>3</v>
      </c>
    </row>
    <row r="100" spans="1:15" x14ac:dyDescent="0.2">
      <c r="A100" s="4" t="s">
        <v>61</v>
      </c>
      <c r="B100" s="4" t="s">
        <v>60</v>
      </c>
      <c r="C100" s="13">
        <v>2</v>
      </c>
      <c r="D100" s="13">
        <v>0</v>
      </c>
      <c r="E100" s="12">
        <v>0</v>
      </c>
      <c r="F100" s="12">
        <v>2</v>
      </c>
      <c r="G100" s="13">
        <v>3</v>
      </c>
      <c r="H100" s="80"/>
      <c r="I100" s="26" t="s">
        <v>223</v>
      </c>
      <c r="J100" s="59" t="s">
        <v>224</v>
      </c>
      <c r="K100" s="74">
        <v>2</v>
      </c>
      <c r="L100" s="74">
        <v>0</v>
      </c>
      <c r="M100" s="28">
        <v>0</v>
      </c>
      <c r="N100" s="74">
        <v>2</v>
      </c>
      <c r="O100" s="74">
        <v>3</v>
      </c>
    </row>
    <row r="101" spans="1:15" x14ac:dyDescent="0.2">
      <c r="A101" s="4" t="s">
        <v>59</v>
      </c>
      <c r="B101" s="4" t="s">
        <v>58</v>
      </c>
      <c r="C101" s="13">
        <v>2</v>
      </c>
      <c r="D101" s="13">
        <v>0</v>
      </c>
      <c r="E101" s="12">
        <v>0</v>
      </c>
      <c r="F101" s="12">
        <v>2</v>
      </c>
      <c r="G101" s="13">
        <v>3</v>
      </c>
      <c r="H101" s="80"/>
      <c r="I101" s="26" t="s">
        <v>235</v>
      </c>
      <c r="J101" s="31" t="s">
        <v>286</v>
      </c>
      <c r="K101" s="74">
        <v>2</v>
      </c>
      <c r="L101" s="74">
        <v>0</v>
      </c>
      <c r="M101" s="28">
        <v>0</v>
      </c>
      <c r="N101" s="74">
        <v>2</v>
      </c>
      <c r="O101" s="74">
        <v>3</v>
      </c>
    </row>
    <row r="102" spans="1:15" x14ac:dyDescent="0.2">
      <c r="A102" s="4" t="s">
        <v>57</v>
      </c>
      <c r="B102" s="4" t="s">
        <v>56</v>
      </c>
      <c r="C102" s="13">
        <v>2</v>
      </c>
      <c r="D102" s="13">
        <v>0</v>
      </c>
      <c r="E102" s="12">
        <v>0</v>
      </c>
      <c r="F102" s="12">
        <v>2</v>
      </c>
      <c r="G102" s="13">
        <v>3</v>
      </c>
      <c r="H102" s="80"/>
      <c r="I102" s="75" t="s">
        <v>236</v>
      </c>
      <c r="J102" s="78" t="s">
        <v>287</v>
      </c>
      <c r="K102" s="76">
        <v>3</v>
      </c>
      <c r="L102" s="76">
        <v>0</v>
      </c>
      <c r="M102" s="28">
        <v>0</v>
      </c>
      <c r="N102" s="76">
        <v>3</v>
      </c>
      <c r="O102" s="76">
        <v>5</v>
      </c>
    </row>
    <row r="103" spans="1:15" x14ac:dyDescent="0.2">
      <c r="A103" s="4" t="s">
        <v>55</v>
      </c>
      <c r="B103" s="4" t="s">
        <v>54</v>
      </c>
      <c r="C103" s="13">
        <v>2</v>
      </c>
      <c r="D103" s="13">
        <v>0</v>
      </c>
      <c r="E103" s="12">
        <v>0</v>
      </c>
      <c r="F103" s="12">
        <v>2</v>
      </c>
      <c r="G103" s="13">
        <v>3</v>
      </c>
      <c r="H103" s="80"/>
      <c r="I103" s="26" t="s">
        <v>201</v>
      </c>
      <c r="J103" s="39" t="s">
        <v>213</v>
      </c>
      <c r="K103" s="28">
        <v>2</v>
      </c>
      <c r="L103" s="28">
        <v>0</v>
      </c>
      <c r="M103" s="28">
        <v>0</v>
      </c>
      <c r="N103" s="28">
        <v>2</v>
      </c>
      <c r="O103" s="28">
        <v>3</v>
      </c>
    </row>
    <row r="104" spans="1:15" x14ac:dyDescent="0.2">
      <c r="A104" s="4" t="s">
        <v>53</v>
      </c>
      <c r="B104" s="4" t="s">
        <v>52</v>
      </c>
      <c r="C104" s="13">
        <v>3</v>
      </c>
      <c r="D104" s="13">
        <v>0</v>
      </c>
      <c r="E104" s="12">
        <v>0</v>
      </c>
      <c r="F104" s="12">
        <v>3</v>
      </c>
      <c r="G104" s="13">
        <v>4</v>
      </c>
      <c r="H104" s="80"/>
      <c r="I104" s="26" t="s">
        <v>238</v>
      </c>
      <c r="J104" s="39" t="s">
        <v>288</v>
      </c>
      <c r="K104" s="28">
        <v>2</v>
      </c>
      <c r="L104" s="28">
        <v>0</v>
      </c>
      <c r="M104" s="28">
        <v>0</v>
      </c>
      <c r="N104" s="28">
        <v>2</v>
      </c>
      <c r="O104" s="28">
        <v>3</v>
      </c>
    </row>
    <row r="105" spans="1:15" x14ac:dyDescent="0.2">
      <c r="A105" s="4" t="s">
        <v>51</v>
      </c>
      <c r="B105" s="4" t="s">
        <v>50</v>
      </c>
      <c r="C105" s="13">
        <v>2</v>
      </c>
      <c r="D105" s="13">
        <v>0</v>
      </c>
      <c r="E105" s="12">
        <v>0</v>
      </c>
      <c r="F105" s="12">
        <v>2</v>
      </c>
      <c r="G105" s="13">
        <v>3</v>
      </c>
      <c r="H105" s="80"/>
      <c r="I105" s="4"/>
      <c r="J105" s="4"/>
      <c r="K105" s="10"/>
      <c r="L105" s="10"/>
      <c r="M105" s="10"/>
      <c r="N105" s="10"/>
      <c r="O105" s="10"/>
    </row>
    <row r="106" spans="1:15" x14ac:dyDescent="0.2">
      <c r="A106" s="4" t="s">
        <v>49</v>
      </c>
      <c r="B106" s="4" t="s">
        <v>48</v>
      </c>
      <c r="C106" s="13">
        <v>2</v>
      </c>
      <c r="D106" s="13">
        <v>0</v>
      </c>
      <c r="E106" s="12">
        <v>0</v>
      </c>
      <c r="F106" s="12">
        <v>2</v>
      </c>
      <c r="G106" s="13">
        <v>3</v>
      </c>
      <c r="H106" s="80"/>
      <c r="I106" s="4"/>
      <c r="J106" s="4"/>
      <c r="K106" s="10"/>
      <c r="L106" s="10"/>
      <c r="M106" s="10"/>
      <c r="N106" s="10"/>
      <c r="O106" s="10"/>
    </row>
    <row r="107" spans="1:15" x14ac:dyDescent="0.2">
      <c r="A107" s="4" t="s">
        <v>47</v>
      </c>
      <c r="B107" s="4" t="s">
        <v>46</v>
      </c>
      <c r="C107" s="13">
        <v>3</v>
      </c>
      <c r="D107" s="13">
        <v>0</v>
      </c>
      <c r="E107" s="12">
        <v>0</v>
      </c>
      <c r="F107" s="12">
        <v>3</v>
      </c>
      <c r="G107" s="13">
        <v>5</v>
      </c>
      <c r="H107" s="80"/>
      <c r="I107" s="4"/>
      <c r="J107" s="4"/>
      <c r="K107" s="10"/>
      <c r="L107" s="10"/>
      <c r="M107" s="10"/>
      <c r="N107" s="10"/>
      <c r="O107" s="10"/>
    </row>
    <row r="108" spans="1:15" x14ac:dyDescent="0.2">
      <c r="A108" s="4" t="s">
        <v>45</v>
      </c>
      <c r="B108" s="4" t="s">
        <v>44</v>
      </c>
      <c r="C108" s="13">
        <v>2</v>
      </c>
      <c r="D108" s="13">
        <v>0</v>
      </c>
      <c r="E108" s="12">
        <v>0</v>
      </c>
      <c r="F108" s="12">
        <v>2</v>
      </c>
      <c r="G108" s="13">
        <v>3</v>
      </c>
      <c r="H108" s="80"/>
      <c r="I108" s="4"/>
      <c r="J108" s="4"/>
      <c r="K108" s="10"/>
      <c r="L108" s="10"/>
      <c r="M108" s="10"/>
      <c r="N108" s="10"/>
      <c r="O108" s="10"/>
    </row>
    <row r="109" spans="1:15" x14ac:dyDescent="0.2">
      <c r="A109" s="4" t="s">
        <v>43</v>
      </c>
      <c r="B109" s="4" t="s">
        <v>42</v>
      </c>
      <c r="C109" s="13">
        <v>3</v>
      </c>
      <c r="D109" s="13">
        <v>0</v>
      </c>
      <c r="E109" s="12">
        <v>0</v>
      </c>
      <c r="F109" s="12">
        <v>3</v>
      </c>
      <c r="G109" s="13">
        <v>5</v>
      </c>
      <c r="H109" s="80"/>
      <c r="I109" s="4"/>
      <c r="J109" s="4"/>
      <c r="K109" s="10"/>
      <c r="L109" s="10"/>
      <c r="M109" s="10"/>
      <c r="N109" s="10"/>
      <c r="O109" s="10"/>
    </row>
    <row r="110" spans="1:15" x14ac:dyDescent="0.2">
      <c r="A110" s="4" t="s">
        <v>41</v>
      </c>
      <c r="B110" s="4" t="s">
        <v>40</v>
      </c>
      <c r="C110" s="13">
        <v>1</v>
      </c>
      <c r="D110" s="13">
        <v>0</v>
      </c>
      <c r="E110" s="13">
        <v>2</v>
      </c>
      <c r="F110" s="12">
        <v>2</v>
      </c>
      <c r="G110" s="13">
        <v>3</v>
      </c>
      <c r="H110" s="80"/>
      <c r="I110" s="4"/>
      <c r="J110" s="4"/>
      <c r="K110" s="10"/>
      <c r="L110" s="10"/>
      <c r="M110" s="10"/>
      <c r="N110" s="10"/>
      <c r="O110" s="10"/>
    </row>
    <row r="111" spans="1:15" x14ac:dyDescent="0.2">
      <c r="A111" s="5" t="s">
        <v>39</v>
      </c>
      <c r="B111" s="4" t="s">
        <v>38</v>
      </c>
      <c r="C111" s="12">
        <v>2</v>
      </c>
      <c r="D111" s="13">
        <v>0</v>
      </c>
      <c r="E111" s="12">
        <v>2</v>
      </c>
      <c r="F111" s="12">
        <v>3</v>
      </c>
      <c r="G111" s="12">
        <v>5</v>
      </c>
      <c r="H111" s="80"/>
      <c r="I111" s="4"/>
      <c r="J111" s="4"/>
      <c r="K111" s="10"/>
      <c r="L111" s="10"/>
      <c r="M111" s="10"/>
      <c r="N111" s="10"/>
      <c r="O111" s="10"/>
    </row>
    <row r="112" spans="1:15" ht="15.75" customHeight="1" x14ac:dyDescent="0.2">
      <c r="A112" s="82" t="s">
        <v>37</v>
      </c>
      <c r="B112" s="83"/>
      <c r="C112" s="83"/>
      <c r="D112" s="83"/>
      <c r="E112" s="83"/>
      <c r="F112" s="83"/>
      <c r="G112" s="84"/>
      <c r="H112" s="80"/>
      <c r="I112" s="4"/>
      <c r="J112" s="4"/>
      <c r="K112" s="10"/>
      <c r="L112" s="10"/>
      <c r="M112" s="10"/>
      <c r="N112" s="10"/>
      <c r="O112" s="10"/>
    </row>
    <row r="113" spans="1:15" ht="15.75" customHeight="1" x14ac:dyDescent="0.2">
      <c r="A113" s="11" t="s">
        <v>36</v>
      </c>
      <c r="B113" s="11" t="s">
        <v>35</v>
      </c>
      <c r="C113" s="11" t="s">
        <v>16</v>
      </c>
      <c r="D113" s="11" t="s">
        <v>12</v>
      </c>
      <c r="E113" s="11" t="s">
        <v>34</v>
      </c>
      <c r="F113" s="11" t="s">
        <v>8</v>
      </c>
      <c r="G113" s="11" t="s">
        <v>4</v>
      </c>
      <c r="H113" s="80"/>
      <c r="I113" s="4"/>
      <c r="J113" s="4"/>
      <c r="K113" s="10"/>
      <c r="L113" s="10"/>
      <c r="M113" s="10"/>
      <c r="N113" s="10"/>
      <c r="O113" s="10"/>
    </row>
    <row r="114" spans="1:15" ht="15.75" customHeight="1" x14ac:dyDescent="0.2">
      <c r="A114" s="5" t="s">
        <v>33</v>
      </c>
      <c r="B114" s="4" t="s">
        <v>32</v>
      </c>
      <c r="C114" s="3">
        <v>3</v>
      </c>
      <c r="D114" s="3">
        <v>0</v>
      </c>
      <c r="E114" s="3">
        <v>0</v>
      </c>
      <c r="F114" s="3">
        <v>3</v>
      </c>
      <c r="G114" s="3">
        <v>5</v>
      </c>
      <c r="H114" s="80"/>
      <c r="I114" s="4"/>
      <c r="J114" s="4"/>
      <c r="K114" s="10"/>
      <c r="L114" s="10"/>
      <c r="M114" s="10"/>
      <c r="N114" s="10"/>
      <c r="O114" s="10"/>
    </row>
    <row r="115" spans="1:15" x14ac:dyDescent="0.2">
      <c r="A115" s="5" t="s">
        <v>31</v>
      </c>
      <c r="B115" s="4" t="s">
        <v>30</v>
      </c>
      <c r="C115" s="3">
        <v>2</v>
      </c>
      <c r="D115" s="3">
        <v>0</v>
      </c>
      <c r="E115" s="3">
        <v>0</v>
      </c>
      <c r="F115" s="3">
        <v>2</v>
      </c>
      <c r="G115" s="3">
        <v>3</v>
      </c>
      <c r="H115" s="80"/>
      <c r="I115" s="4"/>
      <c r="J115" s="4"/>
      <c r="K115" s="4"/>
      <c r="L115" s="4"/>
      <c r="M115" s="4"/>
      <c r="N115" s="4"/>
      <c r="O115" s="4"/>
    </row>
    <row r="116" spans="1:15" x14ac:dyDescent="0.2">
      <c r="A116" s="5" t="s">
        <v>29</v>
      </c>
      <c r="B116" s="4" t="s">
        <v>28</v>
      </c>
      <c r="C116" s="3">
        <v>0</v>
      </c>
      <c r="D116" s="3">
        <v>2</v>
      </c>
      <c r="E116" s="3">
        <v>0</v>
      </c>
      <c r="F116" s="3">
        <v>1</v>
      </c>
      <c r="G116" s="3">
        <v>1</v>
      </c>
      <c r="H116" s="80"/>
      <c r="I116" s="4"/>
      <c r="J116" s="4"/>
      <c r="K116" s="4"/>
      <c r="L116" s="4"/>
      <c r="M116" s="4"/>
      <c r="N116" s="4"/>
      <c r="O116" s="4"/>
    </row>
    <row r="117" spans="1:15" x14ac:dyDescent="0.2">
      <c r="A117" s="5" t="s">
        <v>27</v>
      </c>
      <c r="B117" s="4" t="s">
        <v>26</v>
      </c>
      <c r="C117" s="3">
        <v>0</v>
      </c>
      <c r="D117" s="3">
        <v>2</v>
      </c>
      <c r="E117" s="3">
        <v>0</v>
      </c>
      <c r="F117" s="3">
        <v>1</v>
      </c>
      <c r="G117" s="3">
        <v>1</v>
      </c>
      <c r="H117" s="80"/>
      <c r="I117" s="4"/>
      <c r="J117" s="4"/>
      <c r="K117" s="4"/>
      <c r="L117" s="4"/>
      <c r="M117" s="4"/>
      <c r="N117" s="4"/>
      <c r="O117" s="4"/>
    </row>
    <row r="118" spans="1:15" x14ac:dyDescent="0.2">
      <c r="A118" s="5" t="s">
        <v>25</v>
      </c>
      <c r="B118" s="4" t="s">
        <v>24</v>
      </c>
      <c r="C118" s="3">
        <v>3</v>
      </c>
      <c r="D118" s="3">
        <v>0</v>
      </c>
      <c r="E118" s="3">
        <v>0</v>
      </c>
      <c r="F118" s="3">
        <v>3</v>
      </c>
      <c r="G118" s="3">
        <v>5</v>
      </c>
      <c r="H118" s="80"/>
      <c r="I118" s="4"/>
      <c r="J118" s="4"/>
      <c r="K118" s="4"/>
      <c r="L118" s="4"/>
      <c r="M118" s="4"/>
      <c r="N118" s="4"/>
      <c r="O118" s="4"/>
    </row>
    <row r="119" spans="1:15" x14ac:dyDescent="0.2">
      <c r="A119" s="5" t="s">
        <v>23</v>
      </c>
      <c r="B119" s="4" t="s">
        <v>22</v>
      </c>
      <c r="C119" s="3">
        <v>3</v>
      </c>
      <c r="D119" s="3">
        <v>0</v>
      </c>
      <c r="E119" s="3">
        <v>0</v>
      </c>
      <c r="F119" s="3">
        <v>3</v>
      </c>
      <c r="G119" s="3">
        <v>5</v>
      </c>
      <c r="H119" s="80"/>
      <c r="I119" s="4"/>
      <c r="J119" s="4"/>
      <c r="K119" s="4"/>
      <c r="L119" s="4"/>
      <c r="M119" s="4"/>
      <c r="N119" s="4"/>
      <c r="O119" s="4"/>
    </row>
    <row r="120" spans="1:15" x14ac:dyDescent="0.2">
      <c r="A120" s="5" t="s">
        <v>21</v>
      </c>
      <c r="B120" s="4" t="s">
        <v>20</v>
      </c>
      <c r="C120" s="3">
        <v>3</v>
      </c>
      <c r="D120" s="3">
        <v>0</v>
      </c>
      <c r="E120" s="3">
        <v>0</v>
      </c>
      <c r="F120" s="3">
        <v>3</v>
      </c>
      <c r="G120" s="3">
        <v>5</v>
      </c>
      <c r="H120" s="80"/>
      <c r="I120" s="85" t="s">
        <v>19</v>
      </c>
      <c r="J120" s="85"/>
      <c r="K120" s="85"/>
      <c r="L120" s="85"/>
      <c r="M120" s="85"/>
      <c r="N120" s="85"/>
      <c r="O120" s="85"/>
    </row>
    <row r="121" spans="1:15" x14ac:dyDescent="0.2">
      <c r="A121" s="5" t="s">
        <v>18</v>
      </c>
      <c r="B121" s="4" t="s">
        <v>17</v>
      </c>
      <c r="C121" s="3">
        <v>3</v>
      </c>
      <c r="D121" s="3">
        <v>0</v>
      </c>
      <c r="E121" s="3">
        <v>0</v>
      </c>
      <c r="F121" s="3">
        <v>3</v>
      </c>
      <c r="G121" s="3">
        <v>5</v>
      </c>
      <c r="H121" s="80"/>
      <c r="I121" s="9" t="s">
        <v>16</v>
      </c>
      <c r="J121" s="8" t="s">
        <v>15</v>
      </c>
      <c r="K121" s="86">
        <f>SUM(C20,K20,C33,K33,C53,K53,C72,K72)</f>
        <v>107</v>
      </c>
      <c r="L121" s="86"/>
      <c r="M121" s="86"/>
      <c r="N121" s="86"/>
      <c r="O121" s="87"/>
    </row>
    <row r="122" spans="1:15" x14ac:dyDescent="0.2">
      <c r="A122" s="5" t="s">
        <v>14</v>
      </c>
      <c r="B122" s="4" t="s">
        <v>13</v>
      </c>
      <c r="C122" s="3">
        <v>3</v>
      </c>
      <c r="D122" s="3">
        <v>0</v>
      </c>
      <c r="E122" s="3">
        <v>0</v>
      </c>
      <c r="F122" s="3">
        <v>3</v>
      </c>
      <c r="G122" s="3">
        <v>5</v>
      </c>
      <c r="H122" s="80"/>
      <c r="I122" s="7" t="s">
        <v>12</v>
      </c>
      <c r="J122" s="6" t="s">
        <v>11</v>
      </c>
      <c r="K122" s="88">
        <f>SUM(D20,E20,L20,M20,D33,E33,L33,M33,D53,E53,L53,M53,D72,E72,L72,M72)</f>
        <v>96</v>
      </c>
      <c r="L122" s="88"/>
      <c r="M122" s="88"/>
      <c r="N122" s="88"/>
      <c r="O122" s="89"/>
    </row>
    <row r="123" spans="1:15" x14ac:dyDescent="0.2">
      <c r="A123" s="5" t="s">
        <v>10</v>
      </c>
      <c r="B123" s="4" t="s">
        <v>9</v>
      </c>
      <c r="C123" s="3">
        <v>3</v>
      </c>
      <c r="D123" s="3">
        <v>0</v>
      </c>
      <c r="E123" s="3">
        <v>0</v>
      </c>
      <c r="F123" s="3">
        <v>3</v>
      </c>
      <c r="G123" s="3">
        <v>5</v>
      </c>
      <c r="H123" s="80"/>
      <c r="I123" s="7" t="s">
        <v>8</v>
      </c>
      <c r="J123" s="6" t="s">
        <v>7</v>
      </c>
      <c r="K123" s="88">
        <f>SUM(F20,N20,F33,N33,F53,N53,F72,N72)</f>
        <v>153</v>
      </c>
      <c r="L123" s="88"/>
      <c r="M123" s="88"/>
      <c r="N123" s="88"/>
      <c r="O123" s="89"/>
    </row>
    <row r="124" spans="1:15" x14ac:dyDescent="0.2">
      <c r="A124" s="5" t="s">
        <v>6</v>
      </c>
      <c r="B124" s="4" t="s">
        <v>5</v>
      </c>
      <c r="C124" s="3">
        <v>3</v>
      </c>
      <c r="D124" s="3">
        <v>0</v>
      </c>
      <c r="E124" s="3">
        <v>0</v>
      </c>
      <c r="F124" s="3">
        <v>3</v>
      </c>
      <c r="G124" s="3">
        <v>5</v>
      </c>
      <c r="H124" s="80"/>
      <c r="I124" s="7" t="s">
        <v>4</v>
      </c>
      <c r="J124" s="6" t="s">
        <v>4</v>
      </c>
      <c r="K124" s="88">
        <f>SUM(G20,O20,G33,O33,G53,O53,G72,O72)</f>
        <v>243</v>
      </c>
      <c r="L124" s="88"/>
      <c r="M124" s="88"/>
      <c r="N124" s="88"/>
      <c r="O124" s="89"/>
    </row>
    <row r="125" spans="1:15" x14ac:dyDescent="0.2">
      <c r="A125" s="5" t="s">
        <v>3</v>
      </c>
      <c r="B125" s="4" t="s">
        <v>2</v>
      </c>
      <c r="C125" s="3">
        <v>3</v>
      </c>
      <c r="D125" s="3">
        <v>0</v>
      </c>
      <c r="E125" s="3">
        <v>0</v>
      </c>
      <c r="F125" s="3">
        <v>3</v>
      </c>
      <c r="G125" s="3">
        <v>5</v>
      </c>
      <c r="H125" s="81"/>
      <c r="I125" s="2" t="s">
        <v>1</v>
      </c>
      <c r="J125" s="1" t="s">
        <v>0</v>
      </c>
      <c r="K125" s="90">
        <v>61</v>
      </c>
      <c r="L125" s="90"/>
      <c r="M125" s="90"/>
      <c r="N125" s="90"/>
      <c r="O125" s="91"/>
    </row>
  </sheetData>
  <mergeCells count="53">
    <mergeCell ref="I61:O61"/>
    <mergeCell ref="I62:O62"/>
    <mergeCell ref="I63:O63"/>
    <mergeCell ref="A58:G58"/>
    <mergeCell ref="A57:G57"/>
    <mergeCell ref="A59:G59"/>
    <mergeCell ref="A60:G60"/>
    <mergeCell ref="A61:G61"/>
    <mergeCell ref="A62:G62"/>
    <mergeCell ref="A63:G63"/>
    <mergeCell ref="A40:G40"/>
    <mergeCell ref="I38:O38"/>
    <mergeCell ref="I39:O39"/>
    <mergeCell ref="I40:O40"/>
    <mergeCell ref="I60:O60"/>
    <mergeCell ref="A6:O6"/>
    <mergeCell ref="A1:O1"/>
    <mergeCell ref="A2:O2"/>
    <mergeCell ref="A3:O3"/>
    <mergeCell ref="A4:O4"/>
    <mergeCell ref="A5:O5"/>
    <mergeCell ref="A64:O64"/>
    <mergeCell ref="A7:O7"/>
    <mergeCell ref="A8:G8"/>
    <mergeCell ref="I8:O8"/>
    <mergeCell ref="H10:H21"/>
    <mergeCell ref="A22:O22"/>
    <mergeCell ref="A23:G23"/>
    <mergeCell ref="I23:O23"/>
    <mergeCell ref="H25:H40"/>
    <mergeCell ref="A41:O41"/>
    <mergeCell ref="I21:O21"/>
    <mergeCell ref="A42:G42"/>
    <mergeCell ref="I42:O42"/>
    <mergeCell ref="H44:H63"/>
    <mergeCell ref="A38:G38"/>
    <mergeCell ref="A39:G39"/>
    <mergeCell ref="A65:G65"/>
    <mergeCell ref="I65:O65"/>
    <mergeCell ref="H67:H77"/>
    <mergeCell ref="A78:O78"/>
    <mergeCell ref="A79:G79"/>
    <mergeCell ref="I79:O79"/>
    <mergeCell ref="A77:G77"/>
    <mergeCell ref="I77:O77"/>
    <mergeCell ref="H81:H125"/>
    <mergeCell ref="A112:G112"/>
    <mergeCell ref="I120:O120"/>
    <mergeCell ref="K121:O121"/>
    <mergeCell ref="K122:O122"/>
    <mergeCell ref="K123:O123"/>
    <mergeCell ref="K124:O124"/>
    <mergeCell ref="K125:O125"/>
  </mergeCells>
  <dataValidations count="1">
    <dataValidation type="list" allowBlank="1" showInputMessage="1" showErrorMessage="1" sqref="A6:O6" xr:uid="{00000000-0002-0000-0000-000000000000}">
      <formula1>"2022-2023, 2023-2024, 2024-2025, 2025-2026, 2026-2027, 2027-2028, 2028-2029, 2029-2030"</formula1>
    </dataValidation>
  </dataValidations>
  <pageMargins left="0.25" right="0.25" top="0.75" bottom="0.75" header="0.3" footer="0.3"/>
  <pageSetup paperSize="9" scale="64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Taslak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Rıdvan Doğan</dc:creator>
  <cp:lastModifiedBy>Büşra Yılanlı</cp:lastModifiedBy>
  <dcterms:created xsi:type="dcterms:W3CDTF">2023-01-09T07:52:06Z</dcterms:created>
  <dcterms:modified xsi:type="dcterms:W3CDTF">2023-01-11T06:48:41Z</dcterms:modified>
</cp:coreProperties>
</file>