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285"/>
  </bookViews>
  <sheets>
    <sheet name="Sayfa1" sheetId="3" r:id="rId1"/>
  </sheets>
  <calcPr calcId="162913"/>
</workbook>
</file>

<file path=xl/calcChain.xml><?xml version="1.0" encoding="utf-8"?>
<calcChain xmlns="http://schemas.openxmlformats.org/spreadsheetml/2006/main">
  <c r="J97" i="3" l="1"/>
  <c r="M60" i="3" l="1"/>
  <c r="L60" i="3"/>
  <c r="K60" i="3"/>
  <c r="J60" i="3"/>
  <c r="F59" i="3"/>
  <c r="E59" i="3"/>
  <c r="D59" i="3"/>
  <c r="C59" i="3"/>
  <c r="C47" i="3"/>
  <c r="D47" i="3"/>
  <c r="E47" i="3"/>
  <c r="F47" i="3"/>
  <c r="M47" i="3"/>
  <c r="L47" i="3"/>
  <c r="K47" i="3"/>
  <c r="J47" i="3"/>
  <c r="J34" i="3"/>
  <c r="K34" i="3"/>
  <c r="L34" i="3"/>
  <c r="M34" i="3"/>
  <c r="F34" i="3"/>
  <c r="E34" i="3"/>
  <c r="D34" i="3"/>
  <c r="C34" i="3"/>
  <c r="J20" i="3"/>
  <c r="K20" i="3"/>
  <c r="L20" i="3"/>
  <c r="M20" i="3"/>
  <c r="F20" i="3"/>
  <c r="E20" i="3"/>
  <c r="D20" i="3"/>
  <c r="C20" i="3"/>
  <c r="J94" i="3" l="1"/>
  <c r="J93" i="3"/>
  <c r="J95" i="3"/>
  <c r="J96" i="3"/>
</calcChain>
</file>

<file path=xl/sharedStrings.xml><?xml version="1.0" encoding="utf-8"?>
<sst xmlns="http://schemas.openxmlformats.org/spreadsheetml/2006/main" count="340" uniqueCount="244">
  <si>
    <t>SAĞLIK BİLİMLERİ FAKÜLTESİ</t>
  </si>
  <si>
    <t>1.YIL</t>
  </si>
  <si>
    <t>DERS ADI</t>
  </si>
  <si>
    <t>T</t>
  </si>
  <si>
    <t>U</t>
  </si>
  <si>
    <t>AKTS</t>
  </si>
  <si>
    <t>K</t>
  </si>
  <si>
    <t>KOD</t>
  </si>
  <si>
    <t>TURK101</t>
  </si>
  <si>
    <t>ATA101</t>
  </si>
  <si>
    <t>RKUL101</t>
  </si>
  <si>
    <t>TURK102</t>
  </si>
  <si>
    <t>ATA102</t>
  </si>
  <si>
    <t>RKUL102</t>
  </si>
  <si>
    <t>TOPLAM</t>
  </si>
  <si>
    <t>GÜZ DÖNEMİ (I. YARIYIL)</t>
  </si>
  <si>
    <t>BAHAR DÖNEMİ (II. YARIYIL)</t>
  </si>
  <si>
    <t>GÜZ DÖNEMİ (III. YARIYIL)</t>
  </si>
  <si>
    <t>BAHAR DÖNEMİ (IV. YARIYIL)</t>
  </si>
  <si>
    <t>3.YIL</t>
  </si>
  <si>
    <t>GÜZ DÖNEMİ (V. YARIYIL)</t>
  </si>
  <si>
    <t>BAHAR DÖNEMİ (VI. YARIYIL)</t>
  </si>
  <si>
    <t>GÜZ DÖNEMİ (VII. YARIYIL)</t>
  </si>
  <si>
    <t>BAHAR DÖNEMİ (VIII. YARIYIL)</t>
  </si>
  <si>
    <t>Mezuniyet İçin Gerekli Olan Toplam Kredi</t>
  </si>
  <si>
    <t>FTR209</t>
  </si>
  <si>
    <t>FTR211</t>
  </si>
  <si>
    <t>FTR213</t>
  </si>
  <si>
    <t>Patoloji</t>
  </si>
  <si>
    <t>FTR208</t>
  </si>
  <si>
    <t>FTR305</t>
  </si>
  <si>
    <t>FTR311</t>
  </si>
  <si>
    <t>FTR304</t>
  </si>
  <si>
    <t>FTR308</t>
  </si>
  <si>
    <t>FTR314</t>
  </si>
  <si>
    <t>FTR401</t>
  </si>
  <si>
    <t>FTR403</t>
  </si>
  <si>
    <t>FTR402</t>
  </si>
  <si>
    <t>FİZYOTERAPİ VE REHABİLİTASYON BÖLÜMÜ</t>
  </si>
  <si>
    <t>ING102</t>
  </si>
  <si>
    <t>ING101</t>
  </si>
  <si>
    <t>FTR312</t>
  </si>
  <si>
    <t>FTR215</t>
  </si>
  <si>
    <t>FTR315</t>
  </si>
  <si>
    <t xml:space="preserve">Üniversite Kültürü-I </t>
  </si>
  <si>
    <t xml:space="preserve">Üniversite Kültürü-II </t>
  </si>
  <si>
    <t>İspanyolca-I</t>
  </si>
  <si>
    <t>ARA121</t>
  </si>
  <si>
    <t>Arapça-I</t>
  </si>
  <si>
    <t>Çince-I</t>
  </si>
  <si>
    <t>RUS121</t>
  </si>
  <si>
    <t>Rusça-I</t>
  </si>
  <si>
    <t>İspanyolca-II</t>
  </si>
  <si>
    <t>ARA122</t>
  </si>
  <si>
    <t>Arapça-II</t>
  </si>
  <si>
    <t>Çince-II</t>
  </si>
  <si>
    <t>RUS122</t>
  </si>
  <si>
    <t>Rusça-II</t>
  </si>
  <si>
    <t xml:space="preserve">ISP121 </t>
  </si>
  <si>
    <t>ISP122</t>
  </si>
  <si>
    <t>CIN121</t>
  </si>
  <si>
    <t>CIN122</t>
  </si>
  <si>
    <t>Biyofizik</t>
  </si>
  <si>
    <t>İngilizce I</t>
  </si>
  <si>
    <t>İngilizce II</t>
  </si>
  <si>
    <t>Atatürk İlke ve İnkılâp Tarihi I</t>
  </si>
  <si>
    <t>Atatürk İlke ve İnkılâp Tarihi II</t>
  </si>
  <si>
    <t>Türk Dili I</t>
  </si>
  <si>
    <t>Türk Dili II</t>
  </si>
  <si>
    <t>Manipulatif Tedavi I</t>
  </si>
  <si>
    <t>Manipulatif Tedavi II</t>
  </si>
  <si>
    <t>Elektroterapi I</t>
  </si>
  <si>
    <t>Elektroterapi II</t>
  </si>
  <si>
    <t>Nörofizyolojik Yaklaşımlar I</t>
  </si>
  <si>
    <t>Nörofizyolojik Yaklaşımlar II</t>
  </si>
  <si>
    <t>Ortopedik Rehabilitasyon</t>
  </si>
  <si>
    <t>Nörolojik Rehabilitasyon</t>
  </si>
  <si>
    <t>Pediatrik Rehabilitasyon</t>
  </si>
  <si>
    <t>FTR313</t>
  </si>
  <si>
    <t xml:space="preserve">Psikoloji </t>
  </si>
  <si>
    <t xml:space="preserve">Egzersiz Fizyolojisi  </t>
  </si>
  <si>
    <t xml:space="preserve">Hareket ve Fonksiyon Gelişimi </t>
  </si>
  <si>
    <t xml:space="preserve">Radyolojik Görüntüleme Yöntemleri  </t>
  </si>
  <si>
    <t xml:space="preserve">Fizyoterapide Özel Konular </t>
  </si>
  <si>
    <t>FTR207</t>
  </si>
  <si>
    <t>FTR310</t>
  </si>
  <si>
    <t>Temel Ölçme ve Değerlendirme</t>
  </si>
  <si>
    <t>Temel Egzersiz Uygulamaları</t>
  </si>
  <si>
    <t>PSI131</t>
  </si>
  <si>
    <t>FTR406</t>
  </si>
  <si>
    <t xml:space="preserve">Spor Rehabilitasyonu </t>
  </si>
  <si>
    <t xml:space="preserve">Pulmoner Rehabilitasyon </t>
  </si>
  <si>
    <t xml:space="preserve">Pozitif Psikoloji ve İletişim Becerileri </t>
  </si>
  <si>
    <t xml:space="preserve">Kardiak Rehabilitasyon </t>
  </si>
  <si>
    <t xml:space="preserve">Pediatrik Rehabilitasyonda Klinik Çalışma </t>
  </si>
  <si>
    <t>Nörolojik Rehabilitasyonda Klinik Çalışma</t>
  </si>
  <si>
    <t>FTR405</t>
  </si>
  <si>
    <t>FTR407</t>
  </si>
  <si>
    <t>FTR408</t>
  </si>
  <si>
    <t>Ortopedik Rehabilitasyonda Klinik Çalışma</t>
  </si>
  <si>
    <t>FTR318</t>
  </si>
  <si>
    <t xml:space="preserve">Klinik Biyomekani ve Kinezyoloji II </t>
  </si>
  <si>
    <t xml:space="preserve">Klinik Biyomekani ve Kinezyoloji I  </t>
  </si>
  <si>
    <t>Koruyucu Fizyoterapi Rehabilitasyon Yaklaşımları</t>
  </si>
  <si>
    <t>El Rehabilitasyonu</t>
  </si>
  <si>
    <t xml:space="preserve">İşitme ve Konuşma Terapisi </t>
  </si>
  <si>
    <t xml:space="preserve">Nörolojik Bilimler </t>
  </si>
  <si>
    <t xml:space="preserve">Cerrahi Bilimler </t>
  </si>
  <si>
    <t xml:space="preserve">Dahili Bilimler </t>
  </si>
  <si>
    <t xml:space="preserve">İş ve Uğraşı Tedavisi </t>
  </si>
  <si>
    <t>FTRxxx</t>
  </si>
  <si>
    <t xml:space="preserve">Kardiyopulmoner Rehabilitasyonda Klinik Çalışma  </t>
  </si>
  <si>
    <t>Fizyoterapide Klinik Karar Verme I</t>
  </si>
  <si>
    <t>Fizyoterapide Klinik Karar Verme II</t>
  </si>
  <si>
    <t>Temel Fizyoterapi Rehabilitasyonda Klinik Çalışma</t>
  </si>
  <si>
    <t>FTR409</t>
  </si>
  <si>
    <t>Spor Rehabilitasyonunda Klinik Çalışma</t>
  </si>
  <si>
    <t>FTR411</t>
  </si>
  <si>
    <t>İş Uğraşı Tedavisinde Klinik Çalışma</t>
  </si>
  <si>
    <t>FTR413</t>
  </si>
  <si>
    <t>Geriartrik Rehabilitasyonda Klinik Çalışma</t>
  </si>
  <si>
    <t>FTR415</t>
  </si>
  <si>
    <t>Nöroşirurjik Rehabilitasyonda Klinik Çalışma</t>
  </si>
  <si>
    <t>FTR417</t>
  </si>
  <si>
    <t>Onkolojik Rehabilitasyonda Klinik Çalışma</t>
  </si>
  <si>
    <t>FTR419</t>
  </si>
  <si>
    <t>Yutma Bozuklukları Rehabilitasyonunda Klinik Çalışma</t>
  </si>
  <si>
    <t>FTR410</t>
  </si>
  <si>
    <t>Birinci Basamak Hizmetlerinde Klinik Çalışma</t>
  </si>
  <si>
    <t>FTR412</t>
  </si>
  <si>
    <t>Protez Ortez Rehabilitasyonunda Klinik Çalışma</t>
  </si>
  <si>
    <t>FTR416</t>
  </si>
  <si>
    <t>El Rehabilitasyonunda Klinik Çalışma</t>
  </si>
  <si>
    <t>FTR418</t>
  </si>
  <si>
    <t>Romatolojik Rehabilitasyonda Klinik Çalışma</t>
  </si>
  <si>
    <t>FTR420</t>
  </si>
  <si>
    <t>Bel ve Boyun Sağlığında Klinik Çalışma</t>
  </si>
  <si>
    <t>FTR422</t>
  </si>
  <si>
    <t>Kadın Sağlığı Rehabilitasyonunda Klinik Çalışma</t>
  </si>
  <si>
    <t>Psikiyatrik Rehabilitasyonda Klinik Çalışma</t>
  </si>
  <si>
    <t>Ortez ve Rehabilitasyonu</t>
  </si>
  <si>
    <t xml:space="preserve">Protez ve Rehabilitasyonu  </t>
  </si>
  <si>
    <t>FTR414</t>
  </si>
  <si>
    <t>Isı, Işık ve Hidroterapi</t>
  </si>
  <si>
    <t>4.YIL</t>
  </si>
  <si>
    <t>Fizyoterapi ve Rehabilitasyonun Temel İlkeleri</t>
  </si>
  <si>
    <t>RPSI109</t>
  </si>
  <si>
    <t>FTR113</t>
  </si>
  <si>
    <t>Üniversite Kültürü-I (S)</t>
  </si>
  <si>
    <t>Pozitif Psikoloji ve İletişim Becerileri  (S)</t>
  </si>
  <si>
    <t>Biyofizik (S)</t>
  </si>
  <si>
    <t>Psikoloji (S)</t>
  </si>
  <si>
    <t>Üniversite Kültürü-II (S)</t>
  </si>
  <si>
    <t>İş ve Uğraşı Tedavisi (S)</t>
  </si>
  <si>
    <t>Protez ve Rehabilitasyonu  (S)</t>
  </si>
  <si>
    <t>Radyolojik Görüntüleme Yöntemleri  (S)</t>
  </si>
  <si>
    <t>Farmakoloji (S)</t>
  </si>
  <si>
    <t>FTR319</t>
  </si>
  <si>
    <t>Fizyoterapide Özel Konular (S)</t>
  </si>
  <si>
    <t>Koruyucu Fizyoterapi Rehabilitasyon Yaklaşımları (S)</t>
  </si>
  <si>
    <t>El Rehabilitasyonu (S)</t>
  </si>
  <si>
    <t>Dahili Hastalıklarda Fizyoterapi ve Rehabilitasyon Klinik Çalışma</t>
  </si>
  <si>
    <t>FTR424</t>
  </si>
  <si>
    <t>Endüstride Fizyoterapi ve Rehabilitasyon Klinik Çalışma</t>
  </si>
  <si>
    <t>FTR423</t>
  </si>
  <si>
    <t>Evde Fizyoterapi ve Rehabilitasyon Hizmetleri</t>
  </si>
  <si>
    <t>FTR421</t>
  </si>
  <si>
    <t>Fizyoterapide Akademik Kaynak İzleme ve Eleştirel Düşünme</t>
  </si>
  <si>
    <t>ALAN SEÇMELİ</t>
  </si>
  <si>
    <t>T.C.</t>
  </si>
  <si>
    <t>ÜSKÜDAR ÜNİVERSİTESİ</t>
  </si>
  <si>
    <t xml:space="preserve">                               2.YIL          </t>
  </si>
  <si>
    <t xml:space="preserve">            SEÇMELİ DERSLER</t>
  </si>
  <si>
    <t>SBF129</t>
  </si>
  <si>
    <t>İnsan Fizyolojisi I</t>
  </si>
  <si>
    <t>SBF126</t>
  </si>
  <si>
    <t>Biyokimya (S)</t>
  </si>
  <si>
    <t>SBF143</t>
  </si>
  <si>
    <t>Uygulamalı Temel Anatomi</t>
  </si>
  <si>
    <t xml:space="preserve">Fizyoterapi ve Rehabilitasyonun Temel İlkeleri </t>
  </si>
  <si>
    <t>SBF130</t>
  </si>
  <si>
    <t>İnsan Fizyolojisi II</t>
  </si>
  <si>
    <t>FTR116</t>
  </si>
  <si>
    <t>Uygulamalı Hareket Bilimi</t>
  </si>
  <si>
    <t>FTR114</t>
  </si>
  <si>
    <t xml:space="preserve">Fizyoterapi Rehabilitasyona Özel Fonksiyonel Anatomi </t>
  </si>
  <si>
    <t>FTR221</t>
  </si>
  <si>
    <t>Genel Beslenme (S)</t>
  </si>
  <si>
    <t>FTR216</t>
  </si>
  <si>
    <t xml:space="preserve">Klinik Nöroanatomi  </t>
  </si>
  <si>
    <t>FTR218</t>
  </si>
  <si>
    <t>Temel Fizyoterapi Rehabilitasyon Alan Uygulaması</t>
  </si>
  <si>
    <t>FTR321</t>
  </si>
  <si>
    <t>FTR323</t>
  </si>
  <si>
    <t>FTR325</t>
  </si>
  <si>
    <t>SBF202</t>
  </si>
  <si>
    <t>FTR320</t>
  </si>
  <si>
    <t>SBF125</t>
  </si>
  <si>
    <t>Biyokimya</t>
  </si>
  <si>
    <t xml:space="preserve">Genel Beslenme </t>
  </si>
  <si>
    <t xml:space="preserve">Farmakoloji </t>
  </si>
  <si>
    <t>( T )</t>
  </si>
  <si>
    <t>Teorik Saatler</t>
  </si>
  <si>
    <t>( U )</t>
  </si>
  <si>
    <t>Pratik ve Uygulama</t>
  </si>
  <si>
    <t>( K )</t>
  </si>
  <si>
    <t>Yerel Kredi</t>
  </si>
  <si>
    <t>( AKTS )</t>
  </si>
  <si>
    <t>AKTS Kredisi</t>
  </si>
  <si>
    <t>( S )</t>
  </si>
  <si>
    <t>Seçmeli Ders AKTS Kredisi</t>
  </si>
  <si>
    <t xml:space="preserve"> Girişimcilik ve Proje Kültürü (ÜSEÇ)</t>
  </si>
  <si>
    <t xml:space="preserve">RPRE104 </t>
  </si>
  <si>
    <t>FTR280</t>
  </si>
  <si>
    <t>FTR322</t>
  </si>
  <si>
    <t>SBF131</t>
  </si>
  <si>
    <t>İlk Yardım</t>
  </si>
  <si>
    <t>Klinik Çalışma (S)</t>
  </si>
  <si>
    <t>SBF142</t>
  </si>
  <si>
    <t>SBF146</t>
  </si>
  <si>
    <t>İlk Yardım  (S)</t>
  </si>
  <si>
    <t>Biyoistatistik (S)</t>
  </si>
  <si>
    <t>FTR223</t>
  </si>
  <si>
    <t>FTR227</t>
  </si>
  <si>
    <t>FTR224</t>
  </si>
  <si>
    <t>FTR226</t>
  </si>
  <si>
    <t>FTR228</t>
  </si>
  <si>
    <t>SBF152</t>
  </si>
  <si>
    <t>FTR327</t>
  </si>
  <si>
    <t>FTR328</t>
  </si>
  <si>
    <t>MÜFREDATI</t>
  </si>
  <si>
    <t>SBF145</t>
  </si>
  <si>
    <t>Sağlıkta Bilimlerinde Araştırma Yöntemleri</t>
  </si>
  <si>
    <t>ÜNİVERSİTE SEÇMELİ DERSLER</t>
  </si>
  <si>
    <t>Girişimcilik ve Proje Kültürü</t>
  </si>
  <si>
    <t>Biyoistatistik</t>
  </si>
  <si>
    <t>FTR225</t>
  </si>
  <si>
    <t>FTR425</t>
  </si>
  <si>
    <t xml:space="preserve">Genel Fizyoterapi Rehabilitasyonda Klinik Çalışma </t>
  </si>
  <si>
    <t>2021-2022 EĞİTİM-ÖĞRETİM YILI</t>
  </si>
  <si>
    <t>SBF020</t>
  </si>
  <si>
    <t xml:space="preserve">Kariyer Planlama ve Mesleki Yetkinlikler (Seçmeli)  </t>
  </si>
  <si>
    <t>SBF3XX</t>
  </si>
  <si>
    <t xml:space="preserve">Projeli Seçmeli Ders (Seçmeli)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</si>
</sst>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name val="Calibri"/>
      <family val="2"/>
      <charset val="162"/>
    </font>
    <font>
      <sz val="10"/>
      <name val="Arial"/>
      <family val="2"/>
      <charset val="162"/>
    </font>
    <font>
      <b/>
      <sz val="9"/>
      <name val="Calibri"/>
      <family val="2"/>
      <charset val="162"/>
    </font>
    <font>
      <b/>
      <sz val="9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93">
    <xf numFmtId="0" fontId="0" fillId="0" borderId="0" xfId="0"/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3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6" fillId="0" borderId="1" xfId="0" applyFont="1" applyFill="1" applyBorder="1" applyAlignment="1"/>
    <xf numFmtId="0" fontId="5" fillId="0" borderId="3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4" fillId="0" borderId="0" xfId="0" applyFont="1" applyAlignment="1"/>
    <xf numFmtId="0" fontId="3" fillId="0" borderId="0" xfId="0" applyFont="1" applyFill="1" applyAlignment="1"/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7" fillId="0" borderId="1" xfId="0" applyFont="1" applyBorder="1" applyAlignment="1"/>
    <xf numFmtId="0" fontId="7" fillId="0" borderId="1" xfId="0" applyFont="1" applyFill="1" applyBorder="1" applyAlignment="1"/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2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2" fillId="7" borderId="11" xfId="0" applyFont="1" applyFill="1" applyBorder="1" applyAlignment="1"/>
    <xf numFmtId="0" fontId="2" fillId="7" borderId="12" xfId="0" applyFont="1" applyFill="1" applyBorder="1" applyAlignment="1">
      <alignment horizontal="left"/>
    </xf>
    <xf numFmtId="0" fontId="2" fillId="7" borderId="12" xfId="0" applyFont="1" applyFill="1" applyBorder="1" applyAlignment="1"/>
    <xf numFmtId="0" fontId="7" fillId="7" borderId="13" xfId="0" applyFont="1" applyFill="1" applyBorder="1" applyAlignment="1"/>
    <xf numFmtId="0" fontId="2" fillId="7" borderId="6" xfId="0" applyFont="1" applyFill="1" applyBorder="1" applyAlignment="1"/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/>
    <xf numFmtId="0" fontId="7" fillId="7" borderId="7" xfId="0" applyFont="1" applyFill="1" applyBorder="1" applyAlignment="1"/>
    <xf numFmtId="0" fontId="2" fillId="7" borderId="8" xfId="0" applyFont="1" applyFill="1" applyBorder="1" applyAlignment="1"/>
    <xf numFmtId="0" fontId="2" fillId="7" borderId="9" xfId="0" applyFont="1" applyFill="1" applyBorder="1" applyAlignment="1">
      <alignment horizontal="left"/>
    </xf>
    <xf numFmtId="0" fontId="2" fillId="7" borderId="9" xfId="0" applyFont="1" applyFill="1" applyBorder="1" applyAlignment="1"/>
    <xf numFmtId="0" fontId="7" fillId="7" borderId="10" xfId="0" applyFont="1" applyFill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4" fillId="9" borderId="1" xfId="0" applyFont="1" applyFill="1" applyBorder="1" applyAlignment="1">
      <alignment horizontal="justify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wrapText="1"/>
    </xf>
    <xf numFmtId="0" fontId="5" fillId="7" borderId="15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 vertical="center" wrapText="1"/>
    </xf>
    <xf numFmtId="0" fontId="13" fillId="7" borderId="15" xfId="1" applyFont="1" applyFill="1" applyBorder="1" applyAlignment="1">
      <alignment horizontal="center" vertical="center" wrapText="1"/>
    </xf>
    <xf numFmtId="0" fontId="13" fillId="7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66FF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zoomScaleNormal="100" workbookViewId="0">
      <selection activeCell="P8" sqref="P8"/>
    </sheetView>
  </sheetViews>
  <sheetFormatPr defaultRowHeight="15" x14ac:dyDescent="0.25"/>
  <cols>
    <col min="1" max="1" width="7.5703125" style="18" bestFit="1" customWidth="1"/>
    <col min="2" max="2" width="33.140625" style="18" bestFit="1" customWidth="1"/>
    <col min="3" max="5" width="2.7109375" style="18" bestFit="1" customWidth="1"/>
    <col min="6" max="6" width="4.85546875" style="1" bestFit="1" customWidth="1"/>
    <col min="7" max="7" width="2.7109375" style="1" customWidth="1"/>
    <col min="8" max="8" width="7.42578125" style="18" bestFit="1" customWidth="1"/>
    <col min="9" max="9" width="32" style="18" bestFit="1" customWidth="1"/>
    <col min="10" max="10" width="4" style="18" bestFit="1" customWidth="1"/>
    <col min="11" max="12" width="3" style="18" bestFit="1" customWidth="1"/>
    <col min="13" max="13" width="4.85546875" style="18" bestFit="1" customWidth="1"/>
    <col min="14" max="16384" width="9.140625" style="18"/>
  </cols>
  <sheetData>
    <row r="1" spans="1:13" x14ac:dyDescent="0.25">
      <c r="A1" s="81" t="s">
        <v>169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x14ac:dyDescent="0.25">
      <c r="A2" s="73" t="s">
        <v>170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x14ac:dyDescent="0.25">
      <c r="A4" s="73" t="s">
        <v>38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x14ac:dyDescent="0.25">
      <c r="A5" s="87" t="s">
        <v>239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1:13" x14ac:dyDescent="0.2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</row>
    <row r="7" spans="1:13" x14ac:dyDescent="0.25">
      <c r="A7" s="84" t="s">
        <v>230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</row>
    <row r="8" spans="1:13" x14ac:dyDescent="0.25">
      <c r="A8" s="76" t="s">
        <v>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x14ac:dyDescent="0.25">
      <c r="A9" s="76" t="s">
        <v>15</v>
      </c>
      <c r="B9" s="76"/>
      <c r="C9" s="76"/>
      <c r="D9" s="76"/>
      <c r="E9" s="76"/>
      <c r="F9" s="76"/>
      <c r="G9" s="59"/>
      <c r="H9" s="76" t="s">
        <v>16</v>
      </c>
      <c r="I9" s="76"/>
      <c r="J9" s="76"/>
      <c r="K9" s="76"/>
      <c r="L9" s="76"/>
      <c r="M9" s="76"/>
    </row>
    <row r="10" spans="1:13" x14ac:dyDescent="0.25">
      <c r="A10" s="44" t="s">
        <v>7</v>
      </c>
      <c r="B10" s="44" t="s">
        <v>2</v>
      </c>
      <c r="C10" s="44" t="s">
        <v>3</v>
      </c>
      <c r="D10" s="44" t="s">
        <v>4</v>
      </c>
      <c r="E10" s="44" t="s">
        <v>6</v>
      </c>
      <c r="F10" s="44" t="s">
        <v>5</v>
      </c>
      <c r="G10" s="59"/>
      <c r="H10" s="58" t="s">
        <v>7</v>
      </c>
      <c r="I10" s="58" t="s">
        <v>2</v>
      </c>
      <c r="J10" s="44" t="s">
        <v>3</v>
      </c>
      <c r="K10" s="44" t="s">
        <v>4</v>
      </c>
      <c r="L10" s="44" t="s">
        <v>6</v>
      </c>
      <c r="M10" s="44" t="s">
        <v>5</v>
      </c>
    </row>
    <row r="11" spans="1:13" x14ac:dyDescent="0.25">
      <c r="A11" s="2" t="s">
        <v>173</v>
      </c>
      <c r="B11" s="3" t="s">
        <v>174</v>
      </c>
      <c r="C11" s="4">
        <v>3</v>
      </c>
      <c r="D11" s="4">
        <v>0</v>
      </c>
      <c r="E11" s="4">
        <v>3</v>
      </c>
      <c r="F11" s="4">
        <v>5</v>
      </c>
      <c r="G11" s="90"/>
      <c r="H11" s="2" t="s">
        <v>180</v>
      </c>
      <c r="I11" s="3" t="s">
        <v>181</v>
      </c>
      <c r="J11" s="4">
        <v>3</v>
      </c>
      <c r="K11" s="4">
        <v>0</v>
      </c>
      <c r="L11" s="4">
        <v>3</v>
      </c>
      <c r="M11" s="4">
        <v>5</v>
      </c>
    </row>
    <row r="12" spans="1:13" x14ac:dyDescent="0.25">
      <c r="A12" s="2" t="s">
        <v>175</v>
      </c>
      <c r="B12" s="3" t="s">
        <v>176</v>
      </c>
      <c r="C12" s="4">
        <v>2</v>
      </c>
      <c r="D12" s="4">
        <v>0</v>
      </c>
      <c r="E12" s="4">
        <v>2</v>
      </c>
      <c r="F12" s="4">
        <v>3</v>
      </c>
      <c r="G12" s="91"/>
      <c r="H12" s="6" t="s">
        <v>218</v>
      </c>
      <c r="I12" s="3" t="s">
        <v>150</v>
      </c>
      <c r="J12" s="4">
        <v>2</v>
      </c>
      <c r="K12" s="4">
        <v>0</v>
      </c>
      <c r="L12" s="4">
        <v>2</v>
      </c>
      <c r="M12" s="4">
        <v>3</v>
      </c>
    </row>
    <row r="13" spans="1:13" x14ac:dyDescent="0.25">
      <c r="A13" s="2" t="s">
        <v>177</v>
      </c>
      <c r="B13" s="3" t="s">
        <v>178</v>
      </c>
      <c r="C13" s="4">
        <v>2</v>
      </c>
      <c r="D13" s="4">
        <v>2</v>
      </c>
      <c r="E13" s="4">
        <v>3</v>
      </c>
      <c r="F13" s="4">
        <v>5</v>
      </c>
      <c r="G13" s="91"/>
      <c r="H13" s="2" t="s">
        <v>182</v>
      </c>
      <c r="I13" s="3" t="s">
        <v>183</v>
      </c>
      <c r="J13" s="4">
        <v>1</v>
      </c>
      <c r="K13" s="4">
        <v>2</v>
      </c>
      <c r="L13" s="4">
        <v>2</v>
      </c>
      <c r="M13" s="4">
        <v>3</v>
      </c>
    </row>
    <row r="14" spans="1:13" ht="24.75" x14ac:dyDescent="0.25">
      <c r="A14" s="2" t="s">
        <v>147</v>
      </c>
      <c r="B14" s="3" t="s">
        <v>179</v>
      </c>
      <c r="C14" s="4">
        <v>2</v>
      </c>
      <c r="D14" s="4">
        <v>0</v>
      </c>
      <c r="E14" s="4">
        <v>2</v>
      </c>
      <c r="F14" s="4">
        <v>3</v>
      </c>
      <c r="G14" s="91"/>
      <c r="H14" s="2" t="s">
        <v>184</v>
      </c>
      <c r="I14" s="3" t="s">
        <v>185</v>
      </c>
      <c r="J14" s="4">
        <v>4</v>
      </c>
      <c r="K14" s="4">
        <v>2</v>
      </c>
      <c r="L14" s="4">
        <v>5</v>
      </c>
      <c r="M14" s="4">
        <v>5</v>
      </c>
    </row>
    <row r="15" spans="1:13" x14ac:dyDescent="0.25">
      <c r="A15" s="2" t="s">
        <v>40</v>
      </c>
      <c r="B15" s="3" t="s">
        <v>63</v>
      </c>
      <c r="C15" s="4">
        <v>3</v>
      </c>
      <c r="D15" s="4">
        <v>0</v>
      </c>
      <c r="E15" s="4">
        <v>3</v>
      </c>
      <c r="F15" s="4">
        <v>3</v>
      </c>
      <c r="G15" s="91"/>
      <c r="H15" s="6" t="s">
        <v>88</v>
      </c>
      <c r="I15" s="3" t="s">
        <v>151</v>
      </c>
      <c r="J15" s="4">
        <v>3</v>
      </c>
      <c r="K15" s="4">
        <v>0</v>
      </c>
      <c r="L15" s="4">
        <v>3</v>
      </c>
      <c r="M15" s="4">
        <v>4</v>
      </c>
    </row>
    <row r="16" spans="1:13" x14ac:dyDescent="0.25">
      <c r="A16" s="2" t="s">
        <v>9</v>
      </c>
      <c r="B16" s="3" t="s">
        <v>65</v>
      </c>
      <c r="C16" s="5">
        <v>2</v>
      </c>
      <c r="D16" s="5">
        <v>0</v>
      </c>
      <c r="E16" s="5">
        <v>2</v>
      </c>
      <c r="F16" s="5">
        <v>3</v>
      </c>
      <c r="G16" s="91"/>
      <c r="H16" s="2" t="s">
        <v>39</v>
      </c>
      <c r="I16" s="3" t="s">
        <v>64</v>
      </c>
      <c r="J16" s="4">
        <v>3</v>
      </c>
      <c r="K16" s="4">
        <v>0</v>
      </c>
      <c r="L16" s="4">
        <v>3</v>
      </c>
      <c r="M16" s="4">
        <v>3</v>
      </c>
    </row>
    <row r="17" spans="1:15" x14ac:dyDescent="0.25">
      <c r="A17" s="2" t="s">
        <v>8</v>
      </c>
      <c r="B17" s="3" t="s">
        <v>67</v>
      </c>
      <c r="C17" s="5">
        <v>2</v>
      </c>
      <c r="D17" s="5">
        <v>0</v>
      </c>
      <c r="E17" s="5">
        <v>2</v>
      </c>
      <c r="F17" s="5">
        <v>3</v>
      </c>
      <c r="G17" s="91"/>
      <c r="H17" s="2" t="s">
        <v>12</v>
      </c>
      <c r="I17" s="3" t="s">
        <v>66</v>
      </c>
      <c r="J17" s="5">
        <v>2</v>
      </c>
      <c r="K17" s="5">
        <v>0</v>
      </c>
      <c r="L17" s="5">
        <v>2</v>
      </c>
      <c r="M17" s="5">
        <v>3</v>
      </c>
      <c r="N17" s="60"/>
      <c r="O17" s="60"/>
    </row>
    <row r="18" spans="1:15" x14ac:dyDescent="0.25">
      <c r="A18" s="2" t="s">
        <v>10</v>
      </c>
      <c r="B18" s="3" t="s">
        <v>148</v>
      </c>
      <c r="C18" s="5">
        <v>0</v>
      </c>
      <c r="D18" s="5">
        <v>2</v>
      </c>
      <c r="E18" s="5">
        <v>1</v>
      </c>
      <c r="F18" s="5">
        <v>1</v>
      </c>
      <c r="G18" s="91"/>
      <c r="H18" s="2" t="s">
        <v>11</v>
      </c>
      <c r="I18" s="3" t="s">
        <v>68</v>
      </c>
      <c r="J18" s="5">
        <v>2</v>
      </c>
      <c r="K18" s="5">
        <v>0</v>
      </c>
      <c r="L18" s="5">
        <v>2</v>
      </c>
      <c r="M18" s="5">
        <v>3</v>
      </c>
    </row>
    <row r="19" spans="1:15" x14ac:dyDescent="0.25">
      <c r="A19" s="6" t="s">
        <v>146</v>
      </c>
      <c r="B19" s="3" t="s">
        <v>149</v>
      </c>
      <c r="C19" s="5">
        <v>3</v>
      </c>
      <c r="D19" s="5">
        <v>0</v>
      </c>
      <c r="E19" s="5">
        <v>3</v>
      </c>
      <c r="F19" s="5">
        <v>5</v>
      </c>
      <c r="G19" s="91"/>
      <c r="H19" s="29" t="s">
        <v>13</v>
      </c>
      <c r="I19" s="30" t="s">
        <v>152</v>
      </c>
      <c r="J19" s="31">
        <v>0</v>
      </c>
      <c r="K19" s="31">
        <v>2</v>
      </c>
      <c r="L19" s="31">
        <v>1</v>
      </c>
      <c r="M19" s="31">
        <v>1</v>
      </c>
      <c r="N19" s="60"/>
      <c r="O19" s="60"/>
    </row>
    <row r="20" spans="1:15" s="20" customFormat="1" x14ac:dyDescent="0.25">
      <c r="A20" s="32" t="s">
        <v>14</v>
      </c>
      <c r="B20" s="32"/>
      <c r="C20" s="33">
        <f>SUM(C11:C19)</f>
        <v>19</v>
      </c>
      <c r="D20" s="33">
        <f>SUM(D11:D19)</f>
        <v>4</v>
      </c>
      <c r="E20" s="33">
        <f>SUM(E11:E19)</f>
        <v>21</v>
      </c>
      <c r="F20" s="33">
        <f>SUM(F11:F19)</f>
        <v>31</v>
      </c>
      <c r="G20" s="91"/>
      <c r="H20" s="32" t="s">
        <v>14</v>
      </c>
      <c r="I20" s="34"/>
      <c r="J20" s="35">
        <f>SUM(J11:J19)</f>
        <v>20</v>
      </c>
      <c r="K20" s="35">
        <f>SUM(K11:K19)</f>
        <v>6</v>
      </c>
      <c r="L20" s="35">
        <f>SUM(L11:L19)</f>
        <v>23</v>
      </c>
      <c r="M20" s="35">
        <f>SUM(M11:M19)</f>
        <v>30</v>
      </c>
      <c r="N20" s="18"/>
      <c r="O20" s="18"/>
    </row>
    <row r="21" spans="1:15" s="60" customFormat="1" ht="24" x14ac:dyDescent="0.25">
      <c r="A21" s="61" t="s">
        <v>240</v>
      </c>
      <c r="B21" s="61" t="s">
        <v>241</v>
      </c>
      <c r="C21" s="62">
        <v>2</v>
      </c>
      <c r="D21" s="62">
        <v>0</v>
      </c>
      <c r="E21" s="62">
        <v>2</v>
      </c>
      <c r="F21" s="62">
        <v>3</v>
      </c>
      <c r="G21" s="92"/>
      <c r="H21" s="63"/>
      <c r="I21" s="63"/>
      <c r="J21" s="63"/>
      <c r="K21" s="63"/>
      <c r="L21" s="63"/>
      <c r="M21" s="63"/>
    </row>
    <row r="22" spans="1:15" x14ac:dyDescent="0.25">
      <c r="A22" s="76" t="s">
        <v>171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5" x14ac:dyDescent="0.25">
      <c r="A23" s="76" t="s">
        <v>17</v>
      </c>
      <c r="B23" s="76"/>
      <c r="C23" s="76"/>
      <c r="D23" s="76"/>
      <c r="E23" s="76"/>
      <c r="F23" s="76"/>
      <c r="G23" s="59"/>
      <c r="H23" s="76" t="s">
        <v>18</v>
      </c>
      <c r="I23" s="76"/>
      <c r="J23" s="76"/>
      <c r="K23" s="76"/>
      <c r="L23" s="76"/>
      <c r="M23" s="76"/>
    </row>
    <row r="24" spans="1:15" x14ac:dyDescent="0.25">
      <c r="A24" s="44" t="s">
        <v>7</v>
      </c>
      <c r="B24" s="44" t="s">
        <v>2</v>
      </c>
      <c r="C24" s="44" t="s">
        <v>3</v>
      </c>
      <c r="D24" s="44" t="s">
        <v>4</v>
      </c>
      <c r="E24" s="44" t="s">
        <v>6</v>
      </c>
      <c r="F24" s="44" t="s">
        <v>5</v>
      </c>
      <c r="G24" s="59"/>
      <c r="H24" s="44" t="s">
        <v>7</v>
      </c>
      <c r="I24" s="58" t="s">
        <v>2</v>
      </c>
      <c r="J24" s="44" t="s">
        <v>3</v>
      </c>
      <c r="K24" s="44" t="s">
        <v>4</v>
      </c>
      <c r="L24" s="44" t="s">
        <v>6</v>
      </c>
      <c r="M24" s="44" t="s">
        <v>5</v>
      </c>
    </row>
    <row r="25" spans="1:15" s="21" customFormat="1" x14ac:dyDescent="0.25">
      <c r="A25" s="6" t="s">
        <v>222</v>
      </c>
      <c r="B25" s="3" t="s">
        <v>86</v>
      </c>
      <c r="C25" s="5">
        <v>2</v>
      </c>
      <c r="D25" s="5">
        <v>2</v>
      </c>
      <c r="E25" s="5">
        <v>3</v>
      </c>
      <c r="F25" s="5">
        <v>4</v>
      </c>
      <c r="G25" s="78"/>
      <c r="H25" s="6" t="s">
        <v>224</v>
      </c>
      <c r="I25" s="3" t="s">
        <v>87</v>
      </c>
      <c r="J25" s="5">
        <v>2</v>
      </c>
      <c r="K25" s="5">
        <v>2</v>
      </c>
      <c r="L25" s="5">
        <v>3</v>
      </c>
      <c r="M25" s="5">
        <v>4</v>
      </c>
    </row>
    <row r="26" spans="1:15" s="21" customFormat="1" x14ac:dyDescent="0.25">
      <c r="A26" s="6" t="s">
        <v>236</v>
      </c>
      <c r="B26" s="3" t="s">
        <v>69</v>
      </c>
      <c r="C26" s="5">
        <v>1</v>
      </c>
      <c r="D26" s="5">
        <v>2</v>
      </c>
      <c r="E26" s="5">
        <v>2</v>
      </c>
      <c r="F26" s="5">
        <v>3</v>
      </c>
      <c r="G26" s="79"/>
      <c r="H26" s="6" t="s">
        <v>225</v>
      </c>
      <c r="I26" s="3" t="s">
        <v>70</v>
      </c>
      <c r="J26" s="5">
        <v>2</v>
      </c>
      <c r="K26" s="5">
        <v>2</v>
      </c>
      <c r="L26" s="5">
        <v>3</v>
      </c>
      <c r="M26" s="5">
        <v>4</v>
      </c>
    </row>
    <row r="27" spans="1:15" s="21" customFormat="1" x14ac:dyDescent="0.25">
      <c r="A27" s="6" t="s">
        <v>223</v>
      </c>
      <c r="B27" s="3" t="s">
        <v>71</v>
      </c>
      <c r="C27" s="5">
        <v>2</v>
      </c>
      <c r="D27" s="5">
        <v>2</v>
      </c>
      <c r="E27" s="5">
        <v>3</v>
      </c>
      <c r="F27" s="5">
        <v>4</v>
      </c>
      <c r="G27" s="79"/>
      <c r="H27" s="6" t="s">
        <v>226</v>
      </c>
      <c r="I27" s="3" t="s">
        <v>72</v>
      </c>
      <c r="J27" s="5">
        <v>2</v>
      </c>
      <c r="K27" s="5">
        <v>2</v>
      </c>
      <c r="L27" s="5">
        <v>3</v>
      </c>
      <c r="M27" s="5">
        <v>4</v>
      </c>
    </row>
    <row r="28" spans="1:15" s="21" customFormat="1" x14ac:dyDescent="0.25">
      <c r="A28" s="6" t="s">
        <v>84</v>
      </c>
      <c r="B28" s="3" t="s">
        <v>143</v>
      </c>
      <c r="C28" s="5">
        <v>1</v>
      </c>
      <c r="D28" s="5">
        <v>2</v>
      </c>
      <c r="E28" s="5">
        <v>2</v>
      </c>
      <c r="F28" s="5">
        <v>3</v>
      </c>
      <c r="G28" s="79"/>
      <c r="H28" s="6" t="s">
        <v>29</v>
      </c>
      <c r="I28" s="3" t="s">
        <v>80</v>
      </c>
      <c r="J28" s="5">
        <v>1</v>
      </c>
      <c r="K28" s="5">
        <v>2</v>
      </c>
      <c r="L28" s="5">
        <v>2</v>
      </c>
      <c r="M28" s="5">
        <v>3</v>
      </c>
    </row>
    <row r="29" spans="1:15" s="21" customFormat="1" x14ac:dyDescent="0.25">
      <c r="A29" s="6" t="s">
        <v>186</v>
      </c>
      <c r="B29" s="3" t="s">
        <v>81</v>
      </c>
      <c r="C29" s="5">
        <v>0</v>
      </c>
      <c r="D29" s="5">
        <v>2</v>
      </c>
      <c r="E29" s="5">
        <v>1</v>
      </c>
      <c r="F29" s="5">
        <v>2</v>
      </c>
      <c r="G29" s="79"/>
      <c r="H29" s="6" t="s">
        <v>188</v>
      </c>
      <c r="I29" s="3" t="s">
        <v>189</v>
      </c>
      <c r="J29" s="5">
        <v>0</v>
      </c>
      <c r="K29" s="5">
        <v>2</v>
      </c>
      <c r="L29" s="5">
        <v>1</v>
      </c>
      <c r="M29" s="5">
        <v>3</v>
      </c>
    </row>
    <row r="30" spans="1:15" s="21" customFormat="1" x14ac:dyDescent="0.25">
      <c r="A30" s="6" t="s">
        <v>26</v>
      </c>
      <c r="B30" s="3" t="s">
        <v>108</v>
      </c>
      <c r="C30" s="5">
        <v>3</v>
      </c>
      <c r="D30" s="5">
        <v>0</v>
      </c>
      <c r="E30" s="5">
        <v>3</v>
      </c>
      <c r="F30" s="5">
        <v>3</v>
      </c>
      <c r="G30" s="79"/>
      <c r="H30" s="6" t="s">
        <v>227</v>
      </c>
      <c r="I30" s="3" t="s">
        <v>28</v>
      </c>
      <c r="J30" s="5">
        <v>2</v>
      </c>
      <c r="K30" s="5">
        <v>0</v>
      </c>
      <c r="L30" s="5">
        <v>2</v>
      </c>
      <c r="M30" s="5">
        <v>3</v>
      </c>
    </row>
    <row r="31" spans="1:15" s="21" customFormat="1" x14ac:dyDescent="0.25">
      <c r="A31" s="6" t="s">
        <v>27</v>
      </c>
      <c r="B31" s="3" t="s">
        <v>106</v>
      </c>
      <c r="C31" s="5">
        <v>1</v>
      </c>
      <c r="D31" s="5">
        <v>0</v>
      </c>
      <c r="E31" s="5">
        <v>1</v>
      </c>
      <c r="F31" s="5">
        <v>2</v>
      </c>
      <c r="G31" s="79"/>
      <c r="H31" s="6" t="s">
        <v>190</v>
      </c>
      <c r="I31" s="3" t="s">
        <v>107</v>
      </c>
      <c r="J31" s="5">
        <v>2</v>
      </c>
      <c r="K31" s="5">
        <v>0</v>
      </c>
      <c r="L31" s="5">
        <v>2</v>
      </c>
      <c r="M31" s="5">
        <v>3</v>
      </c>
    </row>
    <row r="32" spans="1:15" s="21" customFormat="1" ht="24.75" x14ac:dyDescent="0.25">
      <c r="A32" s="6" t="s">
        <v>219</v>
      </c>
      <c r="B32" s="3" t="s">
        <v>187</v>
      </c>
      <c r="C32" s="5">
        <v>2</v>
      </c>
      <c r="D32" s="5">
        <v>0</v>
      </c>
      <c r="E32" s="5">
        <v>2</v>
      </c>
      <c r="F32" s="5">
        <v>3</v>
      </c>
      <c r="G32" s="79"/>
      <c r="H32" s="6" t="s">
        <v>213</v>
      </c>
      <c r="I32" s="3" t="s">
        <v>191</v>
      </c>
      <c r="J32" s="5">
        <v>0</v>
      </c>
      <c r="K32" s="5">
        <v>0</v>
      </c>
      <c r="L32" s="5">
        <v>0</v>
      </c>
      <c r="M32" s="5">
        <v>4</v>
      </c>
    </row>
    <row r="33" spans="1:13" s="21" customFormat="1" x14ac:dyDescent="0.25">
      <c r="A33" s="36" t="s">
        <v>212</v>
      </c>
      <c r="B33" s="37" t="s">
        <v>211</v>
      </c>
      <c r="C33" s="5">
        <v>2</v>
      </c>
      <c r="D33" s="5">
        <v>0</v>
      </c>
      <c r="E33" s="5">
        <v>2</v>
      </c>
      <c r="F33" s="5">
        <v>3</v>
      </c>
      <c r="G33" s="79"/>
      <c r="H33" s="22"/>
      <c r="I33" s="22"/>
      <c r="J33" s="38"/>
      <c r="K33" s="38"/>
      <c r="L33" s="38"/>
      <c r="M33" s="38"/>
    </row>
    <row r="34" spans="1:13" x14ac:dyDescent="0.25">
      <c r="A34" s="32" t="s">
        <v>14</v>
      </c>
      <c r="B34" s="32"/>
      <c r="C34" s="33">
        <f>SUM(C25:C33)</f>
        <v>14</v>
      </c>
      <c r="D34" s="33">
        <f>SUM(D25:D33)</f>
        <v>10</v>
      </c>
      <c r="E34" s="33">
        <f>SUM(E25:E33)</f>
        <v>19</v>
      </c>
      <c r="F34" s="33">
        <f>SUM(F25:F33)</f>
        <v>27</v>
      </c>
      <c r="G34" s="80"/>
      <c r="H34" s="32" t="s">
        <v>14</v>
      </c>
      <c r="I34" s="39"/>
      <c r="J34" s="40">
        <f>SUM(J25:J33)</f>
        <v>11</v>
      </c>
      <c r="K34" s="40">
        <f>SUM(K25:K33)</f>
        <v>10</v>
      </c>
      <c r="L34" s="40">
        <f>SUM(L25:L33)</f>
        <v>16</v>
      </c>
      <c r="M34" s="40">
        <f>SUM(M25:M33)</f>
        <v>28</v>
      </c>
    </row>
    <row r="35" spans="1:13" x14ac:dyDescent="0.25">
      <c r="A35" s="76" t="s">
        <v>19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x14ac:dyDescent="0.25">
      <c r="A36" s="76" t="s">
        <v>20</v>
      </c>
      <c r="B36" s="76"/>
      <c r="C36" s="76"/>
      <c r="D36" s="76"/>
      <c r="E36" s="76"/>
      <c r="F36" s="76"/>
      <c r="G36" s="59"/>
      <c r="H36" s="76" t="s">
        <v>21</v>
      </c>
      <c r="I36" s="76"/>
      <c r="J36" s="76"/>
      <c r="K36" s="76"/>
      <c r="L36" s="76"/>
      <c r="M36" s="76"/>
    </row>
    <row r="37" spans="1:13" x14ac:dyDescent="0.25">
      <c r="A37" s="44" t="s">
        <v>7</v>
      </c>
      <c r="B37" s="44" t="s">
        <v>2</v>
      </c>
      <c r="C37" s="44" t="s">
        <v>3</v>
      </c>
      <c r="D37" s="44" t="s">
        <v>4</v>
      </c>
      <c r="E37" s="44" t="s">
        <v>6</v>
      </c>
      <c r="F37" s="44" t="s">
        <v>5</v>
      </c>
      <c r="G37" s="59"/>
      <c r="H37" s="44" t="s">
        <v>7</v>
      </c>
      <c r="I37" s="58" t="s">
        <v>2</v>
      </c>
      <c r="J37" s="44" t="s">
        <v>3</v>
      </c>
      <c r="K37" s="44" t="s">
        <v>4</v>
      </c>
      <c r="L37" s="44" t="s">
        <v>6</v>
      </c>
      <c r="M37" s="44" t="s">
        <v>5</v>
      </c>
    </row>
    <row r="38" spans="1:13" s="21" customFormat="1" x14ac:dyDescent="0.25">
      <c r="A38" s="6" t="s">
        <v>228</v>
      </c>
      <c r="B38" s="3" t="s">
        <v>73</v>
      </c>
      <c r="C38" s="5">
        <v>2</v>
      </c>
      <c r="D38" s="5">
        <v>2</v>
      </c>
      <c r="E38" s="5">
        <v>3</v>
      </c>
      <c r="F38" s="5">
        <v>4</v>
      </c>
      <c r="G38" s="78"/>
      <c r="H38" s="6" t="s">
        <v>229</v>
      </c>
      <c r="I38" s="3" t="s">
        <v>74</v>
      </c>
      <c r="J38" s="5">
        <v>2</v>
      </c>
      <c r="K38" s="5">
        <v>2</v>
      </c>
      <c r="L38" s="5">
        <v>3</v>
      </c>
      <c r="M38" s="5">
        <v>4</v>
      </c>
    </row>
    <row r="39" spans="1:13" s="21" customFormat="1" x14ac:dyDescent="0.25">
      <c r="A39" s="6" t="s">
        <v>192</v>
      </c>
      <c r="B39" s="3" t="s">
        <v>75</v>
      </c>
      <c r="C39" s="5">
        <v>3</v>
      </c>
      <c r="D39" s="5">
        <v>0</v>
      </c>
      <c r="E39" s="5">
        <v>3</v>
      </c>
      <c r="F39" s="5">
        <v>4</v>
      </c>
      <c r="G39" s="79"/>
      <c r="H39" s="6" t="s">
        <v>32</v>
      </c>
      <c r="I39" s="3" t="s">
        <v>76</v>
      </c>
      <c r="J39" s="5">
        <v>2</v>
      </c>
      <c r="K39" s="5">
        <v>2</v>
      </c>
      <c r="L39" s="5">
        <v>3</v>
      </c>
      <c r="M39" s="5">
        <v>4</v>
      </c>
    </row>
    <row r="40" spans="1:13" s="21" customFormat="1" x14ac:dyDescent="0.25">
      <c r="A40" s="6" t="s">
        <v>30</v>
      </c>
      <c r="B40" s="3" t="s">
        <v>153</v>
      </c>
      <c r="C40" s="5">
        <v>1</v>
      </c>
      <c r="D40" s="5">
        <v>2</v>
      </c>
      <c r="E40" s="5">
        <v>2</v>
      </c>
      <c r="F40" s="5">
        <v>3</v>
      </c>
      <c r="G40" s="79"/>
      <c r="H40" s="6" t="s">
        <v>196</v>
      </c>
      <c r="I40" s="3" t="s">
        <v>140</v>
      </c>
      <c r="J40" s="5">
        <v>2</v>
      </c>
      <c r="K40" s="5">
        <v>2</v>
      </c>
      <c r="L40" s="5">
        <v>3</v>
      </c>
      <c r="M40" s="5">
        <v>4</v>
      </c>
    </row>
    <row r="41" spans="1:13" s="21" customFormat="1" x14ac:dyDescent="0.25">
      <c r="A41" s="6" t="s">
        <v>193</v>
      </c>
      <c r="B41" s="3" t="s">
        <v>77</v>
      </c>
      <c r="C41" s="5">
        <v>3</v>
      </c>
      <c r="D41" s="5">
        <v>0</v>
      </c>
      <c r="E41" s="5">
        <v>3</v>
      </c>
      <c r="F41" s="5">
        <v>4</v>
      </c>
      <c r="G41" s="79"/>
      <c r="H41" s="6" t="s">
        <v>33</v>
      </c>
      <c r="I41" s="3" t="s">
        <v>93</v>
      </c>
      <c r="J41" s="5">
        <v>2</v>
      </c>
      <c r="K41" s="5">
        <v>2</v>
      </c>
      <c r="L41" s="5">
        <v>3</v>
      </c>
      <c r="M41" s="5">
        <v>4</v>
      </c>
    </row>
    <row r="42" spans="1:13" s="21" customFormat="1" x14ac:dyDescent="0.25">
      <c r="A42" s="6" t="s">
        <v>194</v>
      </c>
      <c r="B42" s="3" t="s">
        <v>154</v>
      </c>
      <c r="C42" s="5">
        <v>3</v>
      </c>
      <c r="D42" s="5">
        <v>0</v>
      </c>
      <c r="E42" s="5">
        <v>3</v>
      </c>
      <c r="F42" s="5">
        <v>4</v>
      </c>
      <c r="G42" s="79"/>
      <c r="H42" s="6" t="s">
        <v>85</v>
      </c>
      <c r="I42" s="3" t="s">
        <v>90</v>
      </c>
      <c r="J42" s="5">
        <v>1</v>
      </c>
      <c r="K42" s="5">
        <v>2</v>
      </c>
      <c r="L42" s="5">
        <v>2</v>
      </c>
      <c r="M42" s="5">
        <v>3</v>
      </c>
    </row>
    <row r="43" spans="1:13" s="21" customFormat="1" x14ac:dyDescent="0.25">
      <c r="A43" s="6" t="s">
        <v>31</v>
      </c>
      <c r="B43" s="3" t="s">
        <v>91</v>
      </c>
      <c r="C43" s="5">
        <v>2</v>
      </c>
      <c r="D43" s="5">
        <v>2</v>
      </c>
      <c r="E43" s="5">
        <v>3</v>
      </c>
      <c r="F43" s="5">
        <v>4</v>
      </c>
      <c r="G43" s="79"/>
      <c r="H43" s="6" t="s">
        <v>41</v>
      </c>
      <c r="I43" s="3" t="s">
        <v>158</v>
      </c>
      <c r="J43" s="5">
        <v>1</v>
      </c>
      <c r="K43" s="5">
        <v>2</v>
      </c>
      <c r="L43" s="5">
        <v>2</v>
      </c>
      <c r="M43" s="5">
        <v>3</v>
      </c>
    </row>
    <row r="44" spans="1:13" s="21" customFormat="1" x14ac:dyDescent="0.25">
      <c r="A44" s="6" t="s">
        <v>78</v>
      </c>
      <c r="B44" s="3" t="s">
        <v>102</v>
      </c>
      <c r="C44" s="5">
        <v>2</v>
      </c>
      <c r="D44" s="5">
        <v>2</v>
      </c>
      <c r="E44" s="5">
        <v>3</v>
      </c>
      <c r="F44" s="5">
        <v>4</v>
      </c>
      <c r="G44" s="79"/>
      <c r="H44" s="6" t="s">
        <v>34</v>
      </c>
      <c r="I44" s="3" t="s">
        <v>101</v>
      </c>
      <c r="J44" s="5">
        <v>2</v>
      </c>
      <c r="K44" s="5">
        <v>2</v>
      </c>
      <c r="L44" s="5">
        <v>3</v>
      </c>
      <c r="M44" s="5">
        <v>4</v>
      </c>
    </row>
    <row r="45" spans="1:13" s="21" customFormat="1" ht="24.75" x14ac:dyDescent="0.25">
      <c r="A45" s="6" t="s">
        <v>43</v>
      </c>
      <c r="B45" s="3" t="s">
        <v>155</v>
      </c>
      <c r="C45" s="5">
        <v>1</v>
      </c>
      <c r="D45" s="5">
        <v>0</v>
      </c>
      <c r="E45" s="5">
        <v>1</v>
      </c>
      <c r="F45" s="5">
        <v>1</v>
      </c>
      <c r="G45" s="79"/>
      <c r="H45" s="6" t="s">
        <v>214</v>
      </c>
      <c r="I45" s="3" t="s">
        <v>159</v>
      </c>
      <c r="J45" s="5">
        <v>1</v>
      </c>
      <c r="K45" s="5">
        <v>0</v>
      </c>
      <c r="L45" s="5">
        <v>1</v>
      </c>
      <c r="M45" s="5">
        <v>2</v>
      </c>
    </row>
    <row r="46" spans="1:13" s="21" customFormat="1" x14ac:dyDescent="0.25">
      <c r="A46" s="6" t="s">
        <v>195</v>
      </c>
      <c r="B46" s="3" t="s">
        <v>156</v>
      </c>
      <c r="C46" s="5">
        <v>2</v>
      </c>
      <c r="D46" s="5">
        <v>0</v>
      </c>
      <c r="E46" s="5">
        <v>2</v>
      </c>
      <c r="F46" s="5">
        <v>3</v>
      </c>
      <c r="G46" s="79"/>
      <c r="H46" s="6" t="s">
        <v>100</v>
      </c>
      <c r="I46" s="3" t="s">
        <v>160</v>
      </c>
      <c r="J46" s="5">
        <v>0</v>
      </c>
      <c r="K46" s="5">
        <v>2</v>
      </c>
      <c r="L46" s="5">
        <v>1</v>
      </c>
      <c r="M46" s="5">
        <v>2</v>
      </c>
    </row>
    <row r="47" spans="1:13" s="21" customFormat="1" x14ac:dyDescent="0.25">
      <c r="A47" s="15" t="s">
        <v>14</v>
      </c>
      <c r="B47" s="41"/>
      <c r="C47" s="27">
        <f>SUM(C38:C46)</f>
        <v>19</v>
      </c>
      <c r="D47" s="15">
        <f>SUM(D38:D46)</f>
        <v>8</v>
      </c>
      <c r="E47" s="15">
        <f>SUM(E38:E46)</f>
        <v>23</v>
      </c>
      <c r="F47" s="27">
        <f>SUM(F38:F46)</f>
        <v>31</v>
      </c>
      <c r="G47" s="79"/>
      <c r="H47" s="15" t="s">
        <v>14</v>
      </c>
      <c r="I47" s="41"/>
      <c r="J47" s="28">
        <f>SUM(J38:J46)</f>
        <v>13</v>
      </c>
      <c r="K47" s="28">
        <f>SUM(K38:K46)</f>
        <v>16</v>
      </c>
      <c r="L47" s="28">
        <f>SUM(L38:L46)</f>
        <v>21</v>
      </c>
      <c r="M47" s="28">
        <f>SUM(M38:M46)</f>
        <v>30</v>
      </c>
    </row>
    <row r="48" spans="1:13" customFormat="1" x14ac:dyDescent="0.25">
      <c r="A48" s="64" t="s">
        <v>242</v>
      </c>
      <c r="B48" s="61" t="s">
        <v>243</v>
      </c>
      <c r="C48" s="65">
        <v>2</v>
      </c>
      <c r="D48" s="65">
        <v>0</v>
      </c>
      <c r="E48" s="65">
        <v>2</v>
      </c>
      <c r="F48" s="65">
        <v>3</v>
      </c>
      <c r="G48" s="80"/>
      <c r="H48" s="18"/>
      <c r="I48" s="18"/>
      <c r="J48" s="18"/>
      <c r="K48" s="18"/>
      <c r="L48" s="18"/>
      <c r="M48" s="18"/>
    </row>
    <row r="49" spans="1:13" x14ac:dyDescent="0.25">
      <c r="A49" s="76" t="s">
        <v>144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x14ac:dyDescent="0.25">
      <c r="A50" s="76" t="s">
        <v>22</v>
      </c>
      <c r="B50" s="76"/>
      <c r="C50" s="76"/>
      <c r="D50" s="76"/>
      <c r="E50" s="76"/>
      <c r="F50" s="76"/>
      <c r="G50" s="59"/>
      <c r="H50" s="76" t="s">
        <v>23</v>
      </c>
      <c r="I50" s="76"/>
      <c r="J50" s="76"/>
      <c r="K50" s="76"/>
      <c r="L50" s="76"/>
      <c r="M50" s="76"/>
    </row>
    <row r="51" spans="1:13" x14ac:dyDescent="0.25">
      <c r="A51" s="44" t="s">
        <v>7</v>
      </c>
      <c r="B51" s="44" t="s">
        <v>2</v>
      </c>
      <c r="C51" s="44" t="s">
        <v>3</v>
      </c>
      <c r="D51" s="44" t="s">
        <v>4</v>
      </c>
      <c r="E51" s="44" t="s">
        <v>6</v>
      </c>
      <c r="F51" s="44" t="s">
        <v>5</v>
      </c>
      <c r="G51" s="59"/>
      <c r="H51" s="44" t="s">
        <v>7</v>
      </c>
      <c r="I51" s="58" t="s">
        <v>2</v>
      </c>
      <c r="J51" s="44" t="s">
        <v>3</v>
      </c>
      <c r="K51" s="44" t="s">
        <v>4</v>
      </c>
      <c r="L51" s="44" t="s">
        <v>6</v>
      </c>
      <c r="M51" s="44" t="s">
        <v>5</v>
      </c>
    </row>
    <row r="52" spans="1:13" x14ac:dyDescent="0.25">
      <c r="A52" s="6" t="s">
        <v>35</v>
      </c>
      <c r="B52" s="3" t="s">
        <v>112</v>
      </c>
      <c r="C52" s="5">
        <v>0</v>
      </c>
      <c r="D52" s="5">
        <v>2</v>
      </c>
      <c r="E52" s="5">
        <v>1</v>
      </c>
      <c r="F52" s="5">
        <v>2</v>
      </c>
      <c r="G52" s="78"/>
      <c r="H52" s="6" t="s">
        <v>37</v>
      </c>
      <c r="I52" s="3" t="s">
        <v>113</v>
      </c>
      <c r="J52" s="5">
        <v>0</v>
      </c>
      <c r="K52" s="5">
        <v>2</v>
      </c>
      <c r="L52" s="5">
        <v>1</v>
      </c>
      <c r="M52" s="5">
        <v>2</v>
      </c>
    </row>
    <row r="53" spans="1:13" ht="24.75" x14ac:dyDescent="0.25">
      <c r="A53" s="10" t="s">
        <v>231</v>
      </c>
      <c r="B53" s="11" t="s">
        <v>232</v>
      </c>
      <c r="C53" s="16">
        <v>3</v>
      </c>
      <c r="D53" s="16">
        <v>0</v>
      </c>
      <c r="E53" s="16">
        <v>3</v>
      </c>
      <c r="F53" s="17">
        <v>4</v>
      </c>
      <c r="G53" s="79"/>
      <c r="H53" s="26" t="s">
        <v>215</v>
      </c>
      <c r="I53" s="26" t="s">
        <v>220</v>
      </c>
      <c r="J53" s="12">
        <v>1</v>
      </c>
      <c r="K53" s="12">
        <v>2</v>
      </c>
      <c r="L53" s="12">
        <v>2</v>
      </c>
      <c r="M53" s="12">
        <v>3</v>
      </c>
    </row>
    <row r="54" spans="1:13" ht="24.75" x14ac:dyDescent="0.25">
      <c r="A54" s="6" t="s">
        <v>36</v>
      </c>
      <c r="B54" s="3" t="s">
        <v>114</v>
      </c>
      <c r="C54" s="5">
        <v>0</v>
      </c>
      <c r="D54" s="5">
        <v>8</v>
      </c>
      <c r="E54" s="5">
        <v>4</v>
      </c>
      <c r="F54" s="5">
        <v>6</v>
      </c>
      <c r="G54" s="79"/>
      <c r="H54" s="6" t="s">
        <v>197</v>
      </c>
      <c r="I54" s="3" t="s">
        <v>221</v>
      </c>
      <c r="J54" s="5">
        <v>2</v>
      </c>
      <c r="K54" s="5">
        <v>0</v>
      </c>
      <c r="L54" s="5">
        <v>2</v>
      </c>
      <c r="M54" s="5">
        <v>3</v>
      </c>
    </row>
    <row r="55" spans="1:13" ht="24.75" x14ac:dyDescent="0.25">
      <c r="A55" s="6" t="s">
        <v>96</v>
      </c>
      <c r="B55" s="3" t="s">
        <v>95</v>
      </c>
      <c r="C55" s="5">
        <v>0</v>
      </c>
      <c r="D55" s="5">
        <v>8</v>
      </c>
      <c r="E55" s="5">
        <v>4</v>
      </c>
      <c r="F55" s="5">
        <v>6</v>
      </c>
      <c r="G55" s="79"/>
      <c r="H55" s="6" t="s">
        <v>89</v>
      </c>
      <c r="I55" s="3" t="s">
        <v>99</v>
      </c>
      <c r="J55" s="5">
        <v>0</v>
      </c>
      <c r="K55" s="5">
        <v>8</v>
      </c>
      <c r="L55" s="5">
        <v>4</v>
      </c>
      <c r="M55" s="5">
        <v>6</v>
      </c>
    </row>
    <row r="56" spans="1:13" ht="24.75" x14ac:dyDescent="0.25">
      <c r="A56" s="6" t="s">
        <v>97</v>
      </c>
      <c r="B56" s="3" t="s">
        <v>94</v>
      </c>
      <c r="C56" s="5">
        <v>0</v>
      </c>
      <c r="D56" s="5">
        <v>8</v>
      </c>
      <c r="E56" s="5">
        <v>4</v>
      </c>
      <c r="F56" s="5">
        <v>6</v>
      </c>
      <c r="G56" s="79"/>
      <c r="H56" s="6" t="s">
        <v>98</v>
      </c>
      <c r="I56" s="3" t="s">
        <v>111</v>
      </c>
      <c r="J56" s="5">
        <v>0</v>
      </c>
      <c r="K56" s="5">
        <v>8</v>
      </c>
      <c r="L56" s="5">
        <v>4</v>
      </c>
      <c r="M56" s="5">
        <v>6</v>
      </c>
    </row>
    <row r="57" spans="1:13" x14ac:dyDescent="0.25">
      <c r="A57" s="6" t="s">
        <v>110</v>
      </c>
      <c r="B57" s="3" t="s">
        <v>217</v>
      </c>
      <c r="C57" s="5">
        <v>0</v>
      </c>
      <c r="D57" s="5">
        <v>6</v>
      </c>
      <c r="E57" s="5">
        <v>3</v>
      </c>
      <c r="F57" s="5">
        <v>4</v>
      </c>
      <c r="G57" s="79"/>
      <c r="H57" s="6" t="s">
        <v>110</v>
      </c>
      <c r="I57" s="3" t="s">
        <v>217</v>
      </c>
      <c r="J57" s="5">
        <v>0</v>
      </c>
      <c r="K57" s="5">
        <v>6</v>
      </c>
      <c r="L57" s="5">
        <v>3</v>
      </c>
      <c r="M57" s="5">
        <v>4</v>
      </c>
    </row>
    <row r="58" spans="1:13" x14ac:dyDescent="0.25">
      <c r="A58" s="6" t="s">
        <v>110</v>
      </c>
      <c r="B58" s="3" t="s">
        <v>217</v>
      </c>
      <c r="C58" s="5">
        <v>0</v>
      </c>
      <c r="D58" s="5">
        <v>6</v>
      </c>
      <c r="E58" s="5">
        <v>3</v>
      </c>
      <c r="F58" s="5">
        <v>4</v>
      </c>
      <c r="G58" s="79"/>
      <c r="H58" s="6" t="s">
        <v>110</v>
      </c>
      <c r="I58" s="3" t="s">
        <v>217</v>
      </c>
      <c r="J58" s="5">
        <v>0</v>
      </c>
      <c r="K58" s="5">
        <v>6</v>
      </c>
      <c r="L58" s="5">
        <v>3</v>
      </c>
      <c r="M58" s="5">
        <v>4</v>
      </c>
    </row>
    <row r="59" spans="1:13" x14ac:dyDescent="0.25">
      <c r="A59" s="42" t="s">
        <v>14</v>
      </c>
      <c r="B59" s="42"/>
      <c r="C59" s="43">
        <f>SUM(C52:C58)</f>
        <v>3</v>
      </c>
      <c r="D59" s="43">
        <f>SUM(D52:D58)</f>
        <v>38</v>
      </c>
      <c r="E59" s="43">
        <f>SUM(E52:E58)</f>
        <v>22</v>
      </c>
      <c r="F59" s="43">
        <f>SUM(F52:F58)</f>
        <v>32</v>
      </c>
      <c r="G59" s="79"/>
      <c r="H59" s="6" t="s">
        <v>110</v>
      </c>
      <c r="I59" s="3" t="s">
        <v>217</v>
      </c>
      <c r="J59" s="5">
        <v>0</v>
      </c>
      <c r="K59" s="5">
        <v>6</v>
      </c>
      <c r="L59" s="5">
        <v>3</v>
      </c>
      <c r="M59" s="5">
        <v>4</v>
      </c>
    </row>
    <row r="60" spans="1:13" x14ac:dyDescent="0.25">
      <c r="A60" s="42"/>
      <c r="B60" s="42"/>
      <c r="C60" s="43"/>
      <c r="D60" s="43"/>
      <c r="E60" s="43"/>
      <c r="F60" s="43"/>
      <c r="G60" s="80"/>
      <c r="H60" s="7" t="s">
        <v>14</v>
      </c>
      <c r="I60" s="7"/>
      <c r="J60" s="8">
        <f>SUM(J52:J59)</f>
        <v>3</v>
      </c>
      <c r="K60" s="8">
        <f>SUM(K52:K59)</f>
        <v>38</v>
      </c>
      <c r="L60" s="8">
        <f>SUM(L52:L59)</f>
        <v>22</v>
      </c>
      <c r="M60" s="8">
        <f>SUM(M52:M59)</f>
        <v>32</v>
      </c>
    </row>
    <row r="61" spans="1:13" ht="24.75" customHeight="1" x14ac:dyDescent="0.3">
      <c r="A61" s="77" t="s">
        <v>172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ht="15.75" x14ac:dyDescent="0.25">
      <c r="A62" s="70" t="s">
        <v>168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x14ac:dyDescent="0.25">
      <c r="A63" s="44" t="s">
        <v>7</v>
      </c>
      <c r="B63" s="44" t="s">
        <v>2</v>
      </c>
      <c r="C63" s="44" t="s">
        <v>3</v>
      </c>
      <c r="D63" s="44" t="s">
        <v>4</v>
      </c>
      <c r="E63" s="44" t="s">
        <v>6</v>
      </c>
      <c r="F63" s="44" t="s">
        <v>5</v>
      </c>
      <c r="G63" s="59"/>
      <c r="H63" s="44" t="s">
        <v>7</v>
      </c>
      <c r="I63" s="58" t="s">
        <v>2</v>
      </c>
      <c r="J63" s="44" t="s">
        <v>3</v>
      </c>
      <c r="K63" s="44" t="s">
        <v>4</v>
      </c>
      <c r="L63" s="44" t="s">
        <v>6</v>
      </c>
      <c r="M63" s="44" t="s">
        <v>5</v>
      </c>
    </row>
    <row r="64" spans="1:13" ht="24.75" x14ac:dyDescent="0.25">
      <c r="A64" s="6" t="s">
        <v>197</v>
      </c>
      <c r="B64" s="3" t="s">
        <v>235</v>
      </c>
      <c r="C64" s="5">
        <v>2</v>
      </c>
      <c r="D64" s="5">
        <v>0</v>
      </c>
      <c r="E64" s="5">
        <v>2</v>
      </c>
      <c r="F64" s="5">
        <v>3</v>
      </c>
      <c r="G64" s="78"/>
      <c r="H64" s="6" t="s">
        <v>115</v>
      </c>
      <c r="I64" s="3" t="s">
        <v>116</v>
      </c>
      <c r="J64" s="5">
        <v>0</v>
      </c>
      <c r="K64" s="5">
        <v>6</v>
      </c>
      <c r="L64" s="5">
        <v>3</v>
      </c>
      <c r="M64" s="5">
        <v>4</v>
      </c>
    </row>
    <row r="65" spans="1:14" ht="24.75" x14ac:dyDescent="0.25">
      <c r="A65" s="6" t="s">
        <v>215</v>
      </c>
      <c r="B65" s="3" t="s">
        <v>216</v>
      </c>
      <c r="C65" s="5">
        <v>1</v>
      </c>
      <c r="D65" s="5">
        <v>2</v>
      </c>
      <c r="E65" s="5">
        <v>2</v>
      </c>
      <c r="F65" s="5">
        <v>3</v>
      </c>
      <c r="G65" s="79"/>
      <c r="H65" s="6" t="s">
        <v>127</v>
      </c>
      <c r="I65" s="3" t="s">
        <v>128</v>
      </c>
      <c r="J65" s="5">
        <v>0</v>
      </c>
      <c r="K65" s="5">
        <v>6</v>
      </c>
      <c r="L65" s="5">
        <v>3</v>
      </c>
      <c r="M65" s="5">
        <v>4</v>
      </c>
    </row>
    <row r="66" spans="1:14" x14ac:dyDescent="0.25">
      <c r="A66" s="2" t="s">
        <v>175</v>
      </c>
      <c r="B66" s="3" t="s">
        <v>198</v>
      </c>
      <c r="C66" s="4">
        <v>2</v>
      </c>
      <c r="D66" s="4">
        <v>0</v>
      </c>
      <c r="E66" s="4">
        <v>2</v>
      </c>
      <c r="F66" s="4">
        <v>3</v>
      </c>
      <c r="G66" s="79"/>
      <c r="H66" s="6" t="s">
        <v>117</v>
      </c>
      <c r="I66" s="3" t="s">
        <v>118</v>
      </c>
      <c r="J66" s="5">
        <v>0</v>
      </c>
      <c r="K66" s="5">
        <v>6</v>
      </c>
      <c r="L66" s="5">
        <v>3</v>
      </c>
      <c r="M66" s="5">
        <v>4</v>
      </c>
    </row>
    <row r="67" spans="1:14" ht="24.75" x14ac:dyDescent="0.25">
      <c r="A67" s="6" t="s">
        <v>218</v>
      </c>
      <c r="B67" s="3" t="s">
        <v>62</v>
      </c>
      <c r="C67" s="4">
        <v>2</v>
      </c>
      <c r="D67" s="4">
        <v>0</v>
      </c>
      <c r="E67" s="4">
        <v>2</v>
      </c>
      <c r="F67" s="4">
        <v>3</v>
      </c>
      <c r="G67" s="79"/>
      <c r="H67" s="6" t="s">
        <v>129</v>
      </c>
      <c r="I67" s="3" t="s">
        <v>130</v>
      </c>
      <c r="J67" s="5">
        <v>0</v>
      </c>
      <c r="K67" s="5">
        <v>6</v>
      </c>
      <c r="L67" s="5">
        <v>3</v>
      </c>
      <c r="M67" s="5">
        <v>4</v>
      </c>
    </row>
    <row r="68" spans="1:14" ht="24.75" x14ac:dyDescent="0.25">
      <c r="A68" s="6" t="s">
        <v>231</v>
      </c>
      <c r="B68" s="3" t="s">
        <v>232</v>
      </c>
      <c r="C68" s="5">
        <v>3</v>
      </c>
      <c r="D68" s="5">
        <v>0</v>
      </c>
      <c r="E68" s="5">
        <v>3</v>
      </c>
      <c r="F68" s="5">
        <v>4</v>
      </c>
      <c r="G68" s="79"/>
      <c r="H68" s="6" t="s">
        <v>119</v>
      </c>
      <c r="I68" s="3" t="s">
        <v>120</v>
      </c>
      <c r="J68" s="5">
        <v>0</v>
      </c>
      <c r="K68" s="5">
        <v>6</v>
      </c>
      <c r="L68" s="5">
        <v>3</v>
      </c>
      <c r="M68" s="5">
        <v>4</v>
      </c>
    </row>
    <row r="69" spans="1:14" ht="24.75" x14ac:dyDescent="0.25">
      <c r="A69" s="2" t="s">
        <v>147</v>
      </c>
      <c r="B69" s="3" t="s">
        <v>145</v>
      </c>
      <c r="C69" s="4">
        <v>2</v>
      </c>
      <c r="D69" s="4">
        <v>0</v>
      </c>
      <c r="E69" s="4">
        <v>2</v>
      </c>
      <c r="F69" s="4">
        <v>3</v>
      </c>
      <c r="G69" s="79"/>
      <c r="H69" s="6" t="s">
        <v>142</v>
      </c>
      <c r="I69" s="3" t="s">
        <v>132</v>
      </c>
      <c r="J69" s="5">
        <v>0</v>
      </c>
      <c r="K69" s="5">
        <v>6</v>
      </c>
      <c r="L69" s="5">
        <v>3</v>
      </c>
      <c r="M69" s="5">
        <v>4</v>
      </c>
    </row>
    <row r="70" spans="1:14" ht="24.75" x14ac:dyDescent="0.25">
      <c r="A70" s="6" t="s">
        <v>25</v>
      </c>
      <c r="B70" s="3" t="s">
        <v>81</v>
      </c>
      <c r="C70" s="5">
        <v>1</v>
      </c>
      <c r="D70" s="5">
        <v>0</v>
      </c>
      <c r="E70" s="5">
        <v>1</v>
      </c>
      <c r="F70" s="5">
        <v>2</v>
      </c>
      <c r="G70" s="79"/>
      <c r="H70" s="6" t="s">
        <v>121</v>
      </c>
      <c r="I70" s="3" t="s">
        <v>122</v>
      </c>
      <c r="J70" s="5">
        <v>0</v>
      </c>
      <c r="K70" s="5">
        <v>6</v>
      </c>
      <c r="L70" s="5">
        <v>3</v>
      </c>
      <c r="M70" s="5">
        <v>4</v>
      </c>
    </row>
    <row r="71" spans="1:14" ht="24.75" x14ac:dyDescent="0.25">
      <c r="A71" s="6" t="s">
        <v>42</v>
      </c>
      <c r="B71" s="3" t="s">
        <v>105</v>
      </c>
      <c r="C71" s="5">
        <v>1</v>
      </c>
      <c r="D71" s="5">
        <v>0</v>
      </c>
      <c r="E71" s="5">
        <v>1</v>
      </c>
      <c r="F71" s="5">
        <v>2</v>
      </c>
      <c r="G71" s="79"/>
      <c r="H71" s="6" t="s">
        <v>131</v>
      </c>
      <c r="I71" s="3" t="s">
        <v>134</v>
      </c>
      <c r="J71" s="5">
        <v>0</v>
      </c>
      <c r="K71" s="5">
        <v>6</v>
      </c>
      <c r="L71" s="5">
        <v>3</v>
      </c>
      <c r="M71" s="5">
        <v>4</v>
      </c>
    </row>
    <row r="72" spans="1:14" ht="24.75" x14ac:dyDescent="0.25">
      <c r="A72" s="6" t="s">
        <v>219</v>
      </c>
      <c r="B72" s="3" t="s">
        <v>199</v>
      </c>
      <c r="C72" s="5">
        <v>2</v>
      </c>
      <c r="D72" s="5">
        <v>0</v>
      </c>
      <c r="E72" s="5">
        <v>2</v>
      </c>
      <c r="F72" s="5">
        <v>3</v>
      </c>
      <c r="G72" s="79"/>
      <c r="H72" s="6" t="s">
        <v>123</v>
      </c>
      <c r="I72" s="3" t="s">
        <v>124</v>
      </c>
      <c r="J72" s="5">
        <v>0</v>
      </c>
      <c r="K72" s="5">
        <v>6</v>
      </c>
      <c r="L72" s="5">
        <v>3</v>
      </c>
      <c r="M72" s="5">
        <v>4</v>
      </c>
    </row>
    <row r="73" spans="1:14" ht="18.75" customHeight="1" x14ac:dyDescent="0.25">
      <c r="A73" s="6" t="s">
        <v>30</v>
      </c>
      <c r="B73" s="3" t="s">
        <v>109</v>
      </c>
      <c r="C73" s="5">
        <v>1</v>
      </c>
      <c r="D73" s="5">
        <v>2</v>
      </c>
      <c r="E73" s="5">
        <v>2</v>
      </c>
      <c r="F73" s="5">
        <v>3</v>
      </c>
      <c r="G73" s="79"/>
      <c r="H73" s="6" t="s">
        <v>133</v>
      </c>
      <c r="I73" s="3" t="s">
        <v>136</v>
      </c>
      <c r="J73" s="5">
        <v>0</v>
      </c>
      <c r="K73" s="5">
        <v>6</v>
      </c>
      <c r="L73" s="5">
        <v>3</v>
      </c>
      <c r="M73" s="5">
        <v>4</v>
      </c>
    </row>
    <row r="74" spans="1:14" ht="24.75" x14ac:dyDescent="0.25">
      <c r="A74" s="6" t="s">
        <v>194</v>
      </c>
      <c r="B74" s="3" t="s">
        <v>141</v>
      </c>
      <c r="C74" s="5">
        <v>3</v>
      </c>
      <c r="D74" s="5">
        <v>0</v>
      </c>
      <c r="E74" s="5">
        <v>3</v>
      </c>
      <c r="F74" s="5">
        <v>4</v>
      </c>
      <c r="G74" s="79"/>
      <c r="H74" s="6" t="s">
        <v>125</v>
      </c>
      <c r="I74" s="3" t="s">
        <v>126</v>
      </c>
      <c r="J74" s="5">
        <v>0</v>
      </c>
      <c r="K74" s="5">
        <v>6</v>
      </c>
      <c r="L74" s="5">
        <v>3</v>
      </c>
      <c r="M74" s="5">
        <v>4</v>
      </c>
    </row>
    <row r="75" spans="1:14" ht="24.75" x14ac:dyDescent="0.25">
      <c r="A75" s="6" t="s">
        <v>85</v>
      </c>
      <c r="B75" s="3" t="s">
        <v>90</v>
      </c>
      <c r="C75" s="5">
        <v>1</v>
      </c>
      <c r="D75" s="5">
        <v>2</v>
      </c>
      <c r="E75" s="5">
        <v>2</v>
      </c>
      <c r="F75" s="5">
        <v>3</v>
      </c>
      <c r="G75" s="79"/>
      <c r="H75" s="6" t="s">
        <v>135</v>
      </c>
      <c r="I75" s="3" t="s">
        <v>138</v>
      </c>
      <c r="J75" s="5">
        <v>0</v>
      </c>
      <c r="K75" s="5">
        <v>6</v>
      </c>
      <c r="L75" s="5">
        <v>3</v>
      </c>
      <c r="M75" s="5">
        <v>4</v>
      </c>
    </row>
    <row r="76" spans="1:14" ht="24.75" x14ac:dyDescent="0.25">
      <c r="A76" s="6" t="s">
        <v>41</v>
      </c>
      <c r="B76" s="3" t="s">
        <v>83</v>
      </c>
      <c r="C76" s="5">
        <v>1</v>
      </c>
      <c r="D76" s="5">
        <v>2</v>
      </c>
      <c r="E76" s="5">
        <v>2</v>
      </c>
      <c r="F76" s="5">
        <v>3</v>
      </c>
      <c r="G76" s="79"/>
      <c r="H76" s="6" t="s">
        <v>166</v>
      </c>
      <c r="I76" s="3" t="s">
        <v>165</v>
      </c>
      <c r="J76" s="5">
        <v>0</v>
      </c>
      <c r="K76" s="5">
        <v>6</v>
      </c>
      <c r="L76" s="5">
        <v>3</v>
      </c>
      <c r="M76" s="5">
        <v>4</v>
      </c>
    </row>
    <row r="77" spans="1:14" ht="24.75" x14ac:dyDescent="0.25">
      <c r="A77" s="6" t="s">
        <v>43</v>
      </c>
      <c r="B77" s="3" t="s">
        <v>82</v>
      </c>
      <c r="C77" s="5">
        <v>1</v>
      </c>
      <c r="D77" s="5">
        <v>0</v>
      </c>
      <c r="E77" s="5">
        <v>1</v>
      </c>
      <c r="F77" s="5">
        <v>1</v>
      </c>
      <c r="G77" s="79"/>
      <c r="H77" s="6" t="s">
        <v>137</v>
      </c>
      <c r="I77" s="3" t="s">
        <v>139</v>
      </c>
      <c r="J77" s="5">
        <v>0</v>
      </c>
      <c r="K77" s="5">
        <v>6</v>
      </c>
      <c r="L77" s="5">
        <v>3</v>
      </c>
      <c r="M77" s="5">
        <v>4</v>
      </c>
    </row>
    <row r="78" spans="1:14" ht="24.75" x14ac:dyDescent="0.25">
      <c r="A78" s="6" t="s">
        <v>214</v>
      </c>
      <c r="B78" s="3" t="s">
        <v>103</v>
      </c>
      <c r="C78" s="5">
        <v>1</v>
      </c>
      <c r="D78" s="5">
        <v>0</v>
      </c>
      <c r="E78" s="5">
        <v>1</v>
      </c>
      <c r="F78" s="5">
        <v>2</v>
      </c>
      <c r="G78" s="79"/>
      <c r="H78" s="6" t="s">
        <v>164</v>
      </c>
      <c r="I78" s="3" t="s">
        <v>163</v>
      </c>
      <c r="J78" s="5">
        <v>0</v>
      </c>
      <c r="K78" s="5">
        <v>6</v>
      </c>
      <c r="L78" s="5">
        <v>3</v>
      </c>
      <c r="M78" s="5">
        <v>4</v>
      </c>
    </row>
    <row r="79" spans="1:14" ht="24.75" x14ac:dyDescent="0.25">
      <c r="A79" s="6" t="s">
        <v>195</v>
      </c>
      <c r="B79" s="3" t="s">
        <v>200</v>
      </c>
      <c r="C79" s="5">
        <v>2</v>
      </c>
      <c r="D79" s="5">
        <v>0</v>
      </c>
      <c r="E79" s="5">
        <v>2</v>
      </c>
      <c r="F79" s="5">
        <v>2</v>
      </c>
      <c r="G79" s="79"/>
      <c r="H79" s="6" t="s">
        <v>162</v>
      </c>
      <c r="I79" s="3" t="s">
        <v>161</v>
      </c>
      <c r="J79" s="5">
        <v>0</v>
      </c>
      <c r="K79" s="5">
        <v>6</v>
      </c>
      <c r="L79" s="5">
        <v>3</v>
      </c>
      <c r="M79" s="5">
        <v>4</v>
      </c>
      <c r="N79"/>
    </row>
    <row r="80" spans="1:14" ht="24.75" x14ac:dyDescent="0.25">
      <c r="A80" s="6" t="s">
        <v>100</v>
      </c>
      <c r="B80" s="3" t="s">
        <v>104</v>
      </c>
      <c r="C80" s="5">
        <v>0</v>
      </c>
      <c r="D80" s="5">
        <v>2</v>
      </c>
      <c r="E80" s="5">
        <v>1</v>
      </c>
      <c r="F80" s="5">
        <v>2</v>
      </c>
      <c r="G80" s="79"/>
      <c r="H80" s="6" t="s">
        <v>237</v>
      </c>
      <c r="I80" s="3" t="s">
        <v>238</v>
      </c>
      <c r="J80" s="5">
        <v>0</v>
      </c>
      <c r="K80" s="5">
        <v>6</v>
      </c>
      <c r="L80" s="5">
        <v>3</v>
      </c>
      <c r="M80" s="5">
        <v>4</v>
      </c>
      <c r="N80"/>
    </row>
    <row r="81" spans="1:14" ht="24.75" x14ac:dyDescent="0.25">
      <c r="A81" s="6" t="s">
        <v>157</v>
      </c>
      <c r="B81" s="3" t="s">
        <v>167</v>
      </c>
      <c r="C81" s="5">
        <v>1</v>
      </c>
      <c r="D81" s="5">
        <v>0</v>
      </c>
      <c r="E81" s="5">
        <v>1</v>
      </c>
      <c r="F81" s="5">
        <v>1</v>
      </c>
      <c r="G81" s="79"/>
      <c r="H81" s="19"/>
      <c r="I81" s="19"/>
      <c r="J81" s="19"/>
      <c r="K81" s="19"/>
      <c r="L81" s="19"/>
      <c r="M81" s="19"/>
      <c r="N81"/>
    </row>
    <row r="82" spans="1:14" s="60" customFormat="1" ht="24" x14ac:dyDescent="0.25">
      <c r="A82" s="61" t="s">
        <v>240</v>
      </c>
      <c r="B82" s="61" t="s">
        <v>241</v>
      </c>
      <c r="C82" s="62">
        <v>2</v>
      </c>
      <c r="D82" s="62">
        <v>0</v>
      </c>
      <c r="E82" s="62">
        <v>2</v>
      </c>
      <c r="F82" s="62">
        <v>3</v>
      </c>
      <c r="G82" s="79"/>
      <c r="H82" s="63"/>
      <c r="I82" s="63"/>
      <c r="J82" s="63"/>
      <c r="K82" s="63"/>
      <c r="L82" s="63"/>
      <c r="M82" s="63"/>
      <c r="N82"/>
    </row>
    <row r="83" spans="1:14" customFormat="1" x14ac:dyDescent="0.25">
      <c r="A83" s="64" t="s">
        <v>242</v>
      </c>
      <c r="B83" s="61" t="s">
        <v>243</v>
      </c>
      <c r="C83" s="65">
        <v>2</v>
      </c>
      <c r="D83" s="65">
        <v>0</v>
      </c>
      <c r="E83" s="65">
        <v>2</v>
      </c>
      <c r="F83" s="65">
        <v>3</v>
      </c>
      <c r="G83" s="79"/>
      <c r="H83" s="18"/>
      <c r="I83" s="18"/>
      <c r="J83" s="18"/>
      <c r="K83" s="18"/>
      <c r="L83" s="18"/>
      <c r="M83" s="18"/>
    </row>
    <row r="84" spans="1:14" x14ac:dyDescent="0.25">
      <c r="A84" s="69" t="s">
        <v>233</v>
      </c>
      <c r="B84" s="69"/>
      <c r="C84" s="69"/>
      <c r="D84" s="69"/>
      <c r="E84" s="69"/>
      <c r="F84" s="69"/>
      <c r="G84" s="79"/>
      <c r="H84" s="19"/>
      <c r="I84" s="19"/>
      <c r="J84" s="19"/>
      <c r="K84" s="19"/>
      <c r="L84" s="19"/>
      <c r="M84" s="19"/>
      <c r="N84"/>
    </row>
    <row r="85" spans="1:14" x14ac:dyDescent="0.25">
      <c r="A85" s="6" t="s">
        <v>146</v>
      </c>
      <c r="B85" s="3" t="s">
        <v>92</v>
      </c>
      <c r="C85" s="5">
        <v>3</v>
      </c>
      <c r="D85" s="5">
        <v>0</v>
      </c>
      <c r="E85" s="5">
        <v>3</v>
      </c>
      <c r="F85" s="5">
        <v>5</v>
      </c>
      <c r="G85" s="79"/>
      <c r="H85" s="19"/>
      <c r="I85" s="19"/>
      <c r="J85" s="19"/>
      <c r="K85" s="19"/>
      <c r="L85" s="19"/>
      <c r="M85" s="19"/>
    </row>
    <row r="86" spans="1:14" s="24" customFormat="1" ht="12" x14ac:dyDescent="0.2">
      <c r="A86" s="6" t="s">
        <v>212</v>
      </c>
      <c r="B86" s="6" t="s">
        <v>234</v>
      </c>
      <c r="C86" s="5">
        <v>2</v>
      </c>
      <c r="D86" s="5">
        <v>0</v>
      </c>
      <c r="E86" s="5">
        <v>2</v>
      </c>
      <c r="F86" s="5">
        <v>3</v>
      </c>
      <c r="G86" s="79"/>
      <c r="H86" s="25"/>
      <c r="I86" s="25"/>
      <c r="J86" s="25"/>
      <c r="K86" s="25"/>
      <c r="L86" s="25"/>
      <c r="M86" s="25"/>
    </row>
    <row r="87" spans="1:14" x14ac:dyDescent="0.25">
      <c r="A87" s="6" t="s">
        <v>88</v>
      </c>
      <c r="B87" s="3" t="s">
        <v>79</v>
      </c>
      <c r="C87" s="4">
        <v>3</v>
      </c>
      <c r="D87" s="9">
        <v>0</v>
      </c>
      <c r="E87" s="9">
        <v>3</v>
      </c>
      <c r="F87" s="9">
        <v>4</v>
      </c>
      <c r="G87" s="79"/>
      <c r="H87" s="19"/>
      <c r="I87" s="19"/>
      <c r="J87" s="19"/>
      <c r="K87" s="19"/>
      <c r="L87" s="19"/>
      <c r="M87" s="19"/>
    </row>
    <row r="88" spans="1:14" x14ac:dyDescent="0.25">
      <c r="A88" s="6" t="s">
        <v>10</v>
      </c>
      <c r="B88" s="3" t="s">
        <v>44</v>
      </c>
      <c r="C88" s="4">
        <v>0</v>
      </c>
      <c r="D88" s="12">
        <v>2</v>
      </c>
      <c r="E88" s="12">
        <v>1</v>
      </c>
      <c r="F88" s="12">
        <v>1</v>
      </c>
      <c r="G88" s="79"/>
      <c r="H88" s="19"/>
      <c r="I88" s="19"/>
      <c r="J88" s="19"/>
      <c r="K88" s="19"/>
      <c r="L88" s="19"/>
      <c r="M88" s="19"/>
    </row>
    <row r="89" spans="1:14" x14ac:dyDescent="0.25">
      <c r="A89" s="6" t="s">
        <v>13</v>
      </c>
      <c r="B89" s="3" t="s">
        <v>45</v>
      </c>
      <c r="C89" s="4">
        <v>0</v>
      </c>
      <c r="D89" s="12">
        <v>2</v>
      </c>
      <c r="E89" s="12">
        <v>1</v>
      </c>
      <c r="F89" s="12">
        <v>1</v>
      </c>
      <c r="G89" s="79"/>
      <c r="H89" s="19"/>
      <c r="I89" s="19"/>
      <c r="J89" s="19"/>
      <c r="K89" s="19"/>
      <c r="L89" s="19"/>
      <c r="M89" s="19"/>
    </row>
    <row r="90" spans="1:14" x14ac:dyDescent="0.25">
      <c r="A90" s="6" t="s">
        <v>58</v>
      </c>
      <c r="B90" s="45" t="s">
        <v>46</v>
      </c>
      <c r="C90" s="4">
        <v>3</v>
      </c>
      <c r="D90" s="13">
        <v>0</v>
      </c>
      <c r="E90" s="13">
        <v>0</v>
      </c>
      <c r="F90" s="13">
        <v>5</v>
      </c>
      <c r="G90" s="79"/>
      <c r="H90" s="19"/>
      <c r="I90" s="19"/>
      <c r="J90" s="19"/>
      <c r="K90" s="19"/>
      <c r="L90" s="19"/>
      <c r="M90" s="19"/>
    </row>
    <row r="91" spans="1:14" x14ac:dyDescent="0.25">
      <c r="A91" s="6" t="s">
        <v>47</v>
      </c>
      <c r="B91" s="45" t="s">
        <v>48</v>
      </c>
      <c r="C91" s="4">
        <v>3</v>
      </c>
      <c r="D91" s="4">
        <v>0</v>
      </c>
      <c r="E91" s="4">
        <v>0</v>
      </c>
      <c r="F91" s="13">
        <v>5</v>
      </c>
      <c r="G91" s="79"/>
      <c r="H91" s="23"/>
      <c r="I91" s="22"/>
      <c r="J91" s="22"/>
      <c r="K91" s="19"/>
      <c r="L91" s="19"/>
      <c r="M91" s="19"/>
    </row>
    <row r="92" spans="1:14" x14ac:dyDescent="0.25">
      <c r="A92" s="14" t="s">
        <v>60</v>
      </c>
      <c r="B92" s="3" t="s">
        <v>49</v>
      </c>
      <c r="C92" s="4">
        <v>3</v>
      </c>
      <c r="D92" s="4">
        <v>0</v>
      </c>
      <c r="E92" s="4">
        <v>0</v>
      </c>
      <c r="F92" s="13">
        <v>5</v>
      </c>
      <c r="G92" s="79"/>
      <c r="H92" s="66" t="s">
        <v>24</v>
      </c>
      <c r="I92" s="67"/>
      <c r="J92" s="67"/>
      <c r="K92" s="67"/>
      <c r="L92" s="67"/>
      <c r="M92" s="68"/>
    </row>
    <row r="93" spans="1:14" x14ac:dyDescent="0.25">
      <c r="A93" s="14" t="s">
        <v>50</v>
      </c>
      <c r="B93" s="3" t="s">
        <v>51</v>
      </c>
      <c r="C93" s="4">
        <v>3</v>
      </c>
      <c r="D93" s="4">
        <v>0</v>
      </c>
      <c r="E93" s="4">
        <v>0</v>
      </c>
      <c r="F93" s="13">
        <v>5</v>
      </c>
      <c r="G93" s="79"/>
      <c r="H93" s="46" t="s">
        <v>201</v>
      </c>
      <c r="I93" s="47" t="s">
        <v>202</v>
      </c>
      <c r="J93" s="48">
        <f>C20+J20+C34+J34+C47+J47+C59+J60</f>
        <v>102</v>
      </c>
      <c r="K93" s="48"/>
      <c r="L93" s="48"/>
      <c r="M93" s="49"/>
    </row>
    <row r="94" spans="1:14" x14ac:dyDescent="0.25">
      <c r="A94" s="14" t="s">
        <v>59</v>
      </c>
      <c r="B94" s="3" t="s">
        <v>52</v>
      </c>
      <c r="C94" s="4">
        <v>3</v>
      </c>
      <c r="D94" s="4">
        <v>0</v>
      </c>
      <c r="E94" s="4">
        <v>0</v>
      </c>
      <c r="F94" s="13">
        <v>5</v>
      </c>
      <c r="G94" s="79"/>
      <c r="H94" s="50" t="s">
        <v>203</v>
      </c>
      <c r="I94" s="51" t="s">
        <v>204</v>
      </c>
      <c r="J94" s="52">
        <f>D20+K20+D34+K34+D47+K47+D59+K60</f>
        <v>130</v>
      </c>
      <c r="K94" s="52"/>
      <c r="L94" s="52"/>
      <c r="M94" s="53"/>
    </row>
    <row r="95" spans="1:14" x14ac:dyDescent="0.25">
      <c r="A95" s="14" t="s">
        <v>53</v>
      </c>
      <c r="B95" s="3" t="s">
        <v>54</v>
      </c>
      <c r="C95" s="4">
        <v>3</v>
      </c>
      <c r="D95" s="4">
        <v>0</v>
      </c>
      <c r="E95" s="4">
        <v>0</v>
      </c>
      <c r="F95" s="13">
        <v>5</v>
      </c>
      <c r="G95" s="79"/>
      <c r="H95" s="50" t="s">
        <v>205</v>
      </c>
      <c r="I95" s="51" t="s">
        <v>206</v>
      </c>
      <c r="J95" s="52">
        <f>E20+L20+E34+L34+E47+L47+E59+L60</f>
        <v>167</v>
      </c>
      <c r="K95" s="52"/>
      <c r="L95" s="52"/>
      <c r="M95" s="53"/>
    </row>
    <row r="96" spans="1:14" x14ac:dyDescent="0.25">
      <c r="A96" s="14" t="s">
        <v>61</v>
      </c>
      <c r="B96" s="3" t="s">
        <v>55</v>
      </c>
      <c r="C96" s="4">
        <v>3</v>
      </c>
      <c r="D96" s="4">
        <v>0</v>
      </c>
      <c r="E96" s="4">
        <v>0</v>
      </c>
      <c r="F96" s="13">
        <v>5</v>
      </c>
      <c r="G96" s="79"/>
      <c r="H96" s="50" t="s">
        <v>207</v>
      </c>
      <c r="I96" s="51" t="s">
        <v>208</v>
      </c>
      <c r="J96" s="52">
        <f>F20+M20+F34+M34+F47+M47+F59+M60</f>
        <v>241</v>
      </c>
      <c r="K96" s="52"/>
      <c r="L96" s="52"/>
      <c r="M96" s="53"/>
    </row>
    <row r="97" spans="1:13" x14ac:dyDescent="0.25">
      <c r="A97" s="14" t="s">
        <v>56</v>
      </c>
      <c r="B97" s="3" t="s">
        <v>57</v>
      </c>
      <c r="C97" s="4">
        <v>3</v>
      </c>
      <c r="D97" s="4">
        <v>0</v>
      </c>
      <c r="E97" s="4">
        <v>0</v>
      </c>
      <c r="F97" s="13">
        <v>5</v>
      </c>
      <c r="G97" s="80"/>
      <c r="H97" s="54" t="s">
        <v>209</v>
      </c>
      <c r="I97" s="55" t="s">
        <v>210</v>
      </c>
      <c r="J97" s="56">
        <f>F12+F18+F19+M12+M19+M15+F32+F33+M30+F40+F42+F45+F46+M45+M46+F53+F57+F58+M53+M54+M57+M58+M59</f>
        <v>71</v>
      </c>
      <c r="K97" s="56"/>
      <c r="L97" s="56"/>
      <c r="M97" s="57"/>
    </row>
    <row r="98" spans="1:13" x14ac:dyDescent="0.25">
      <c r="F98" s="18"/>
      <c r="G98" s="18"/>
    </row>
    <row r="99" spans="1:13" x14ac:dyDescent="0.25">
      <c r="F99" s="18"/>
      <c r="G99" s="18"/>
    </row>
    <row r="100" spans="1:13" x14ac:dyDescent="0.25">
      <c r="F100" s="18"/>
      <c r="G100" s="18"/>
    </row>
    <row r="101" spans="1:13" x14ac:dyDescent="0.25">
      <c r="F101" s="18"/>
      <c r="G101" s="18"/>
    </row>
    <row r="102" spans="1:13" x14ac:dyDescent="0.25">
      <c r="F102" s="18"/>
      <c r="G102" s="18"/>
    </row>
    <row r="103" spans="1:13" x14ac:dyDescent="0.25">
      <c r="F103" s="18"/>
      <c r="G103" s="18"/>
    </row>
  </sheetData>
  <mergeCells count="28">
    <mergeCell ref="A1:M1"/>
    <mergeCell ref="A2:M2"/>
    <mergeCell ref="A3:M3"/>
    <mergeCell ref="A4:M4"/>
    <mergeCell ref="A35:M35"/>
    <mergeCell ref="A9:F9"/>
    <mergeCell ref="H9:M9"/>
    <mergeCell ref="A22:M22"/>
    <mergeCell ref="A23:F23"/>
    <mergeCell ref="H23:M23"/>
    <mergeCell ref="A7:M7"/>
    <mergeCell ref="G25:G34"/>
    <mergeCell ref="A5:M5"/>
    <mergeCell ref="G11:G21"/>
    <mergeCell ref="H92:M92"/>
    <mergeCell ref="A84:F84"/>
    <mergeCell ref="A62:M62"/>
    <mergeCell ref="A6:M6"/>
    <mergeCell ref="A8:M8"/>
    <mergeCell ref="A36:F36"/>
    <mergeCell ref="H36:M36"/>
    <mergeCell ref="A49:M49"/>
    <mergeCell ref="A50:F50"/>
    <mergeCell ref="H50:M50"/>
    <mergeCell ref="A61:M61"/>
    <mergeCell ref="G52:G60"/>
    <mergeCell ref="G64:G97"/>
    <mergeCell ref="G38:G48"/>
  </mergeCells>
  <phoneticPr fontId="1" type="noConversion"/>
  <pageMargins left="0.39370078740157483" right="0" top="0.74803149606299213" bottom="0.15748031496062992" header="0.31496062992125984" footer="0.31496062992125984"/>
  <pageSetup paperSize="9" scale="88" orientation="portrait" r:id="rId1"/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2022-03-29T14:06:19Z</dcterms:modified>
</cp:coreProperties>
</file>