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sra.turker\Desktop\Müfredat\"/>
    </mc:Choice>
  </mc:AlternateContent>
  <bookViews>
    <workbookView xWindow="0" yWindow="0" windowWidth="28800" windowHeight="12345"/>
  </bookViews>
  <sheets>
    <sheet name="END. MÜH. MÜF." sheetId="1" r:id="rId1"/>
  </sheets>
  <definedNames>
    <definedName name="_xlnm.Print_Area" localSheetId="0">'END. MÜH. MÜF.'!$A$1:$R$91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M39" i="1"/>
  <c r="D55" i="1" s="1"/>
  <c r="Q28" i="1"/>
  <c r="D58" i="1" s="1"/>
  <c r="D60" i="1" s="1"/>
  <c r="P28" i="1"/>
  <c r="M28" i="1"/>
  <c r="H15" i="1"/>
  <c r="G15" i="1"/>
  <c r="D54" i="1" s="1"/>
  <c r="F15" i="1"/>
  <c r="D57" i="1" s="1"/>
  <c r="E15" i="1"/>
  <c r="D56" i="1" s="1"/>
  <c r="D15" i="1"/>
</calcChain>
</file>

<file path=xl/sharedStrings.xml><?xml version="1.0" encoding="utf-8"?>
<sst xmlns="http://schemas.openxmlformats.org/spreadsheetml/2006/main" count="284" uniqueCount="196">
  <si>
    <t>Uskudar University
Faculty of Engineering and Natural Sciences
Department of Industrial Engineering
2021-2022 Academic Year
(100% English)</t>
  </si>
  <si>
    <t>YEAR ONE</t>
  </si>
  <si>
    <t>1st Term</t>
  </si>
  <si>
    <t>2nd Term</t>
  </si>
  <si>
    <t>Code</t>
  </si>
  <si>
    <t>Course Name</t>
  </si>
  <si>
    <t>T</t>
  </si>
  <si>
    <t>P</t>
  </si>
  <si>
    <t>L</t>
  </si>
  <si>
    <t>C</t>
  </si>
  <si>
    <t>ECTS</t>
  </si>
  <si>
    <t>Prerequisite</t>
  </si>
  <si>
    <t>MATH 101</t>
  </si>
  <si>
    <t>Calculus-I</t>
  </si>
  <si>
    <t>MATH 102</t>
  </si>
  <si>
    <t>Calculus II</t>
  </si>
  <si>
    <t>PHYS 101</t>
  </si>
  <si>
    <t>Physics-I</t>
  </si>
  <si>
    <t>PHYS 102</t>
  </si>
  <si>
    <t>Physics II</t>
  </si>
  <si>
    <t>CHEM 101</t>
  </si>
  <si>
    <t xml:space="preserve">General Chemistry-I </t>
  </si>
  <si>
    <t>IE 110</t>
  </si>
  <si>
    <t>Introduction to Industrial Engineering</t>
  </si>
  <si>
    <t>ENG 101</t>
  </si>
  <si>
    <t>English-I</t>
  </si>
  <si>
    <t>ENG 102</t>
  </si>
  <si>
    <t>English II</t>
  </si>
  <si>
    <t>ATA 101</t>
  </si>
  <si>
    <t>Principles of Atatürk and History of Revolutions-I</t>
  </si>
  <si>
    <t>ATA 102</t>
  </si>
  <si>
    <t>Principles of Atatürk and History of Revolutions II</t>
  </si>
  <si>
    <t>RPSC 109</t>
  </si>
  <si>
    <t>Positive Phychology and Communication Skills</t>
  </si>
  <si>
    <t>COME102</t>
  </si>
  <si>
    <t xml:space="preserve">Introduction to Algorithms and Programming </t>
  </si>
  <si>
    <t>RCUL 101</t>
  </si>
  <si>
    <t>University Culture-I</t>
  </si>
  <si>
    <t>MATH 104</t>
  </si>
  <si>
    <t xml:space="preserve">Basic Linear Algebra </t>
  </si>
  <si>
    <t>Total Credits</t>
  </si>
  <si>
    <t>RCUL102</t>
  </si>
  <si>
    <t>University Culture II</t>
  </si>
  <si>
    <t>YEAR TWO</t>
  </si>
  <si>
    <t xml:space="preserve">3rd Term </t>
  </si>
  <si>
    <t>4th Term</t>
  </si>
  <si>
    <t>MATH 207</t>
  </si>
  <si>
    <t xml:space="preserve">Probability  </t>
  </si>
  <si>
    <t>MATH 204</t>
  </si>
  <si>
    <t xml:space="preserve">Statistics </t>
  </si>
  <si>
    <t>MATH 203</t>
  </si>
  <si>
    <t xml:space="preserve">Differential Equations </t>
  </si>
  <si>
    <t>MATH 302</t>
  </si>
  <si>
    <t>Numerical Analysis</t>
  </si>
  <si>
    <t>IE 215</t>
  </si>
  <si>
    <t xml:space="preserve">Operations Research I </t>
  </si>
  <si>
    <t>RPRE 104</t>
  </si>
  <si>
    <t xml:space="preserve">Entrepreneurship and Project Culture </t>
  </si>
  <si>
    <t>IE 223</t>
  </si>
  <si>
    <t>Computer Aided Engineering Graphics</t>
  </si>
  <si>
    <t>IE 226</t>
  </si>
  <si>
    <t>Operations Research II</t>
  </si>
  <si>
    <t>IE 217</t>
  </si>
  <si>
    <t>Manufacturing Systems Analysis</t>
  </si>
  <si>
    <t>IE 250</t>
  </si>
  <si>
    <t>Work Systems Analysis and Design</t>
  </si>
  <si>
    <t>TURK 101</t>
  </si>
  <si>
    <t>Turkish Language I</t>
  </si>
  <si>
    <t>TURK 102</t>
  </si>
  <si>
    <t>Turkish Language II</t>
  </si>
  <si>
    <t>IE 211</t>
  </si>
  <si>
    <t>Engineering Economics</t>
  </si>
  <si>
    <t>IE 284</t>
  </si>
  <si>
    <t>Summer Practice  I</t>
  </si>
  <si>
    <t>YEAR THREE</t>
  </si>
  <si>
    <t>5th Term</t>
  </si>
  <si>
    <t>6th Term</t>
  </si>
  <si>
    <t>IE 305</t>
  </si>
  <si>
    <t xml:space="preserve">System Simulation </t>
  </si>
  <si>
    <t>IE 304</t>
  </si>
  <si>
    <t>Facility Planning and Layout Design</t>
  </si>
  <si>
    <t>IE 325</t>
  </si>
  <si>
    <t>Production and Inventory Systems</t>
  </si>
  <si>
    <t>IE 346</t>
  </si>
  <si>
    <t>Management Information Systems</t>
  </si>
  <si>
    <t>IE 351</t>
  </si>
  <si>
    <t>Ergonomics</t>
  </si>
  <si>
    <t>IE XXX</t>
  </si>
  <si>
    <t>Departmental Elective II</t>
  </si>
  <si>
    <t>Departmental Elective I</t>
  </si>
  <si>
    <t>XXXXXX</t>
  </si>
  <si>
    <t>Field Elective II</t>
  </si>
  <si>
    <t>Field Elective I</t>
  </si>
  <si>
    <t>Social Elective II</t>
  </si>
  <si>
    <t>Social Elective I</t>
  </si>
  <si>
    <t>IE 384</t>
  </si>
  <si>
    <t>Summer Practice II</t>
  </si>
  <si>
    <t>YEAR FOUR</t>
  </si>
  <si>
    <t>7th Term</t>
  </si>
  <si>
    <t>8th Term</t>
  </si>
  <si>
    <t>IE 491</t>
  </si>
  <si>
    <t>Graduation Project</t>
  </si>
  <si>
    <t>IE 492</t>
  </si>
  <si>
    <t>Graduation Thesis</t>
  </si>
  <si>
    <t>IE 413</t>
  </si>
  <si>
    <t>Statistical Quality Control</t>
  </si>
  <si>
    <t>IE 406</t>
  </si>
  <si>
    <t>Engineering Project Management</t>
  </si>
  <si>
    <t>Departmental Elective III</t>
  </si>
  <si>
    <t>IE 408</t>
  </si>
  <si>
    <t>Supply Chain Management</t>
  </si>
  <si>
    <t>Departmental Elective IV</t>
  </si>
  <si>
    <t>Departmental Elective V</t>
  </si>
  <si>
    <t>XXXXX</t>
  </si>
  <si>
    <t xml:space="preserve">Field Elective III </t>
  </si>
  <si>
    <t>Departmental Elective VI</t>
  </si>
  <si>
    <t>OHS 401</t>
  </si>
  <si>
    <t>Occupational Health and Safety I</t>
  </si>
  <si>
    <t>OHS 402</t>
  </si>
  <si>
    <t>Occupational Health and Safety II</t>
  </si>
  <si>
    <t>Elective (2nd Foreign Language Elective Course)</t>
  </si>
  <si>
    <t>2021-2022</t>
  </si>
  <si>
    <t xml:space="preserve">Mezuniyet için Toplam Yerel Kredi </t>
  </si>
  <si>
    <t>Toplam Teorik Saatler</t>
  </si>
  <si>
    <t>Toplam Uygulama Saatleri</t>
  </si>
  <si>
    <t>Toplam Laboratuvar Saatleri</t>
  </si>
  <si>
    <t>Mezuniyet için AKTS Kredisi</t>
  </si>
  <si>
    <t>Seçmeli Dersler AKTS Kredisi</t>
  </si>
  <si>
    <t>% Seçmeli Ders AKTS</t>
  </si>
  <si>
    <t>Elective Course Pool</t>
  </si>
  <si>
    <t>Departmental Elective Courses</t>
  </si>
  <si>
    <t>Elective Foreign Languages</t>
  </si>
  <si>
    <t>IE 301</t>
  </si>
  <si>
    <t>Creativity and Innovation</t>
  </si>
  <si>
    <t>CIN 123</t>
  </si>
  <si>
    <t>Chinese - I</t>
  </si>
  <si>
    <t>IE 303</t>
  </si>
  <si>
    <t>Leadership and Communication Skills</t>
  </si>
  <si>
    <t>ARA 123</t>
  </si>
  <si>
    <t>Arabic - I</t>
  </si>
  <si>
    <t>IE 312</t>
  </si>
  <si>
    <t>Human Resources Management</t>
  </si>
  <si>
    <t xml:space="preserve">RUS 123 </t>
  </si>
  <si>
    <t>Russian - I</t>
  </si>
  <si>
    <t>IE 315</t>
  </si>
  <si>
    <t>Decision Making in Health Services</t>
  </si>
  <si>
    <t>ISP 123</t>
  </si>
  <si>
    <t>Spanish - I</t>
  </si>
  <si>
    <t>IE 317</t>
  </si>
  <si>
    <t>Organizational Behaviour</t>
  </si>
  <si>
    <t>Field Elective Courses</t>
  </si>
  <si>
    <t>IE 319</t>
  </si>
  <si>
    <t>Computer Integrated Manufacturing</t>
  </si>
  <si>
    <t>For Field Elective courses, any departmental elective course having appropriate credits from other departments of Faculty of Engineering and Natural Sciences can be elected.</t>
  </si>
  <si>
    <t>IE 323</t>
  </si>
  <si>
    <t>Cost Analysis</t>
  </si>
  <si>
    <t>IE 324</t>
  </si>
  <si>
    <t xml:space="preserve"> Engineering Management</t>
  </si>
  <si>
    <t>IE 333</t>
  </si>
  <si>
    <t>Data Science and Analytics</t>
  </si>
  <si>
    <t>Social Elective Courses</t>
  </si>
  <si>
    <t>IE 343</t>
  </si>
  <si>
    <t>Decision Analysis</t>
  </si>
  <si>
    <t xml:space="preserve">
For Social Elective courses any course having appropriate credits from other faculties 
can be elected.</t>
  </si>
  <si>
    <t>IE 344</t>
  </si>
  <si>
    <t>Start-up Projects in Engineering</t>
  </si>
  <si>
    <t>IE 352</t>
  </si>
  <si>
    <t>Probabilistic Models in Operations Research</t>
  </si>
  <si>
    <t>IE 402</t>
  </si>
  <si>
    <t>Portfolio and Risk Analytics</t>
  </si>
  <si>
    <t>IE 403</t>
  </si>
  <si>
    <t>System Dynamics</t>
  </si>
  <si>
    <t>IE 410</t>
  </si>
  <si>
    <t>Decision Support Systems</t>
  </si>
  <si>
    <t>IE 411</t>
  </si>
  <si>
    <t>Introduction to Fuzzy Logic</t>
  </si>
  <si>
    <t>IE 415</t>
  </si>
  <si>
    <t>Lean and Agile Production Systems</t>
  </si>
  <si>
    <t>IE 416</t>
  </si>
  <si>
    <t>Design of Experiments</t>
  </si>
  <si>
    <t>IE 421</t>
  </si>
  <si>
    <t>Robotics and Intelligent Systems</t>
  </si>
  <si>
    <t>IE 426</t>
  </si>
  <si>
    <t>Operation Scheduling</t>
  </si>
  <si>
    <t>IE 430</t>
  </si>
  <si>
    <t>Reliability Engineering and Maintenance Management</t>
  </si>
  <si>
    <t>IE 431</t>
  </si>
  <si>
    <t>Optimization</t>
  </si>
  <si>
    <t>IE 436</t>
  </si>
  <si>
    <t>Healthcare Quality Management</t>
  </si>
  <si>
    <t>IE 438</t>
  </si>
  <si>
    <t>Forecasting and Predictive Analysis</t>
  </si>
  <si>
    <t>IE 439</t>
  </si>
  <si>
    <t>Expert Systems and Artificial Intelligence</t>
  </si>
  <si>
    <t>IE 443</t>
  </si>
  <si>
    <t>Special Topics in Industrial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</si>
</sst>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name val="Calibri"/>
      <family val="2"/>
      <charset val="162"/>
      <scheme val="minor"/>
    </font>
    <font>
      <sz val="12"/>
      <name val="Calibri"/>
      <family val="2"/>
      <charset val="162"/>
    </font>
    <font>
      <sz val="12"/>
      <name val="Calibri"/>
      <family val="2"/>
      <scheme val="minor"/>
    </font>
    <font>
      <sz val="12"/>
      <name val="Arial"/>
      <family val="2"/>
      <charset val="162"/>
    </font>
    <font>
      <sz val="12"/>
      <name val="Calibri"/>
      <family val="2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Calibri"/>
      <family val="2"/>
      <charset val="162"/>
      <scheme val="minor"/>
    </font>
    <font>
      <b/>
      <sz val="12"/>
      <name val="Calibri"/>
      <family val="2"/>
      <charset val="162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10" fillId="0" borderId="0"/>
  </cellStyleXfs>
  <cellXfs count="10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justify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justify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6" fillId="0" borderId="7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 wrapText="1"/>
    </xf>
    <xf numFmtId="0" fontId="2" fillId="4" borderId="3" xfId="1" applyFont="1" applyFill="1" applyBorder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11" fillId="0" borderId="1" xfId="4" applyFont="1" applyBorder="1" applyAlignment="1">
      <alignment horizontal="right" vertical="center"/>
    </xf>
    <xf numFmtId="0" fontId="4" fillId="0" borderId="4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11" fillId="0" borderId="1" xfId="3" applyFont="1" applyFill="1" applyBorder="1" applyAlignment="1">
      <alignment horizontal="right" vertical="center"/>
    </xf>
    <xf numFmtId="164" fontId="4" fillId="0" borderId="1" xfId="3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 wrapText="1"/>
    </xf>
    <xf numFmtId="0" fontId="4" fillId="0" borderId="1" xfId="3" applyFont="1" applyFill="1" applyBorder="1"/>
    <xf numFmtId="0" fontId="4" fillId="0" borderId="1" xfId="1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0" fontId="13" fillId="0" borderId="0" xfId="1" applyFont="1" applyBorder="1" applyAlignment="1">
      <alignment vertical="center" wrapText="1"/>
    </xf>
    <xf numFmtId="0" fontId="1" fillId="0" borderId="0" xfId="1" applyFont="1" applyBorder="1" applyAlignment="1">
      <alignment wrapText="1"/>
    </xf>
    <xf numFmtId="0" fontId="6" fillId="0" borderId="0" xfId="1" applyFont="1" applyBorder="1" applyAlignment="1">
      <alignment vertical="center" wrapText="1"/>
    </xf>
  </cellXfs>
  <cellStyles count="5">
    <cellStyle name="Normal" xfId="0" builtinId="0"/>
    <cellStyle name="Normal 2" xfId="4"/>
    <cellStyle name="Normal 2 2" xfId="1"/>
    <cellStyle name="Normal_EEE UNDERGRADUATE22062009" xfId="2"/>
    <cellStyle name="Normal_SON_AREL_CENG_UNDERGRADUATE_CURRICULUM_ENG_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03"/>
  <sheetViews>
    <sheetView tabSelected="1" view="pageBreakPreview" zoomScaleNormal="70" zoomScaleSheetLayoutView="100" workbookViewId="0">
      <selection activeCell="B2" sqref="B2:R4"/>
    </sheetView>
  </sheetViews>
  <sheetFormatPr defaultRowHeight="15.75" x14ac:dyDescent="0.25"/>
  <cols>
    <col min="2" max="2" width="12.28515625" style="23" customWidth="1"/>
    <col min="3" max="3" width="55.7109375" style="23" customWidth="1"/>
    <col min="4" max="7" width="3.7109375" style="46" customWidth="1"/>
    <col min="8" max="8" width="6" style="46" bestFit="1" customWidth="1"/>
    <col min="9" max="9" width="12.85546875" style="46" customWidth="1"/>
    <col min="10" max="10" width="1.42578125" style="23" customWidth="1"/>
    <col min="11" max="11" width="14.85546875" style="23" customWidth="1"/>
    <col min="12" max="12" width="55.7109375" style="23" customWidth="1"/>
    <col min="13" max="16" width="3.7109375" style="46" customWidth="1"/>
    <col min="17" max="17" width="6" style="46" bestFit="1" customWidth="1"/>
    <col min="18" max="18" width="12.85546875" style="46" customWidth="1"/>
  </cols>
  <sheetData>
    <row r="2" spans="2:18" ht="15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63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x14ac:dyDescent="0.25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x14ac:dyDescent="0.25">
      <c r="B6" s="2" t="s">
        <v>2</v>
      </c>
      <c r="C6" s="2"/>
      <c r="D6" s="2"/>
      <c r="E6" s="2"/>
      <c r="F6" s="2"/>
      <c r="G6" s="2"/>
      <c r="H6" s="2"/>
      <c r="I6" s="3"/>
      <c r="J6" s="4"/>
      <c r="K6" s="5" t="s">
        <v>3</v>
      </c>
      <c r="L6" s="5"/>
      <c r="M6" s="5"/>
      <c r="N6" s="5"/>
      <c r="O6" s="5"/>
      <c r="P6" s="5"/>
      <c r="Q6" s="5"/>
      <c r="R6" s="3"/>
    </row>
    <row r="7" spans="2:18" x14ac:dyDescent="0.25">
      <c r="B7" s="6" t="s">
        <v>4</v>
      </c>
      <c r="C7" s="6" t="s">
        <v>5</v>
      </c>
      <c r="D7" s="7" t="s">
        <v>6</v>
      </c>
      <c r="E7" s="8" t="s">
        <v>7</v>
      </c>
      <c r="F7" s="8" t="s">
        <v>8</v>
      </c>
      <c r="G7" s="8" t="s">
        <v>9</v>
      </c>
      <c r="H7" s="9" t="s">
        <v>10</v>
      </c>
      <c r="I7" s="9" t="s">
        <v>11</v>
      </c>
      <c r="J7" s="4"/>
      <c r="K7" s="6" t="s">
        <v>4</v>
      </c>
      <c r="L7" s="6" t="s">
        <v>5</v>
      </c>
      <c r="M7" s="7" t="s">
        <v>6</v>
      </c>
      <c r="N7" s="8" t="s">
        <v>7</v>
      </c>
      <c r="O7" s="8" t="s">
        <v>8</v>
      </c>
      <c r="P7" s="8" t="s">
        <v>9</v>
      </c>
      <c r="Q7" s="9" t="s">
        <v>10</v>
      </c>
      <c r="R7" s="9" t="s">
        <v>11</v>
      </c>
    </row>
    <row r="8" spans="2:18" x14ac:dyDescent="0.25">
      <c r="B8" s="10" t="s">
        <v>12</v>
      </c>
      <c r="C8" s="10" t="s">
        <v>13</v>
      </c>
      <c r="D8" s="11">
        <v>3</v>
      </c>
      <c r="E8" s="11">
        <v>2</v>
      </c>
      <c r="F8" s="11">
        <v>0</v>
      </c>
      <c r="G8" s="11">
        <v>4</v>
      </c>
      <c r="H8" s="12">
        <v>6</v>
      </c>
      <c r="I8" s="13"/>
      <c r="J8" s="14"/>
      <c r="K8" s="10" t="s">
        <v>14</v>
      </c>
      <c r="L8" s="10" t="s">
        <v>15</v>
      </c>
      <c r="M8" s="11">
        <v>3</v>
      </c>
      <c r="N8" s="11">
        <v>2</v>
      </c>
      <c r="O8" s="11">
        <v>0</v>
      </c>
      <c r="P8" s="11">
        <v>4</v>
      </c>
      <c r="Q8" s="12">
        <v>6</v>
      </c>
      <c r="R8" s="11"/>
    </row>
    <row r="9" spans="2:18" x14ac:dyDescent="0.25">
      <c r="B9" s="10" t="s">
        <v>16</v>
      </c>
      <c r="C9" s="10" t="s">
        <v>17</v>
      </c>
      <c r="D9" s="11">
        <v>3</v>
      </c>
      <c r="E9" s="11">
        <v>0</v>
      </c>
      <c r="F9" s="11">
        <v>2</v>
      </c>
      <c r="G9" s="11">
        <v>4</v>
      </c>
      <c r="H9" s="12">
        <v>6</v>
      </c>
      <c r="I9" s="13"/>
      <c r="J9" s="14"/>
      <c r="K9" s="10" t="s">
        <v>18</v>
      </c>
      <c r="L9" s="10" t="s">
        <v>19</v>
      </c>
      <c r="M9" s="11">
        <v>3</v>
      </c>
      <c r="N9" s="11">
        <v>0</v>
      </c>
      <c r="O9" s="11">
        <v>2</v>
      </c>
      <c r="P9" s="11">
        <v>4</v>
      </c>
      <c r="Q9" s="12">
        <v>6</v>
      </c>
      <c r="R9" s="15"/>
    </row>
    <row r="10" spans="2:18" x14ac:dyDescent="0.25">
      <c r="B10" s="10" t="s">
        <v>20</v>
      </c>
      <c r="C10" s="16" t="s">
        <v>21</v>
      </c>
      <c r="D10" s="11">
        <v>3</v>
      </c>
      <c r="E10" s="11">
        <v>0</v>
      </c>
      <c r="F10" s="11">
        <v>2</v>
      </c>
      <c r="G10" s="11">
        <v>4</v>
      </c>
      <c r="H10" s="12">
        <v>6</v>
      </c>
      <c r="I10" s="13"/>
      <c r="J10" s="14"/>
      <c r="K10" s="10" t="s">
        <v>22</v>
      </c>
      <c r="L10" s="10" t="s">
        <v>23</v>
      </c>
      <c r="M10" s="11">
        <v>3</v>
      </c>
      <c r="N10" s="11">
        <v>0</v>
      </c>
      <c r="O10" s="11">
        <v>0</v>
      </c>
      <c r="P10" s="11">
        <v>3</v>
      </c>
      <c r="Q10" s="12">
        <v>3</v>
      </c>
      <c r="R10" s="13"/>
    </row>
    <row r="11" spans="2:18" x14ac:dyDescent="0.25">
      <c r="B11" s="10" t="s">
        <v>24</v>
      </c>
      <c r="C11" s="16" t="s">
        <v>25</v>
      </c>
      <c r="D11" s="11">
        <v>3</v>
      </c>
      <c r="E11" s="11">
        <v>0</v>
      </c>
      <c r="F11" s="11">
        <v>0</v>
      </c>
      <c r="G11" s="11">
        <v>3</v>
      </c>
      <c r="H11" s="11">
        <v>3</v>
      </c>
      <c r="I11" s="13"/>
      <c r="J11" s="14"/>
      <c r="K11" s="10" t="s">
        <v>26</v>
      </c>
      <c r="L11" s="10" t="s">
        <v>27</v>
      </c>
      <c r="M11" s="11">
        <v>3</v>
      </c>
      <c r="N11" s="11">
        <v>0</v>
      </c>
      <c r="O11" s="11">
        <v>0</v>
      </c>
      <c r="P11" s="11">
        <v>3</v>
      </c>
      <c r="Q11" s="12">
        <v>3</v>
      </c>
      <c r="R11" s="13"/>
    </row>
    <row r="12" spans="2:18" x14ac:dyDescent="0.25">
      <c r="B12" s="17" t="s">
        <v>28</v>
      </c>
      <c r="C12" s="17" t="s">
        <v>29</v>
      </c>
      <c r="D12" s="11">
        <v>2</v>
      </c>
      <c r="E12" s="11">
        <v>0</v>
      </c>
      <c r="F12" s="11">
        <v>0</v>
      </c>
      <c r="G12" s="11">
        <v>2</v>
      </c>
      <c r="H12" s="12">
        <v>3</v>
      </c>
      <c r="I12" s="13"/>
      <c r="J12" s="18"/>
      <c r="K12" s="10" t="s">
        <v>30</v>
      </c>
      <c r="L12" s="10" t="s">
        <v>31</v>
      </c>
      <c r="M12" s="11">
        <v>2</v>
      </c>
      <c r="N12" s="11">
        <v>0</v>
      </c>
      <c r="O12" s="11">
        <v>0</v>
      </c>
      <c r="P12" s="11">
        <v>2</v>
      </c>
      <c r="Q12" s="12">
        <v>3</v>
      </c>
      <c r="R12" s="13"/>
    </row>
    <row r="13" spans="2:18" x14ac:dyDescent="0.25">
      <c r="B13" s="19" t="s">
        <v>32</v>
      </c>
      <c r="C13" s="19" t="s">
        <v>33</v>
      </c>
      <c r="D13" s="20">
        <v>3</v>
      </c>
      <c r="E13" s="20">
        <v>0</v>
      </c>
      <c r="F13" s="20">
        <v>0</v>
      </c>
      <c r="G13" s="20">
        <v>3</v>
      </c>
      <c r="H13" s="20">
        <v>5</v>
      </c>
      <c r="I13" s="13"/>
      <c r="J13" s="14"/>
      <c r="K13" s="10" t="s">
        <v>34</v>
      </c>
      <c r="L13" s="16" t="s">
        <v>35</v>
      </c>
      <c r="M13" s="11">
        <v>2</v>
      </c>
      <c r="N13" s="11">
        <v>0</v>
      </c>
      <c r="O13" s="11">
        <v>2</v>
      </c>
      <c r="P13" s="11">
        <v>3</v>
      </c>
      <c r="Q13" s="12">
        <v>4</v>
      </c>
      <c r="R13" s="13"/>
    </row>
    <row r="14" spans="2:18" x14ac:dyDescent="0.25">
      <c r="B14" s="10" t="s">
        <v>36</v>
      </c>
      <c r="C14" s="16" t="s">
        <v>37</v>
      </c>
      <c r="D14" s="11">
        <v>0</v>
      </c>
      <c r="E14" s="11">
        <v>2</v>
      </c>
      <c r="F14" s="11">
        <v>0</v>
      </c>
      <c r="G14" s="11">
        <v>1</v>
      </c>
      <c r="H14" s="12">
        <v>1</v>
      </c>
      <c r="I14" s="13"/>
      <c r="J14" s="14"/>
      <c r="K14" s="10" t="s">
        <v>38</v>
      </c>
      <c r="L14" s="16" t="s">
        <v>39</v>
      </c>
      <c r="M14" s="11">
        <v>2</v>
      </c>
      <c r="N14" s="11">
        <v>2</v>
      </c>
      <c r="O14" s="11">
        <v>0</v>
      </c>
      <c r="P14" s="11">
        <v>3</v>
      </c>
      <c r="Q14" s="12">
        <v>5</v>
      </c>
      <c r="R14" s="13"/>
    </row>
    <row r="15" spans="2:18" x14ac:dyDescent="0.25">
      <c r="B15" s="21" t="s">
        <v>40</v>
      </c>
      <c r="C15" s="21"/>
      <c r="D15" s="22">
        <f>SUM(D8:D14)</f>
        <v>17</v>
      </c>
      <c r="E15" s="22">
        <f>SUM(E8:E14)</f>
        <v>4</v>
      </c>
      <c r="F15" s="22">
        <f>SUM(F8:F14)</f>
        <v>4</v>
      </c>
      <c r="G15" s="22">
        <f>SUM(G8:G14)</f>
        <v>21</v>
      </c>
      <c r="H15" s="22">
        <f>SUM(H8:H14)</f>
        <v>30</v>
      </c>
      <c r="I15" s="22"/>
      <c r="J15" s="14"/>
      <c r="K15" s="10" t="s">
        <v>41</v>
      </c>
      <c r="L15" s="16" t="s">
        <v>42</v>
      </c>
      <c r="M15" s="11">
        <v>0</v>
      </c>
      <c r="N15" s="11">
        <v>2</v>
      </c>
      <c r="O15" s="11">
        <v>0</v>
      </c>
      <c r="P15" s="11">
        <v>1</v>
      </c>
      <c r="Q15" s="12">
        <v>1</v>
      </c>
      <c r="R15" s="13"/>
    </row>
    <row r="16" spans="2:18" x14ac:dyDescent="0.25">
      <c r="D16" s="23"/>
      <c r="E16" s="23"/>
      <c r="F16" s="23"/>
      <c r="G16" s="23"/>
      <c r="H16" s="23"/>
      <c r="I16" s="23"/>
      <c r="J16" s="24"/>
      <c r="K16" s="21" t="s">
        <v>40</v>
      </c>
      <c r="L16" s="21"/>
      <c r="M16" s="22">
        <v>18</v>
      </c>
      <c r="N16" s="22">
        <v>6</v>
      </c>
      <c r="O16" s="22">
        <v>4</v>
      </c>
      <c r="P16" s="22">
        <v>23</v>
      </c>
      <c r="Q16" s="22">
        <v>31</v>
      </c>
      <c r="R16" s="22"/>
    </row>
    <row r="17" spans="2:18" x14ac:dyDescent="0.25">
      <c r="B17" s="25"/>
      <c r="C17" s="25"/>
      <c r="D17" s="25"/>
      <c r="E17" s="25"/>
      <c r="F17" s="25"/>
      <c r="G17" s="25"/>
      <c r="H17" s="25"/>
      <c r="I17" s="26"/>
      <c r="J17" s="25"/>
      <c r="K17" s="25"/>
      <c r="L17" s="25"/>
      <c r="M17" s="25"/>
      <c r="N17" s="25"/>
      <c r="O17" s="25"/>
      <c r="P17" s="25"/>
      <c r="Q17" s="25"/>
      <c r="R17" s="26"/>
    </row>
    <row r="18" spans="2:18" x14ac:dyDescent="0.25">
      <c r="B18" s="27" t="s">
        <v>43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2:18" x14ac:dyDescent="0.25">
      <c r="B19" s="5" t="s">
        <v>44</v>
      </c>
      <c r="C19" s="5"/>
      <c r="D19" s="5"/>
      <c r="E19" s="5"/>
      <c r="F19" s="5"/>
      <c r="G19" s="5"/>
      <c r="H19" s="5"/>
      <c r="I19" s="3"/>
      <c r="J19" s="4"/>
      <c r="K19" s="5" t="s">
        <v>45</v>
      </c>
      <c r="L19" s="5"/>
      <c r="M19" s="5"/>
      <c r="N19" s="5"/>
      <c r="O19" s="5"/>
      <c r="P19" s="5"/>
      <c r="Q19" s="5"/>
      <c r="R19" s="3"/>
    </row>
    <row r="20" spans="2:18" x14ac:dyDescent="0.25">
      <c r="B20" s="6" t="s">
        <v>4</v>
      </c>
      <c r="C20" s="6" t="s">
        <v>5</v>
      </c>
      <c r="D20" s="7" t="s">
        <v>6</v>
      </c>
      <c r="E20" s="8" t="s">
        <v>7</v>
      </c>
      <c r="F20" s="8" t="s">
        <v>8</v>
      </c>
      <c r="G20" s="8" t="s">
        <v>9</v>
      </c>
      <c r="H20" s="9" t="s">
        <v>10</v>
      </c>
      <c r="I20" s="9" t="s">
        <v>11</v>
      </c>
      <c r="J20" s="24"/>
      <c r="K20" s="6" t="s">
        <v>4</v>
      </c>
      <c r="L20" s="6" t="s">
        <v>5</v>
      </c>
      <c r="M20" s="7" t="s">
        <v>6</v>
      </c>
      <c r="N20" s="8" t="s">
        <v>7</v>
      </c>
      <c r="O20" s="8" t="s">
        <v>8</v>
      </c>
      <c r="P20" s="8" t="s">
        <v>9</v>
      </c>
      <c r="Q20" s="9" t="s">
        <v>10</v>
      </c>
      <c r="R20" s="9" t="s">
        <v>11</v>
      </c>
    </row>
    <row r="21" spans="2:18" x14ac:dyDescent="0.25">
      <c r="B21" s="17" t="s">
        <v>46</v>
      </c>
      <c r="C21" s="30" t="s">
        <v>47</v>
      </c>
      <c r="D21" s="31">
        <v>2</v>
      </c>
      <c r="E21" s="31">
        <v>2</v>
      </c>
      <c r="F21" s="31">
        <v>0</v>
      </c>
      <c r="G21" s="31">
        <v>3</v>
      </c>
      <c r="H21" s="32">
        <v>4</v>
      </c>
      <c r="I21" s="33"/>
      <c r="J21" s="34"/>
      <c r="K21" s="17" t="s">
        <v>48</v>
      </c>
      <c r="L21" s="30" t="s">
        <v>49</v>
      </c>
      <c r="M21" s="31">
        <v>3</v>
      </c>
      <c r="N21" s="31">
        <v>0</v>
      </c>
      <c r="O21" s="31">
        <v>0</v>
      </c>
      <c r="P21" s="31">
        <v>3</v>
      </c>
      <c r="Q21" s="32">
        <v>5</v>
      </c>
      <c r="R21" s="17"/>
    </row>
    <row r="22" spans="2:18" x14ac:dyDescent="0.25">
      <c r="B22" s="17" t="s">
        <v>50</v>
      </c>
      <c r="C22" s="30" t="s">
        <v>51</v>
      </c>
      <c r="D22" s="31">
        <v>2</v>
      </c>
      <c r="E22" s="31">
        <v>2</v>
      </c>
      <c r="F22" s="31">
        <v>0</v>
      </c>
      <c r="G22" s="31">
        <v>3</v>
      </c>
      <c r="H22" s="35">
        <v>5</v>
      </c>
      <c r="I22" s="36"/>
      <c r="J22" s="37"/>
      <c r="K22" s="17" t="s">
        <v>52</v>
      </c>
      <c r="L22" s="30" t="s">
        <v>53</v>
      </c>
      <c r="M22" s="31">
        <v>3</v>
      </c>
      <c r="N22" s="31">
        <v>0</v>
      </c>
      <c r="O22" s="31">
        <v>0</v>
      </c>
      <c r="P22" s="31">
        <v>3</v>
      </c>
      <c r="Q22" s="35">
        <v>6</v>
      </c>
      <c r="R22" s="32"/>
    </row>
    <row r="23" spans="2:18" x14ac:dyDescent="0.25">
      <c r="B23" s="10" t="s">
        <v>54</v>
      </c>
      <c r="C23" s="10" t="s">
        <v>55</v>
      </c>
      <c r="D23" s="11">
        <v>3</v>
      </c>
      <c r="E23" s="11">
        <v>0</v>
      </c>
      <c r="F23" s="11">
        <v>2</v>
      </c>
      <c r="G23" s="11">
        <v>4</v>
      </c>
      <c r="H23" s="12">
        <v>6</v>
      </c>
      <c r="I23" s="33"/>
      <c r="J23" s="34"/>
      <c r="K23" s="17" t="s">
        <v>56</v>
      </c>
      <c r="L23" s="17" t="s">
        <v>57</v>
      </c>
      <c r="M23" s="31">
        <v>2</v>
      </c>
      <c r="N23" s="31">
        <v>0</v>
      </c>
      <c r="O23" s="31">
        <v>0</v>
      </c>
      <c r="P23" s="31">
        <v>2</v>
      </c>
      <c r="Q23" s="32">
        <v>3</v>
      </c>
      <c r="R23" s="17"/>
    </row>
    <row r="24" spans="2:18" x14ac:dyDescent="0.25">
      <c r="B24" s="38" t="s">
        <v>58</v>
      </c>
      <c r="C24" s="38" t="s">
        <v>59</v>
      </c>
      <c r="D24" s="39">
        <v>2</v>
      </c>
      <c r="E24" s="39">
        <v>0</v>
      </c>
      <c r="F24" s="39">
        <v>2</v>
      </c>
      <c r="G24" s="39">
        <v>3</v>
      </c>
      <c r="H24" s="40">
        <v>4</v>
      </c>
      <c r="I24" s="41"/>
      <c r="J24" s="37"/>
      <c r="K24" s="10" t="s">
        <v>60</v>
      </c>
      <c r="L24" s="10" t="s">
        <v>61</v>
      </c>
      <c r="M24" s="11">
        <v>3</v>
      </c>
      <c r="N24" s="11">
        <v>0</v>
      </c>
      <c r="O24" s="11">
        <v>2</v>
      </c>
      <c r="P24" s="11">
        <v>4</v>
      </c>
      <c r="Q24" s="12">
        <v>6</v>
      </c>
      <c r="R24" s="11"/>
    </row>
    <row r="25" spans="2:18" x14ac:dyDescent="0.25">
      <c r="B25" s="17" t="s">
        <v>62</v>
      </c>
      <c r="C25" s="17" t="s">
        <v>63</v>
      </c>
      <c r="D25" s="31">
        <v>3</v>
      </c>
      <c r="E25" s="31">
        <v>0</v>
      </c>
      <c r="F25" s="31">
        <v>0</v>
      </c>
      <c r="G25" s="31">
        <v>3</v>
      </c>
      <c r="H25" s="32">
        <v>4</v>
      </c>
      <c r="I25" s="31"/>
      <c r="J25" s="34"/>
      <c r="K25" s="10" t="s">
        <v>64</v>
      </c>
      <c r="L25" s="10" t="s">
        <v>65</v>
      </c>
      <c r="M25" s="11">
        <v>3</v>
      </c>
      <c r="N25" s="11">
        <v>0</v>
      </c>
      <c r="O25" s="11">
        <v>0</v>
      </c>
      <c r="P25" s="11">
        <v>3</v>
      </c>
      <c r="Q25" s="42">
        <v>5</v>
      </c>
      <c r="R25" s="10"/>
    </row>
    <row r="26" spans="2:18" x14ac:dyDescent="0.25">
      <c r="B26" s="17" t="s">
        <v>66</v>
      </c>
      <c r="C26" s="17" t="s">
        <v>67</v>
      </c>
      <c r="D26" s="31">
        <v>2</v>
      </c>
      <c r="E26" s="31">
        <v>0</v>
      </c>
      <c r="F26" s="31">
        <v>0</v>
      </c>
      <c r="G26" s="31">
        <v>2</v>
      </c>
      <c r="H26" s="32">
        <v>3</v>
      </c>
      <c r="I26" s="32"/>
      <c r="J26" s="34"/>
      <c r="K26" s="17" t="s">
        <v>68</v>
      </c>
      <c r="L26" s="17" t="s">
        <v>69</v>
      </c>
      <c r="M26" s="31">
        <v>2</v>
      </c>
      <c r="N26" s="31">
        <v>0</v>
      </c>
      <c r="O26" s="31">
        <v>0</v>
      </c>
      <c r="P26" s="31">
        <v>2</v>
      </c>
      <c r="Q26" s="32">
        <v>3</v>
      </c>
      <c r="R26" s="32"/>
    </row>
    <row r="27" spans="2:18" x14ac:dyDescent="0.25">
      <c r="B27" s="17" t="s">
        <v>70</v>
      </c>
      <c r="C27" s="30" t="s">
        <v>71</v>
      </c>
      <c r="D27" s="31">
        <v>3</v>
      </c>
      <c r="E27" s="31">
        <v>0</v>
      </c>
      <c r="F27" s="31">
        <v>0</v>
      </c>
      <c r="G27" s="31">
        <v>3</v>
      </c>
      <c r="H27" s="32">
        <v>4</v>
      </c>
      <c r="I27" s="32"/>
      <c r="J27" s="37"/>
      <c r="K27" s="17" t="s">
        <v>72</v>
      </c>
      <c r="L27" s="17" t="s">
        <v>73</v>
      </c>
      <c r="M27" s="31">
        <v>0</v>
      </c>
      <c r="N27" s="31">
        <v>0</v>
      </c>
      <c r="O27" s="31">
        <v>0</v>
      </c>
      <c r="P27" s="31">
        <v>0</v>
      </c>
      <c r="Q27" s="32">
        <v>5</v>
      </c>
      <c r="R27" s="32"/>
    </row>
    <row r="28" spans="2:18" x14ac:dyDescent="0.25">
      <c r="B28" s="21" t="s">
        <v>40</v>
      </c>
      <c r="C28" s="21"/>
      <c r="D28" s="22">
        <v>17</v>
      </c>
      <c r="E28" s="22">
        <v>4</v>
      </c>
      <c r="F28" s="22">
        <v>4</v>
      </c>
      <c r="G28" s="22">
        <v>21</v>
      </c>
      <c r="H28" s="22">
        <v>30</v>
      </c>
      <c r="I28" s="22"/>
      <c r="J28" s="24"/>
      <c r="K28" s="43" t="s">
        <v>40</v>
      </c>
      <c r="L28" s="44"/>
      <c r="M28" s="45">
        <f>SUM(M21:M27)</f>
        <v>16</v>
      </c>
      <c r="N28" s="45">
        <v>0</v>
      </c>
      <c r="O28" s="45">
        <v>2</v>
      </c>
      <c r="P28" s="45">
        <f>SUM(P21:P27)</f>
        <v>17</v>
      </c>
      <c r="Q28" s="45">
        <f>SUM(Q21:Q27)</f>
        <v>33</v>
      </c>
      <c r="R28" s="45"/>
    </row>
    <row r="29" spans="2:18" x14ac:dyDescent="0.25">
      <c r="I29" s="26"/>
      <c r="J29" s="25"/>
      <c r="K29" s="25"/>
      <c r="L29" s="25"/>
      <c r="M29" s="25"/>
      <c r="N29" s="25"/>
      <c r="O29" s="25"/>
      <c r="P29" s="25"/>
      <c r="Q29" s="25"/>
      <c r="R29" s="26"/>
    </row>
    <row r="30" spans="2:18" ht="31.5" x14ac:dyDescent="0.25">
      <c r="B30" s="47" t="s">
        <v>74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</row>
    <row r="31" spans="2:18" x14ac:dyDescent="0.25">
      <c r="B31" s="5" t="s">
        <v>75</v>
      </c>
      <c r="C31" s="5"/>
      <c r="D31" s="5"/>
      <c r="E31" s="5"/>
      <c r="F31" s="5"/>
      <c r="G31" s="5"/>
      <c r="H31" s="5"/>
      <c r="I31" s="3"/>
      <c r="J31" s="4"/>
      <c r="K31" s="50" t="s">
        <v>76</v>
      </c>
      <c r="L31" s="50"/>
      <c r="M31" s="50"/>
      <c r="N31" s="50"/>
      <c r="O31" s="50"/>
      <c r="P31" s="50"/>
      <c r="Q31" s="50"/>
      <c r="R31" s="50"/>
    </row>
    <row r="32" spans="2:18" x14ac:dyDescent="0.25">
      <c r="B32" s="6" t="s">
        <v>4</v>
      </c>
      <c r="C32" s="6" t="s">
        <v>5</v>
      </c>
      <c r="D32" s="7" t="s">
        <v>6</v>
      </c>
      <c r="E32" s="8" t="s">
        <v>7</v>
      </c>
      <c r="F32" s="8" t="s">
        <v>8</v>
      </c>
      <c r="G32" s="8" t="s">
        <v>9</v>
      </c>
      <c r="H32" s="9" t="s">
        <v>10</v>
      </c>
      <c r="I32" s="9" t="s">
        <v>11</v>
      </c>
      <c r="J32" s="51"/>
      <c r="K32" s="6" t="s">
        <v>4</v>
      </c>
      <c r="L32" s="6" t="s">
        <v>5</v>
      </c>
      <c r="M32" s="7" t="s">
        <v>6</v>
      </c>
      <c r="N32" s="8" t="s">
        <v>7</v>
      </c>
      <c r="O32" s="8" t="s">
        <v>8</v>
      </c>
      <c r="P32" s="8" t="s">
        <v>9</v>
      </c>
      <c r="Q32" s="9" t="s">
        <v>10</v>
      </c>
      <c r="R32" s="9" t="s">
        <v>11</v>
      </c>
    </row>
    <row r="33" spans="2:18" x14ac:dyDescent="0.25">
      <c r="B33" s="10" t="s">
        <v>77</v>
      </c>
      <c r="C33" s="10" t="s">
        <v>78</v>
      </c>
      <c r="D33" s="11">
        <v>2</v>
      </c>
      <c r="E33" s="11">
        <v>0</v>
      </c>
      <c r="F33" s="11">
        <v>2</v>
      </c>
      <c r="G33" s="11">
        <v>3</v>
      </c>
      <c r="H33" s="13">
        <v>5</v>
      </c>
      <c r="I33" s="33"/>
      <c r="J33" s="52"/>
      <c r="K33" s="17" t="s">
        <v>79</v>
      </c>
      <c r="L33" s="30" t="s">
        <v>80</v>
      </c>
      <c r="M33" s="31">
        <v>3</v>
      </c>
      <c r="N33" s="31">
        <v>0</v>
      </c>
      <c r="O33" s="31">
        <v>0</v>
      </c>
      <c r="P33" s="31">
        <v>3</v>
      </c>
      <c r="Q33" s="35">
        <v>5</v>
      </c>
      <c r="R33" s="53"/>
    </row>
    <row r="34" spans="2:18" x14ac:dyDescent="0.25">
      <c r="B34" s="10" t="s">
        <v>81</v>
      </c>
      <c r="C34" s="10" t="s">
        <v>82</v>
      </c>
      <c r="D34" s="11">
        <v>3</v>
      </c>
      <c r="E34" s="11">
        <v>0</v>
      </c>
      <c r="F34" s="11">
        <v>0</v>
      </c>
      <c r="G34" s="11">
        <v>3</v>
      </c>
      <c r="H34" s="42">
        <v>5</v>
      </c>
      <c r="I34" s="10"/>
      <c r="J34" s="52"/>
      <c r="K34" s="17" t="s">
        <v>83</v>
      </c>
      <c r="L34" s="17" t="s">
        <v>84</v>
      </c>
      <c r="M34" s="31">
        <v>2</v>
      </c>
      <c r="N34" s="31">
        <v>0</v>
      </c>
      <c r="O34" s="31">
        <v>0</v>
      </c>
      <c r="P34" s="31">
        <v>2</v>
      </c>
      <c r="Q34" s="32">
        <v>3</v>
      </c>
      <c r="R34" s="32"/>
    </row>
    <row r="35" spans="2:18" x14ac:dyDescent="0.25">
      <c r="B35" s="10" t="s">
        <v>85</v>
      </c>
      <c r="C35" s="16" t="s">
        <v>86</v>
      </c>
      <c r="D35" s="11">
        <v>3</v>
      </c>
      <c r="E35" s="11">
        <v>0</v>
      </c>
      <c r="F35" s="11">
        <v>0</v>
      </c>
      <c r="G35" s="11">
        <v>3</v>
      </c>
      <c r="H35" s="54">
        <v>5</v>
      </c>
      <c r="I35" s="55"/>
      <c r="J35" s="52"/>
      <c r="K35" s="17" t="s">
        <v>87</v>
      </c>
      <c r="L35" s="17" t="s">
        <v>88</v>
      </c>
      <c r="M35" s="31">
        <v>3</v>
      </c>
      <c r="N35" s="31">
        <v>0</v>
      </c>
      <c r="O35" s="31">
        <v>0</v>
      </c>
      <c r="P35" s="31">
        <v>3</v>
      </c>
      <c r="Q35" s="32">
        <v>5</v>
      </c>
      <c r="R35" s="32"/>
    </row>
    <row r="36" spans="2:18" x14ac:dyDescent="0.25">
      <c r="B36" s="10" t="s">
        <v>87</v>
      </c>
      <c r="C36" s="10" t="s">
        <v>89</v>
      </c>
      <c r="D36" s="11">
        <v>3</v>
      </c>
      <c r="E36" s="11">
        <v>0</v>
      </c>
      <c r="F36" s="11">
        <v>0</v>
      </c>
      <c r="G36" s="11">
        <v>3</v>
      </c>
      <c r="H36" s="13">
        <v>5</v>
      </c>
      <c r="I36" s="55"/>
      <c r="J36" s="52"/>
      <c r="K36" s="17" t="s">
        <v>90</v>
      </c>
      <c r="L36" s="30" t="s">
        <v>91</v>
      </c>
      <c r="M36" s="31">
        <v>3</v>
      </c>
      <c r="N36" s="31">
        <v>0</v>
      </c>
      <c r="O36" s="31">
        <v>0</v>
      </c>
      <c r="P36" s="31">
        <v>3</v>
      </c>
      <c r="Q36" s="35">
        <v>5</v>
      </c>
      <c r="R36" s="32"/>
    </row>
    <row r="37" spans="2:18" x14ac:dyDescent="0.25">
      <c r="B37" s="10" t="s">
        <v>90</v>
      </c>
      <c r="C37" s="10" t="s">
        <v>92</v>
      </c>
      <c r="D37" s="11">
        <v>3</v>
      </c>
      <c r="E37" s="11">
        <v>0</v>
      </c>
      <c r="F37" s="11">
        <v>0</v>
      </c>
      <c r="G37" s="11">
        <v>3</v>
      </c>
      <c r="H37" s="56">
        <v>5</v>
      </c>
      <c r="I37" s="13"/>
      <c r="J37" s="34"/>
      <c r="K37" s="17" t="s">
        <v>90</v>
      </c>
      <c r="L37" s="17" t="s">
        <v>93</v>
      </c>
      <c r="M37" s="31">
        <v>3</v>
      </c>
      <c r="N37" s="31">
        <v>0</v>
      </c>
      <c r="O37" s="31">
        <v>0</v>
      </c>
      <c r="P37" s="31">
        <v>3</v>
      </c>
      <c r="Q37" s="31">
        <v>5</v>
      </c>
      <c r="R37" s="32"/>
    </row>
    <row r="38" spans="2:18" x14ac:dyDescent="0.25">
      <c r="B38" s="57" t="s">
        <v>90</v>
      </c>
      <c r="C38" s="10" t="s">
        <v>94</v>
      </c>
      <c r="D38" s="58">
        <v>3</v>
      </c>
      <c r="E38" s="58">
        <v>0</v>
      </c>
      <c r="F38" s="58">
        <v>0</v>
      </c>
      <c r="G38" s="58">
        <v>3</v>
      </c>
      <c r="H38" s="13">
        <v>5</v>
      </c>
      <c r="I38" s="13"/>
      <c r="J38" s="34"/>
      <c r="K38" s="17" t="s">
        <v>95</v>
      </c>
      <c r="L38" s="17" t="s">
        <v>96</v>
      </c>
      <c r="M38" s="31">
        <v>0</v>
      </c>
      <c r="N38" s="31">
        <v>0</v>
      </c>
      <c r="O38" s="31">
        <v>0</v>
      </c>
      <c r="P38" s="31">
        <v>0</v>
      </c>
      <c r="Q38" s="31">
        <v>5</v>
      </c>
      <c r="R38" s="32"/>
    </row>
    <row r="39" spans="2:18" x14ac:dyDescent="0.25">
      <c r="B39" s="21" t="s">
        <v>40</v>
      </c>
      <c r="C39" s="21"/>
      <c r="D39" s="22">
        <v>17</v>
      </c>
      <c r="E39" s="22">
        <v>0</v>
      </c>
      <c r="F39" s="22">
        <v>2</v>
      </c>
      <c r="G39" s="22">
        <v>18</v>
      </c>
      <c r="H39" s="22">
        <v>30</v>
      </c>
      <c r="I39" s="22"/>
      <c r="J39" s="34"/>
      <c r="K39" s="21" t="s">
        <v>40</v>
      </c>
      <c r="L39" s="21"/>
      <c r="M39" s="45">
        <f>SUM(M33:M38)</f>
        <v>14</v>
      </c>
      <c r="N39" s="45">
        <v>0</v>
      </c>
      <c r="O39" s="45">
        <v>0</v>
      </c>
      <c r="P39" s="45">
        <f>SUM(P33:P38)</f>
        <v>14</v>
      </c>
      <c r="Q39" s="45">
        <f>SUM(Q33:Q38)</f>
        <v>28</v>
      </c>
      <c r="R39" s="45"/>
    </row>
    <row r="40" spans="2:18" x14ac:dyDescent="0.25">
      <c r="B40" s="59"/>
      <c r="C40" s="59"/>
      <c r="D40" s="59"/>
      <c r="E40" s="59"/>
      <c r="F40" s="59"/>
      <c r="G40" s="59"/>
      <c r="H40" s="59"/>
      <c r="I40" s="59"/>
      <c r="J40" s="24"/>
      <c r="K40" s="59"/>
      <c r="L40" s="59"/>
      <c r="M40" s="59"/>
      <c r="N40" s="59"/>
      <c r="O40" s="59"/>
      <c r="P40" s="59"/>
      <c r="Q40" s="59"/>
      <c r="R40" s="59"/>
    </row>
    <row r="41" spans="2:18" x14ac:dyDescent="0.25">
      <c r="B41" s="25"/>
      <c r="C41" s="25"/>
      <c r="D41" s="25"/>
      <c r="E41" s="25"/>
      <c r="F41" s="25"/>
      <c r="G41" s="25"/>
      <c r="H41" s="25"/>
      <c r="I41" s="26"/>
      <c r="J41" s="25"/>
      <c r="K41" s="25"/>
      <c r="L41" s="25"/>
      <c r="M41" s="25"/>
      <c r="N41" s="25"/>
      <c r="O41" s="25"/>
      <c r="P41" s="25"/>
      <c r="Q41" s="25"/>
      <c r="R41" s="26"/>
    </row>
    <row r="42" spans="2:18" x14ac:dyDescent="0.25">
      <c r="B42" s="47" t="s">
        <v>97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</row>
    <row r="43" spans="2:18" x14ac:dyDescent="0.25">
      <c r="B43" s="5" t="s">
        <v>98</v>
      </c>
      <c r="C43" s="5"/>
      <c r="D43" s="5"/>
      <c r="E43" s="5"/>
      <c r="F43" s="5"/>
      <c r="G43" s="5"/>
      <c r="H43" s="5"/>
      <c r="I43" s="3"/>
      <c r="K43" s="50" t="s">
        <v>99</v>
      </c>
      <c r="L43" s="50"/>
      <c r="M43" s="50"/>
      <c r="N43" s="50"/>
      <c r="O43" s="50"/>
      <c r="P43" s="50"/>
      <c r="Q43" s="50"/>
      <c r="R43" s="3"/>
    </row>
    <row r="44" spans="2:18" x14ac:dyDescent="0.25">
      <c r="B44" s="6" t="s">
        <v>4</v>
      </c>
      <c r="C44" s="60" t="s">
        <v>5</v>
      </c>
      <c r="D44" s="7" t="s">
        <v>6</v>
      </c>
      <c r="E44" s="8" t="s">
        <v>7</v>
      </c>
      <c r="F44" s="8" t="s">
        <v>8</v>
      </c>
      <c r="G44" s="8" t="s">
        <v>9</v>
      </c>
      <c r="H44" s="9" t="s">
        <v>10</v>
      </c>
      <c r="I44" s="9" t="s">
        <v>11</v>
      </c>
      <c r="J44" s="25"/>
      <c r="K44" s="6" t="s">
        <v>4</v>
      </c>
      <c r="L44" s="6" t="s">
        <v>5</v>
      </c>
      <c r="M44" s="7" t="s">
        <v>6</v>
      </c>
      <c r="N44" s="8" t="s">
        <v>7</v>
      </c>
      <c r="O44" s="8" t="s">
        <v>8</v>
      </c>
      <c r="P44" s="8" t="s">
        <v>9</v>
      </c>
      <c r="Q44" s="9" t="s">
        <v>10</v>
      </c>
      <c r="R44" s="9" t="s">
        <v>11</v>
      </c>
    </row>
    <row r="45" spans="2:18" x14ac:dyDescent="0.25">
      <c r="B45" s="17" t="s">
        <v>100</v>
      </c>
      <c r="C45" s="30" t="s">
        <v>101</v>
      </c>
      <c r="D45" s="31">
        <v>2</v>
      </c>
      <c r="E45" s="31">
        <v>0</v>
      </c>
      <c r="F45" s="31">
        <v>4</v>
      </c>
      <c r="G45" s="31">
        <v>4</v>
      </c>
      <c r="H45" s="35">
        <v>5</v>
      </c>
      <c r="I45" s="32"/>
      <c r="J45" s="34"/>
      <c r="K45" s="17" t="s">
        <v>102</v>
      </c>
      <c r="L45" s="17" t="s">
        <v>103</v>
      </c>
      <c r="M45" s="31">
        <v>2</v>
      </c>
      <c r="N45" s="31">
        <v>0</v>
      </c>
      <c r="O45" s="31">
        <v>6</v>
      </c>
      <c r="P45" s="31">
        <v>5</v>
      </c>
      <c r="Q45" s="32">
        <v>8</v>
      </c>
      <c r="R45" s="31"/>
    </row>
    <row r="46" spans="2:18" x14ac:dyDescent="0.25">
      <c r="B46" s="17" t="s">
        <v>104</v>
      </c>
      <c r="C46" s="17" t="s">
        <v>105</v>
      </c>
      <c r="D46" s="31">
        <v>3</v>
      </c>
      <c r="E46" s="31">
        <v>0</v>
      </c>
      <c r="F46" s="31">
        <v>0</v>
      </c>
      <c r="G46" s="31">
        <v>3</v>
      </c>
      <c r="H46" s="35">
        <v>5</v>
      </c>
      <c r="I46" s="32"/>
      <c r="J46" s="61"/>
      <c r="K46" s="17" t="s">
        <v>106</v>
      </c>
      <c r="L46" s="17" t="s">
        <v>107</v>
      </c>
      <c r="M46" s="31">
        <v>3</v>
      </c>
      <c r="N46" s="31">
        <v>0</v>
      </c>
      <c r="O46" s="31">
        <v>0</v>
      </c>
      <c r="P46" s="31">
        <v>3</v>
      </c>
      <c r="Q46" s="35">
        <v>5</v>
      </c>
      <c r="R46" s="32"/>
    </row>
    <row r="47" spans="2:18" x14ac:dyDescent="0.25">
      <c r="B47" s="17" t="s">
        <v>87</v>
      </c>
      <c r="C47" s="17" t="s">
        <v>108</v>
      </c>
      <c r="D47" s="31">
        <v>3</v>
      </c>
      <c r="E47" s="31">
        <v>0</v>
      </c>
      <c r="F47" s="31">
        <v>0</v>
      </c>
      <c r="G47" s="31">
        <v>3</v>
      </c>
      <c r="H47" s="35">
        <v>5</v>
      </c>
      <c r="I47" s="32"/>
      <c r="J47" s="34"/>
      <c r="K47" s="17" t="s">
        <v>109</v>
      </c>
      <c r="L47" s="17" t="s">
        <v>110</v>
      </c>
      <c r="M47" s="31">
        <v>3</v>
      </c>
      <c r="N47" s="31">
        <v>0</v>
      </c>
      <c r="O47" s="31">
        <v>0</v>
      </c>
      <c r="P47" s="31">
        <v>3</v>
      </c>
      <c r="Q47" s="35">
        <v>5</v>
      </c>
      <c r="R47" s="32"/>
    </row>
    <row r="48" spans="2:18" x14ac:dyDescent="0.25">
      <c r="B48" s="17" t="s">
        <v>87</v>
      </c>
      <c r="C48" s="17" t="s">
        <v>111</v>
      </c>
      <c r="D48" s="31">
        <v>3</v>
      </c>
      <c r="E48" s="31">
        <v>0</v>
      </c>
      <c r="F48" s="31">
        <v>0</v>
      </c>
      <c r="G48" s="31">
        <v>3</v>
      </c>
      <c r="H48" s="35">
        <v>5</v>
      </c>
      <c r="I48" s="32"/>
      <c r="J48" s="34"/>
      <c r="K48" s="17" t="s">
        <v>87</v>
      </c>
      <c r="L48" s="17" t="s">
        <v>112</v>
      </c>
      <c r="M48" s="31">
        <v>3</v>
      </c>
      <c r="N48" s="31">
        <v>0</v>
      </c>
      <c r="O48" s="31">
        <v>0</v>
      </c>
      <c r="P48" s="31">
        <v>3</v>
      </c>
      <c r="Q48" s="35">
        <v>5</v>
      </c>
      <c r="R48" s="32"/>
    </row>
    <row r="49" spans="2:18" x14ac:dyDescent="0.25">
      <c r="B49" s="17" t="s">
        <v>113</v>
      </c>
      <c r="C49" s="30" t="s">
        <v>114</v>
      </c>
      <c r="D49" s="31">
        <v>3</v>
      </c>
      <c r="E49" s="31">
        <v>0</v>
      </c>
      <c r="F49" s="31">
        <v>0</v>
      </c>
      <c r="G49" s="31">
        <v>3</v>
      </c>
      <c r="H49" s="62">
        <v>5</v>
      </c>
      <c r="I49" s="32"/>
      <c r="J49" s="34"/>
      <c r="K49" s="17" t="s">
        <v>87</v>
      </c>
      <c r="L49" s="30" t="s">
        <v>115</v>
      </c>
      <c r="M49" s="31">
        <v>3</v>
      </c>
      <c r="N49" s="31">
        <v>0</v>
      </c>
      <c r="O49" s="31">
        <v>0</v>
      </c>
      <c r="P49" s="31">
        <v>3</v>
      </c>
      <c r="Q49" s="62">
        <v>5</v>
      </c>
      <c r="R49" s="32"/>
    </row>
    <row r="50" spans="2:18" x14ac:dyDescent="0.25">
      <c r="B50" s="17" t="s">
        <v>116</v>
      </c>
      <c r="C50" s="30" t="s">
        <v>117</v>
      </c>
      <c r="D50" s="31">
        <v>2</v>
      </c>
      <c r="E50" s="31">
        <v>0</v>
      </c>
      <c r="F50" s="31">
        <v>0</v>
      </c>
      <c r="G50" s="31">
        <v>2</v>
      </c>
      <c r="H50" s="32">
        <v>2</v>
      </c>
      <c r="I50" s="32"/>
      <c r="J50" s="34"/>
      <c r="K50" s="17" t="s">
        <v>118</v>
      </c>
      <c r="L50" s="17" t="s">
        <v>119</v>
      </c>
      <c r="M50" s="31">
        <v>2</v>
      </c>
      <c r="N50" s="31">
        <v>0</v>
      </c>
      <c r="O50" s="31">
        <v>0</v>
      </c>
      <c r="P50" s="31">
        <v>2</v>
      </c>
      <c r="Q50" s="35">
        <v>2</v>
      </c>
      <c r="R50" s="32"/>
    </row>
    <row r="51" spans="2:18" x14ac:dyDescent="0.25">
      <c r="B51" s="17" t="s">
        <v>113</v>
      </c>
      <c r="C51" s="30" t="s">
        <v>120</v>
      </c>
      <c r="D51" s="31">
        <v>3</v>
      </c>
      <c r="E51" s="31">
        <v>0</v>
      </c>
      <c r="F51" s="31">
        <v>0</v>
      </c>
      <c r="G51" s="31">
        <v>3</v>
      </c>
      <c r="H51" s="32">
        <v>5</v>
      </c>
      <c r="I51" s="32"/>
      <c r="J51" s="34"/>
      <c r="K51" s="21" t="s">
        <v>40</v>
      </c>
      <c r="L51" s="21"/>
      <c r="M51" s="45">
        <v>16</v>
      </c>
      <c r="N51" s="45">
        <v>0</v>
      </c>
      <c r="O51" s="45">
        <v>6</v>
      </c>
      <c r="P51" s="45">
        <v>19</v>
      </c>
      <c r="Q51" s="45">
        <v>30</v>
      </c>
      <c r="R51" s="45"/>
    </row>
    <row r="52" spans="2:18" x14ac:dyDescent="0.25">
      <c r="B52" s="21" t="s">
        <v>40</v>
      </c>
      <c r="C52" s="21"/>
      <c r="D52" s="22">
        <v>19</v>
      </c>
      <c r="E52" s="22">
        <v>0</v>
      </c>
      <c r="F52" s="22">
        <v>4</v>
      </c>
      <c r="G52" s="22">
        <v>21</v>
      </c>
      <c r="H52" s="22">
        <v>32</v>
      </c>
      <c r="I52" s="22"/>
      <c r="J52" s="24"/>
      <c r="K52" s="59"/>
      <c r="L52" s="59"/>
      <c r="M52" s="59"/>
      <c r="N52" s="59"/>
      <c r="O52" s="59"/>
      <c r="P52" s="59"/>
      <c r="Q52" s="59"/>
      <c r="R52" s="59"/>
    </row>
    <row r="53" spans="2:18" x14ac:dyDescent="0.25">
      <c r="B53" s="63"/>
      <c r="C53" s="63"/>
      <c r="D53" s="64"/>
      <c r="E53" s="64"/>
      <c r="F53" s="64"/>
      <c r="G53" s="64"/>
      <c r="H53" s="64"/>
      <c r="I53" s="64"/>
      <c r="J53" s="63"/>
      <c r="K53" s="63"/>
      <c r="L53" s="63"/>
      <c r="M53" s="64"/>
      <c r="N53" s="64"/>
      <c r="O53" s="64"/>
      <c r="P53" s="64"/>
      <c r="Q53" s="64"/>
      <c r="R53" s="64"/>
    </row>
    <row r="54" spans="2:18" x14ac:dyDescent="0.25">
      <c r="B54" s="65" t="s">
        <v>121</v>
      </c>
      <c r="C54" s="66" t="s">
        <v>122</v>
      </c>
      <c r="D54" s="67">
        <f>SUM(P51,G52,G39,P39,P28,G28,P16,G15)</f>
        <v>154</v>
      </c>
      <c r="E54" s="67"/>
      <c r="F54" s="67"/>
      <c r="G54" s="67"/>
      <c r="H54" s="64"/>
      <c r="I54" s="64"/>
      <c r="L54" s="63"/>
      <c r="M54" s="64"/>
      <c r="N54" s="64"/>
      <c r="O54" s="64"/>
      <c r="P54" s="64"/>
      <c r="Q54" s="64"/>
      <c r="R54" s="64"/>
    </row>
    <row r="55" spans="2:18" x14ac:dyDescent="0.25">
      <c r="B55" s="65"/>
      <c r="C55" s="68" t="s">
        <v>123</v>
      </c>
      <c r="D55" s="69">
        <f>SUM(D52,M51,M39,D39,D28,M28,D15,M16)</f>
        <v>134</v>
      </c>
      <c r="E55" s="70"/>
      <c r="F55" s="70"/>
      <c r="G55" s="71"/>
      <c r="H55" s="64"/>
      <c r="I55" s="64"/>
      <c r="L55" s="63"/>
      <c r="M55" s="64"/>
      <c r="N55" s="64"/>
      <c r="O55" s="64"/>
      <c r="P55" s="64"/>
      <c r="Q55" s="64"/>
      <c r="R55" s="64"/>
    </row>
    <row r="56" spans="2:18" x14ac:dyDescent="0.25">
      <c r="B56" s="65"/>
      <c r="C56" s="68" t="s">
        <v>124</v>
      </c>
      <c r="D56" s="69">
        <f>SUM(E52,E39,N39,N51,E28,N28,E15,N16)</f>
        <v>14</v>
      </c>
      <c r="E56" s="70"/>
      <c r="F56" s="70"/>
      <c r="G56" s="71"/>
      <c r="H56" s="64"/>
      <c r="I56" s="64"/>
      <c r="L56" s="63"/>
      <c r="M56" s="64"/>
      <c r="N56" s="64"/>
      <c r="O56" s="64"/>
      <c r="P56" s="64"/>
      <c r="Q56" s="64"/>
      <c r="R56" s="64"/>
    </row>
    <row r="57" spans="2:18" x14ac:dyDescent="0.25">
      <c r="B57" s="65"/>
      <c r="C57" s="68" t="s">
        <v>125</v>
      </c>
      <c r="D57" s="69">
        <f>SUM(F52,O51,O39,F39,F28,O28,F15,O16)</f>
        <v>26</v>
      </c>
      <c r="E57" s="70"/>
      <c r="F57" s="70"/>
      <c r="G57" s="71"/>
      <c r="H57" s="64"/>
      <c r="I57" s="64"/>
      <c r="L57" s="63"/>
      <c r="M57" s="64"/>
      <c r="N57" s="64"/>
      <c r="O57" s="64"/>
      <c r="P57" s="64"/>
      <c r="Q57" s="64"/>
      <c r="R57" s="64"/>
    </row>
    <row r="58" spans="2:18" x14ac:dyDescent="0.25">
      <c r="B58" s="65"/>
      <c r="C58" s="66" t="s">
        <v>126</v>
      </c>
      <c r="D58" s="67">
        <f>SUM(H52,Q51,Q39,H39,Q28,H28,H15,Q16)</f>
        <v>244</v>
      </c>
      <c r="E58" s="67"/>
      <c r="F58" s="67"/>
      <c r="G58" s="67"/>
      <c r="H58" s="72"/>
      <c r="I58" s="73"/>
      <c r="J58" s="72"/>
      <c r="M58" s="23"/>
      <c r="N58" s="23"/>
      <c r="O58" s="23"/>
      <c r="P58" s="23"/>
      <c r="Q58" s="23"/>
      <c r="R58" s="23"/>
    </row>
    <row r="59" spans="2:18" x14ac:dyDescent="0.25">
      <c r="B59" s="65"/>
      <c r="C59" s="74" t="s">
        <v>127</v>
      </c>
      <c r="D59" s="67">
        <v>60</v>
      </c>
      <c r="E59" s="67"/>
      <c r="F59" s="67"/>
      <c r="G59" s="67"/>
      <c r="H59" s="72"/>
      <c r="I59" s="73"/>
      <c r="J59" s="72"/>
      <c r="M59" s="23"/>
      <c r="N59" s="23"/>
      <c r="O59" s="23"/>
      <c r="P59" s="23"/>
      <c r="Q59" s="23"/>
      <c r="R59" s="23"/>
    </row>
    <row r="60" spans="2:18" x14ac:dyDescent="0.25">
      <c r="B60" s="65"/>
      <c r="C60" s="74" t="s">
        <v>128</v>
      </c>
      <c r="D60" s="75">
        <f>D59/D58</f>
        <v>0.24590163934426229</v>
      </c>
      <c r="E60" s="75"/>
      <c r="F60" s="75"/>
      <c r="G60" s="75"/>
      <c r="H60" s="72"/>
      <c r="I60" s="73"/>
      <c r="J60" s="73"/>
      <c r="K60" s="73"/>
      <c r="L60" s="76"/>
      <c r="M60" s="76"/>
      <c r="N60" s="76"/>
      <c r="O60" s="76"/>
      <c r="P60" s="76"/>
      <c r="Q60" s="76"/>
      <c r="R60" s="76"/>
    </row>
    <row r="61" spans="2:18" x14ac:dyDescent="0.25">
      <c r="B61" s="72"/>
      <c r="C61" s="72"/>
      <c r="D61" s="72"/>
      <c r="E61" s="72"/>
      <c r="F61" s="72"/>
      <c r="G61" s="72"/>
      <c r="H61" s="72"/>
      <c r="I61" s="73"/>
      <c r="J61" s="72"/>
      <c r="K61" s="72"/>
      <c r="L61" s="72"/>
      <c r="M61" s="72"/>
      <c r="N61" s="72"/>
      <c r="O61" s="72"/>
      <c r="P61" s="72"/>
      <c r="Q61" s="72"/>
      <c r="R61" s="73"/>
    </row>
    <row r="62" spans="2:18" ht="47.25" customHeight="1" x14ac:dyDescent="0.25">
      <c r="B62" s="77" t="s">
        <v>129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9"/>
    </row>
    <row r="63" spans="2:18" x14ac:dyDescent="0.25">
      <c r="B63" s="80" t="s">
        <v>130</v>
      </c>
      <c r="C63" s="80"/>
      <c r="D63" s="80"/>
      <c r="E63" s="80"/>
      <c r="F63" s="80"/>
      <c r="G63" s="80"/>
      <c r="H63" s="80"/>
      <c r="I63" s="80"/>
      <c r="J63" s="81"/>
      <c r="K63" s="80" t="s">
        <v>131</v>
      </c>
      <c r="L63" s="80"/>
      <c r="M63" s="80"/>
      <c r="N63" s="80"/>
      <c r="O63" s="80"/>
      <c r="P63" s="80"/>
      <c r="Q63" s="80"/>
      <c r="R63" s="80"/>
    </row>
    <row r="64" spans="2:18" x14ac:dyDescent="0.25">
      <c r="B64" s="82" t="s">
        <v>4</v>
      </c>
      <c r="C64" s="82" t="s">
        <v>5</v>
      </c>
      <c r="D64" s="83" t="s">
        <v>6</v>
      </c>
      <c r="E64" s="83" t="s">
        <v>7</v>
      </c>
      <c r="F64" s="83" t="s">
        <v>8</v>
      </c>
      <c r="G64" s="83" t="s">
        <v>9</v>
      </c>
      <c r="H64" s="84" t="s">
        <v>10</v>
      </c>
      <c r="I64" s="9" t="s">
        <v>11</v>
      </c>
      <c r="J64" s="81"/>
      <c r="K64" s="85" t="s">
        <v>4</v>
      </c>
      <c r="L64" s="85" t="s">
        <v>5</v>
      </c>
      <c r="M64" s="7" t="s">
        <v>6</v>
      </c>
      <c r="N64" s="7" t="s">
        <v>7</v>
      </c>
      <c r="O64" s="7" t="s">
        <v>8</v>
      </c>
      <c r="P64" s="7" t="s">
        <v>9</v>
      </c>
      <c r="Q64" s="9" t="s">
        <v>10</v>
      </c>
      <c r="R64" s="9" t="s">
        <v>11</v>
      </c>
    </row>
    <row r="65" spans="2:18" x14ac:dyDescent="0.25">
      <c r="B65" s="86" t="s">
        <v>132</v>
      </c>
      <c r="C65" s="87" t="s">
        <v>133</v>
      </c>
      <c r="D65" s="31">
        <v>3</v>
      </c>
      <c r="E65" s="31">
        <v>0</v>
      </c>
      <c r="F65" s="31">
        <v>0</v>
      </c>
      <c r="G65" s="31">
        <v>3</v>
      </c>
      <c r="H65" s="32">
        <v>5</v>
      </c>
      <c r="I65" s="88"/>
      <c r="J65" s="81"/>
      <c r="K65" s="89" t="s">
        <v>134</v>
      </c>
      <c r="L65" s="89" t="s">
        <v>135</v>
      </c>
      <c r="M65" s="31">
        <v>3</v>
      </c>
      <c r="N65" s="31">
        <v>0</v>
      </c>
      <c r="O65" s="31">
        <v>0</v>
      </c>
      <c r="P65" s="31">
        <v>3</v>
      </c>
      <c r="Q65" s="32">
        <v>5</v>
      </c>
      <c r="R65" s="90"/>
    </row>
    <row r="66" spans="2:18" x14ac:dyDescent="0.25">
      <c r="B66" s="86" t="s">
        <v>136</v>
      </c>
      <c r="C66" s="87" t="s">
        <v>137</v>
      </c>
      <c r="D66" s="31">
        <v>3</v>
      </c>
      <c r="E66" s="31">
        <v>0</v>
      </c>
      <c r="F66" s="31">
        <v>0</v>
      </c>
      <c r="G66" s="31">
        <v>3</v>
      </c>
      <c r="H66" s="32">
        <v>5</v>
      </c>
      <c r="I66" s="88"/>
      <c r="J66" s="81"/>
      <c r="K66" s="89" t="s">
        <v>138</v>
      </c>
      <c r="L66" s="89" t="s">
        <v>139</v>
      </c>
      <c r="M66" s="31">
        <v>3</v>
      </c>
      <c r="N66" s="31">
        <v>0</v>
      </c>
      <c r="O66" s="31">
        <v>0</v>
      </c>
      <c r="P66" s="31">
        <v>3</v>
      </c>
      <c r="Q66" s="32">
        <v>5</v>
      </c>
      <c r="R66" s="90"/>
    </row>
    <row r="67" spans="2:18" x14ac:dyDescent="0.25">
      <c r="B67" s="86" t="s">
        <v>140</v>
      </c>
      <c r="C67" s="91" t="s">
        <v>141</v>
      </c>
      <c r="D67" s="31">
        <v>3</v>
      </c>
      <c r="E67" s="31">
        <v>0</v>
      </c>
      <c r="F67" s="31">
        <v>0</v>
      </c>
      <c r="G67" s="31">
        <v>3</v>
      </c>
      <c r="H67" s="32">
        <v>5</v>
      </c>
      <c r="I67" s="88"/>
      <c r="J67" s="81"/>
      <c r="K67" s="89" t="s">
        <v>142</v>
      </c>
      <c r="L67" s="89" t="s">
        <v>143</v>
      </c>
      <c r="M67" s="31">
        <v>3</v>
      </c>
      <c r="N67" s="31">
        <v>0</v>
      </c>
      <c r="O67" s="31">
        <v>0</v>
      </c>
      <c r="P67" s="31">
        <v>3</v>
      </c>
      <c r="Q67" s="32">
        <v>5</v>
      </c>
      <c r="R67" s="90"/>
    </row>
    <row r="68" spans="2:18" x14ac:dyDescent="0.25">
      <c r="B68" s="86" t="s">
        <v>144</v>
      </c>
      <c r="C68" s="87" t="s">
        <v>145</v>
      </c>
      <c r="D68" s="31">
        <v>3</v>
      </c>
      <c r="E68" s="31">
        <v>0</v>
      </c>
      <c r="F68" s="31">
        <v>0</v>
      </c>
      <c r="G68" s="31">
        <v>3</v>
      </c>
      <c r="H68" s="32">
        <v>5</v>
      </c>
      <c r="I68" s="88"/>
      <c r="J68" s="81"/>
      <c r="K68" s="89" t="s">
        <v>146</v>
      </c>
      <c r="L68" s="89" t="s">
        <v>147</v>
      </c>
      <c r="M68" s="31">
        <v>3</v>
      </c>
      <c r="N68" s="31">
        <v>0</v>
      </c>
      <c r="O68" s="31">
        <v>0</v>
      </c>
      <c r="P68" s="31">
        <v>3</v>
      </c>
      <c r="Q68" s="32">
        <v>5</v>
      </c>
      <c r="R68" s="90"/>
    </row>
    <row r="69" spans="2:18" x14ac:dyDescent="0.25">
      <c r="B69" s="86" t="s">
        <v>148</v>
      </c>
      <c r="C69" s="91" t="s">
        <v>149</v>
      </c>
      <c r="D69" s="31">
        <v>3</v>
      </c>
      <c r="E69" s="31">
        <v>0</v>
      </c>
      <c r="F69" s="31">
        <v>0</v>
      </c>
      <c r="G69" s="31">
        <v>3</v>
      </c>
      <c r="H69" s="32">
        <v>5</v>
      </c>
      <c r="I69" s="88"/>
      <c r="J69" s="81"/>
      <c r="K69" s="80" t="s">
        <v>150</v>
      </c>
      <c r="L69" s="80"/>
      <c r="M69" s="80"/>
      <c r="N69" s="80"/>
      <c r="O69" s="80"/>
      <c r="P69" s="80"/>
      <c r="Q69" s="80"/>
      <c r="R69" s="80"/>
    </row>
    <row r="70" spans="2:18" x14ac:dyDescent="0.25">
      <c r="B70" s="86" t="s">
        <v>151</v>
      </c>
      <c r="C70" s="87" t="s">
        <v>152</v>
      </c>
      <c r="D70" s="31">
        <v>3</v>
      </c>
      <c r="E70" s="31">
        <v>0</v>
      </c>
      <c r="F70" s="31">
        <v>0</v>
      </c>
      <c r="G70" s="31">
        <v>3</v>
      </c>
      <c r="H70" s="32">
        <v>5</v>
      </c>
      <c r="I70" s="88"/>
      <c r="J70" s="81"/>
      <c r="K70" s="92" t="s">
        <v>153</v>
      </c>
      <c r="L70" s="92"/>
      <c r="M70" s="92"/>
      <c r="N70" s="92"/>
      <c r="O70" s="92"/>
      <c r="P70" s="92"/>
      <c r="Q70" s="92"/>
      <c r="R70" s="92"/>
    </row>
    <row r="71" spans="2:18" x14ac:dyDescent="0.25">
      <c r="B71" s="86" t="s">
        <v>154</v>
      </c>
      <c r="C71" s="87" t="s">
        <v>155</v>
      </c>
      <c r="D71" s="31">
        <v>3</v>
      </c>
      <c r="E71" s="31">
        <v>0</v>
      </c>
      <c r="F71" s="31">
        <v>0</v>
      </c>
      <c r="G71" s="31">
        <v>3</v>
      </c>
      <c r="H71" s="32">
        <v>5</v>
      </c>
      <c r="I71" s="88"/>
      <c r="J71" s="81"/>
      <c r="K71" s="92"/>
      <c r="L71" s="92"/>
      <c r="M71" s="92"/>
      <c r="N71" s="92"/>
      <c r="O71" s="92"/>
      <c r="P71" s="92"/>
      <c r="Q71" s="92"/>
      <c r="R71" s="92"/>
    </row>
    <row r="72" spans="2:18" x14ac:dyDescent="0.25">
      <c r="B72" s="86" t="s">
        <v>156</v>
      </c>
      <c r="C72" s="87" t="s">
        <v>157</v>
      </c>
      <c r="D72" s="31">
        <v>3</v>
      </c>
      <c r="E72" s="31">
        <v>0</v>
      </c>
      <c r="F72" s="31">
        <v>0</v>
      </c>
      <c r="G72" s="31">
        <v>3</v>
      </c>
      <c r="H72" s="32">
        <v>5</v>
      </c>
      <c r="I72" s="88"/>
      <c r="J72" s="81"/>
      <c r="K72" s="92"/>
      <c r="L72" s="92"/>
      <c r="M72" s="92"/>
      <c r="N72" s="92"/>
      <c r="O72" s="92"/>
      <c r="P72" s="92"/>
      <c r="Q72" s="92"/>
      <c r="R72" s="92"/>
    </row>
    <row r="73" spans="2:18" x14ac:dyDescent="0.25">
      <c r="B73" s="86" t="s">
        <v>158</v>
      </c>
      <c r="C73" s="91" t="s">
        <v>159</v>
      </c>
      <c r="D73" s="31">
        <v>3</v>
      </c>
      <c r="E73" s="31">
        <v>0</v>
      </c>
      <c r="F73" s="31">
        <v>0</v>
      </c>
      <c r="G73" s="31">
        <v>3</v>
      </c>
      <c r="H73" s="32">
        <v>5</v>
      </c>
      <c r="I73" s="88"/>
      <c r="J73" s="81"/>
      <c r="K73" s="93" t="s">
        <v>160</v>
      </c>
      <c r="L73" s="93"/>
      <c r="M73" s="93"/>
      <c r="N73" s="93"/>
      <c r="O73" s="93"/>
      <c r="P73" s="93"/>
      <c r="Q73" s="93"/>
      <c r="R73" s="93"/>
    </row>
    <row r="74" spans="2:18" x14ac:dyDescent="0.25">
      <c r="B74" s="86" t="s">
        <v>161</v>
      </c>
      <c r="C74" s="87" t="s">
        <v>162</v>
      </c>
      <c r="D74" s="31">
        <v>3</v>
      </c>
      <c r="E74" s="31">
        <v>0</v>
      </c>
      <c r="F74" s="31">
        <v>0</v>
      </c>
      <c r="G74" s="31">
        <v>3</v>
      </c>
      <c r="H74" s="32">
        <v>5</v>
      </c>
      <c r="I74" s="88"/>
      <c r="J74" s="81"/>
      <c r="K74" s="94" t="s">
        <v>163</v>
      </c>
      <c r="L74" s="94"/>
      <c r="M74" s="94"/>
      <c r="N74" s="94"/>
      <c r="O74" s="94"/>
      <c r="P74" s="94"/>
      <c r="Q74" s="94"/>
      <c r="R74" s="94"/>
    </row>
    <row r="75" spans="2:18" x14ac:dyDescent="0.25">
      <c r="B75" s="86" t="s">
        <v>164</v>
      </c>
      <c r="C75" s="87" t="s">
        <v>165</v>
      </c>
      <c r="D75" s="31">
        <v>3</v>
      </c>
      <c r="E75" s="31">
        <v>0</v>
      </c>
      <c r="F75" s="31">
        <v>0</v>
      </c>
      <c r="G75" s="31">
        <v>3</v>
      </c>
      <c r="H75" s="32">
        <v>5</v>
      </c>
      <c r="I75" s="88"/>
      <c r="J75" s="81"/>
      <c r="K75" s="94"/>
      <c r="L75" s="94"/>
      <c r="M75" s="94"/>
      <c r="N75" s="94"/>
      <c r="O75" s="94"/>
      <c r="P75" s="94"/>
      <c r="Q75" s="94"/>
      <c r="R75" s="94"/>
    </row>
    <row r="76" spans="2:18" x14ac:dyDescent="0.25">
      <c r="B76" s="86" t="s">
        <v>166</v>
      </c>
      <c r="C76" s="87" t="s">
        <v>167</v>
      </c>
      <c r="D76" s="31">
        <v>3</v>
      </c>
      <c r="E76" s="31">
        <v>0</v>
      </c>
      <c r="F76" s="31">
        <v>0</v>
      </c>
      <c r="G76" s="31">
        <v>3</v>
      </c>
      <c r="H76" s="32">
        <v>5</v>
      </c>
      <c r="I76" s="88"/>
      <c r="J76" s="81"/>
      <c r="K76" s="94"/>
      <c r="L76" s="94"/>
      <c r="M76" s="94"/>
      <c r="N76" s="94"/>
      <c r="O76" s="94"/>
      <c r="P76" s="94"/>
      <c r="Q76" s="94"/>
      <c r="R76" s="94"/>
    </row>
    <row r="77" spans="2:18" x14ac:dyDescent="0.25">
      <c r="B77" s="86" t="s">
        <v>168</v>
      </c>
      <c r="C77" s="87" t="s">
        <v>169</v>
      </c>
      <c r="D77" s="31">
        <v>3</v>
      </c>
      <c r="E77" s="31">
        <v>0</v>
      </c>
      <c r="F77" s="31">
        <v>0</v>
      </c>
      <c r="G77" s="31">
        <v>3</v>
      </c>
      <c r="H77" s="32">
        <v>5</v>
      </c>
      <c r="I77" s="88"/>
      <c r="J77" s="81"/>
      <c r="K77" s="94"/>
      <c r="L77" s="94"/>
      <c r="M77" s="94"/>
      <c r="N77" s="94"/>
      <c r="O77" s="94"/>
      <c r="P77" s="94"/>
      <c r="Q77" s="94"/>
      <c r="R77" s="94"/>
    </row>
    <row r="78" spans="2:18" x14ac:dyDescent="0.25">
      <c r="B78" s="86" t="s">
        <v>170</v>
      </c>
      <c r="C78" s="87" t="s">
        <v>171</v>
      </c>
      <c r="D78" s="31">
        <v>3</v>
      </c>
      <c r="E78" s="31">
        <v>0</v>
      </c>
      <c r="F78" s="31">
        <v>0</v>
      </c>
      <c r="G78" s="31">
        <v>3</v>
      </c>
      <c r="H78" s="32">
        <v>5</v>
      </c>
      <c r="I78" s="88"/>
      <c r="J78" s="81"/>
      <c r="K78" s="94"/>
      <c r="L78" s="94"/>
      <c r="M78" s="94"/>
      <c r="N78" s="94"/>
      <c r="O78" s="94"/>
      <c r="P78" s="94"/>
      <c r="Q78" s="94"/>
      <c r="R78" s="94"/>
    </row>
    <row r="79" spans="2:18" x14ac:dyDescent="0.25">
      <c r="B79" s="86" t="s">
        <v>172</v>
      </c>
      <c r="C79" s="87" t="s">
        <v>173</v>
      </c>
      <c r="D79" s="31">
        <v>3</v>
      </c>
      <c r="E79" s="31">
        <v>0</v>
      </c>
      <c r="F79" s="31">
        <v>0</v>
      </c>
      <c r="G79" s="31">
        <v>3</v>
      </c>
      <c r="H79" s="32">
        <v>5</v>
      </c>
      <c r="I79" s="88"/>
      <c r="J79" s="81"/>
      <c r="K79" s="94"/>
      <c r="L79" s="94"/>
      <c r="M79" s="94"/>
      <c r="N79" s="94"/>
      <c r="O79" s="94"/>
      <c r="P79" s="94"/>
      <c r="Q79" s="94"/>
      <c r="R79" s="94"/>
    </row>
    <row r="80" spans="2:18" x14ac:dyDescent="0.25">
      <c r="B80" s="86" t="s">
        <v>174</v>
      </c>
      <c r="C80" s="87" t="s">
        <v>175</v>
      </c>
      <c r="D80" s="31">
        <v>3</v>
      </c>
      <c r="E80" s="31">
        <v>0</v>
      </c>
      <c r="F80" s="31">
        <v>0</v>
      </c>
      <c r="G80" s="31">
        <v>3</v>
      </c>
      <c r="H80" s="32">
        <v>5</v>
      </c>
      <c r="I80" s="88"/>
      <c r="J80" s="81"/>
      <c r="K80" s="94"/>
      <c r="L80" s="94"/>
      <c r="M80" s="94"/>
      <c r="N80" s="94"/>
      <c r="O80" s="94"/>
      <c r="P80" s="94"/>
      <c r="Q80" s="94"/>
      <c r="R80" s="94"/>
    </row>
    <row r="81" spans="2:18" x14ac:dyDescent="0.25">
      <c r="B81" s="86" t="s">
        <v>176</v>
      </c>
      <c r="C81" s="87" t="s">
        <v>177</v>
      </c>
      <c r="D81" s="31">
        <v>3</v>
      </c>
      <c r="E81" s="31">
        <v>0</v>
      </c>
      <c r="F81" s="31">
        <v>0</v>
      </c>
      <c r="G81" s="31">
        <v>3</v>
      </c>
      <c r="H81" s="32">
        <v>5</v>
      </c>
      <c r="I81" s="88"/>
      <c r="J81" s="81"/>
      <c r="K81" s="94"/>
      <c r="L81" s="94"/>
      <c r="M81" s="94"/>
      <c r="N81" s="94"/>
      <c r="O81" s="94"/>
      <c r="P81" s="94"/>
      <c r="Q81" s="94"/>
      <c r="R81" s="94"/>
    </row>
    <row r="82" spans="2:18" x14ac:dyDescent="0.25">
      <c r="B82" s="86" t="s">
        <v>178</v>
      </c>
      <c r="C82" s="87" t="s">
        <v>179</v>
      </c>
      <c r="D82" s="31">
        <v>3</v>
      </c>
      <c r="E82" s="31">
        <v>0</v>
      </c>
      <c r="F82" s="31">
        <v>0</v>
      </c>
      <c r="G82" s="31">
        <v>3</v>
      </c>
      <c r="H82" s="32">
        <v>5</v>
      </c>
      <c r="I82" s="88"/>
      <c r="J82" s="81"/>
      <c r="K82" s="94"/>
      <c r="L82" s="94"/>
      <c r="M82" s="94"/>
      <c r="N82" s="94"/>
      <c r="O82" s="94"/>
      <c r="P82" s="94"/>
      <c r="Q82" s="94"/>
      <c r="R82" s="94"/>
    </row>
    <row r="83" spans="2:18" x14ac:dyDescent="0.25">
      <c r="B83" s="86" t="s">
        <v>180</v>
      </c>
      <c r="C83" s="87" t="s">
        <v>181</v>
      </c>
      <c r="D83" s="31">
        <v>3</v>
      </c>
      <c r="E83" s="31">
        <v>0</v>
      </c>
      <c r="F83" s="31">
        <v>0</v>
      </c>
      <c r="G83" s="31">
        <v>3</v>
      </c>
      <c r="H83" s="32">
        <v>5</v>
      </c>
      <c r="I83" s="88"/>
      <c r="J83" s="81"/>
      <c r="K83" s="94"/>
      <c r="L83" s="94"/>
      <c r="M83" s="94"/>
      <c r="N83" s="94"/>
      <c r="O83" s="94"/>
      <c r="P83" s="94"/>
      <c r="Q83" s="94"/>
      <c r="R83" s="94"/>
    </row>
    <row r="84" spans="2:18" x14ac:dyDescent="0.25">
      <c r="B84" s="86" t="s">
        <v>182</v>
      </c>
      <c r="C84" s="87" t="s">
        <v>183</v>
      </c>
      <c r="D84" s="31">
        <v>3</v>
      </c>
      <c r="E84" s="31">
        <v>0</v>
      </c>
      <c r="F84" s="31">
        <v>0</v>
      </c>
      <c r="G84" s="31">
        <v>3</v>
      </c>
      <c r="H84" s="32">
        <v>5</v>
      </c>
      <c r="I84" s="88"/>
      <c r="J84" s="81"/>
      <c r="K84" s="94"/>
      <c r="L84" s="94"/>
      <c r="M84" s="94"/>
      <c r="N84" s="94"/>
      <c r="O84" s="94"/>
      <c r="P84" s="94"/>
      <c r="Q84" s="94"/>
      <c r="R84" s="94"/>
    </row>
    <row r="85" spans="2:18" x14ac:dyDescent="0.25">
      <c r="B85" s="86" t="s">
        <v>184</v>
      </c>
      <c r="C85" s="87" t="s">
        <v>185</v>
      </c>
      <c r="D85" s="31">
        <v>3</v>
      </c>
      <c r="E85" s="31">
        <v>0</v>
      </c>
      <c r="F85" s="31">
        <v>0</v>
      </c>
      <c r="G85" s="31">
        <v>3</v>
      </c>
      <c r="H85" s="32">
        <v>5</v>
      </c>
      <c r="I85" s="88"/>
      <c r="J85" s="81"/>
      <c r="K85" s="94"/>
      <c r="L85" s="94"/>
      <c r="M85" s="94"/>
      <c r="N85" s="94"/>
      <c r="O85" s="94"/>
      <c r="P85" s="94"/>
      <c r="Q85" s="94"/>
      <c r="R85" s="94"/>
    </row>
    <row r="86" spans="2:18" x14ac:dyDescent="0.25">
      <c r="B86" s="86" t="s">
        <v>186</v>
      </c>
      <c r="C86" s="87" t="s">
        <v>187</v>
      </c>
      <c r="D86" s="31">
        <v>3</v>
      </c>
      <c r="E86" s="31">
        <v>0</v>
      </c>
      <c r="F86" s="31">
        <v>0</v>
      </c>
      <c r="G86" s="31">
        <v>3</v>
      </c>
      <c r="H86" s="32">
        <v>5</v>
      </c>
      <c r="I86" s="88"/>
      <c r="J86" s="81"/>
      <c r="K86" s="94"/>
      <c r="L86" s="94"/>
      <c r="M86" s="94"/>
      <c r="N86" s="94"/>
      <c r="O86" s="94"/>
      <c r="P86" s="94"/>
      <c r="Q86" s="94"/>
      <c r="R86" s="94"/>
    </row>
    <row r="87" spans="2:18" x14ac:dyDescent="0.25">
      <c r="B87" s="86" t="s">
        <v>188</v>
      </c>
      <c r="C87" s="87" t="s">
        <v>189</v>
      </c>
      <c r="D87" s="31">
        <v>3</v>
      </c>
      <c r="E87" s="31">
        <v>0</v>
      </c>
      <c r="F87" s="31">
        <v>0</v>
      </c>
      <c r="G87" s="31">
        <v>3</v>
      </c>
      <c r="H87" s="32">
        <v>5</v>
      </c>
      <c r="I87" s="88"/>
      <c r="J87" s="81"/>
      <c r="K87" s="94"/>
      <c r="L87" s="94"/>
      <c r="M87" s="94"/>
      <c r="N87" s="94"/>
      <c r="O87" s="94"/>
      <c r="P87" s="94"/>
      <c r="Q87" s="94"/>
      <c r="R87" s="94"/>
    </row>
    <row r="88" spans="2:18" x14ac:dyDescent="0.25">
      <c r="B88" s="86" t="s">
        <v>190</v>
      </c>
      <c r="C88" s="87" t="s">
        <v>191</v>
      </c>
      <c r="D88" s="31">
        <v>3</v>
      </c>
      <c r="E88" s="31">
        <v>0</v>
      </c>
      <c r="F88" s="31">
        <v>0</v>
      </c>
      <c r="G88" s="31">
        <v>3</v>
      </c>
      <c r="H88" s="32">
        <v>5</v>
      </c>
      <c r="I88" s="88"/>
      <c r="J88" s="81"/>
      <c r="K88" s="94"/>
      <c r="L88" s="94"/>
      <c r="M88" s="94"/>
      <c r="N88" s="94"/>
      <c r="O88" s="94"/>
      <c r="P88" s="94"/>
      <c r="Q88" s="94"/>
      <c r="R88" s="94"/>
    </row>
    <row r="89" spans="2:18" x14ac:dyDescent="0.25">
      <c r="B89" s="86" t="s">
        <v>192</v>
      </c>
      <c r="C89" s="87" t="s">
        <v>193</v>
      </c>
      <c r="D89" s="31">
        <v>3</v>
      </c>
      <c r="E89" s="31">
        <v>0</v>
      </c>
      <c r="F89" s="31">
        <v>0</v>
      </c>
      <c r="G89" s="31">
        <v>3</v>
      </c>
      <c r="H89" s="32">
        <v>5</v>
      </c>
      <c r="I89" s="88"/>
      <c r="J89" s="81"/>
      <c r="K89" s="94"/>
      <c r="L89" s="94"/>
      <c r="M89" s="94"/>
      <c r="N89" s="94"/>
      <c r="O89" s="94"/>
      <c r="P89" s="94"/>
      <c r="Q89" s="94"/>
      <c r="R89" s="94"/>
    </row>
    <row r="90" spans="2:18" x14ac:dyDescent="0.25">
      <c r="B90" s="86" t="s">
        <v>194</v>
      </c>
      <c r="C90" s="87" t="s">
        <v>195</v>
      </c>
      <c r="D90" s="31">
        <v>3</v>
      </c>
      <c r="E90" s="31">
        <v>0</v>
      </c>
      <c r="F90" s="31">
        <v>0</v>
      </c>
      <c r="G90" s="31">
        <v>3</v>
      </c>
      <c r="H90" s="32">
        <v>5</v>
      </c>
      <c r="I90" s="88"/>
      <c r="J90" s="81"/>
      <c r="K90" s="94"/>
      <c r="L90" s="94"/>
      <c r="M90" s="94"/>
      <c r="N90" s="94"/>
      <c r="O90" s="94"/>
      <c r="P90" s="94"/>
      <c r="Q90" s="94"/>
      <c r="R90" s="94"/>
    </row>
    <row r="91" spans="2:18" x14ac:dyDescent="0.25">
      <c r="B91" s="72"/>
      <c r="C91" s="72"/>
      <c r="D91" s="72"/>
      <c r="E91" s="72"/>
      <c r="F91" s="72"/>
      <c r="G91" s="72"/>
      <c r="H91" s="72"/>
      <c r="I91" s="72"/>
      <c r="J91" s="72"/>
      <c r="K91" s="95"/>
      <c r="L91" s="95"/>
      <c r="M91" s="72"/>
      <c r="N91" s="72"/>
      <c r="O91" s="72"/>
      <c r="P91" s="72"/>
      <c r="Q91" s="72"/>
      <c r="R91" s="73"/>
    </row>
    <row r="92" spans="2:18" x14ac:dyDescent="0.25">
      <c r="B92" s="72"/>
      <c r="C92" s="72"/>
      <c r="D92" s="72"/>
      <c r="E92" s="72"/>
      <c r="F92" s="72"/>
      <c r="G92" s="72"/>
      <c r="H92" s="72"/>
      <c r="I92" s="72"/>
      <c r="J92" s="72"/>
      <c r="K92" s="96"/>
      <c r="L92" s="96"/>
      <c r="M92" s="72"/>
      <c r="N92" s="72"/>
      <c r="O92" s="72"/>
      <c r="P92" s="72"/>
      <c r="Q92" s="72"/>
      <c r="R92" s="73"/>
    </row>
    <row r="93" spans="2:18" x14ac:dyDescent="0.25">
      <c r="B93" s="46"/>
      <c r="C93" s="46"/>
      <c r="J93" s="25"/>
      <c r="K93" s="25"/>
      <c r="L93" s="25"/>
    </row>
    <row r="94" spans="2:18" x14ac:dyDescent="0.25">
      <c r="B94" s="46"/>
      <c r="C94" s="46"/>
      <c r="J94" s="25"/>
      <c r="K94" s="25"/>
      <c r="L94" s="25"/>
    </row>
    <row r="95" spans="2:18" x14ac:dyDescent="0.25">
      <c r="B95" s="46"/>
      <c r="C95" s="46"/>
    </row>
    <row r="96" spans="2:18" x14ac:dyDescent="0.25">
      <c r="C96" s="97"/>
      <c r="D96" s="98"/>
    </row>
    <row r="97" spans="3:4" x14ac:dyDescent="0.25">
      <c r="C97" s="97"/>
      <c r="D97" s="98"/>
    </row>
    <row r="98" spans="3:4" x14ac:dyDescent="0.25">
      <c r="C98" s="99"/>
      <c r="D98" s="98"/>
    </row>
    <row r="99" spans="3:4" x14ac:dyDescent="0.25">
      <c r="C99" s="99"/>
      <c r="D99" s="98"/>
    </row>
    <row r="100" spans="3:4" x14ac:dyDescent="0.25">
      <c r="C100" s="97"/>
      <c r="D100" s="98"/>
    </row>
    <row r="101" spans="3:4" x14ac:dyDescent="0.25">
      <c r="C101" s="99"/>
      <c r="D101" s="98"/>
    </row>
    <row r="102" spans="3:4" x14ac:dyDescent="0.25">
      <c r="C102" s="99"/>
      <c r="D102" s="98"/>
    </row>
    <row r="103" spans="3:4" x14ac:dyDescent="0.25">
      <c r="C103" s="99"/>
      <c r="D103" s="98"/>
    </row>
  </sheetData>
  <mergeCells count="36">
    <mergeCell ref="K91:L91"/>
    <mergeCell ref="B62:R62"/>
    <mergeCell ref="B63:I63"/>
    <mergeCell ref="J63:J90"/>
    <mergeCell ref="K63:R63"/>
    <mergeCell ref="K69:R69"/>
    <mergeCell ref="K70:R72"/>
    <mergeCell ref="K73:R73"/>
    <mergeCell ref="K74:R90"/>
    <mergeCell ref="B54:B60"/>
    <mergeCell ref="D54:G54"/>
    <mergeCell ref="D55:G55"/>
    <mergeCell ref="D56:G56"/>
    <mergeCell ref="D57:G57"/>
    <mergeCell ref="D58:G58"/>
    <mergeCell ref="D59:G59"/>
    <mergeCell ref="D60:G60"/>
    <mergeCell ref="B39:C39"/>
    <mergeCell ref="K39:L39"/>
    <mergeCell ref="B43:H43"/>
    <mergeCell ref="K43:Q43"/>
    <mergeCell ref="K51:L51"/>
    <mergeCell ref="B52:C52"/>
    <mergeCell ref="B18:R18"/>
    <mergeCell ref="B19:H19"/>
    <mergeCell ref="K19:Q19"/>
    <mergeCell ref="B28:C28"/>
    <mergeCell ref="K28:L28"/>
    <mergeCell ref="B31:H31"/>
    <mergeCell ref="K31:R31"/>
    <mergeCell ref="B2:R4"/>
    <mergeCell ref="B5:R5"/>
    <mergeCell ref="B6:H6"/>
    <mergeCell ref="K6:Q6"/>
    <mergeCell ref="B15:C15"/>
    <mergeCell ref="K16:L16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END. MÜH. MÜF.</vt:lpstr>
      <vt:lpstr>'END. MÜH. MÜF.'!Yazdırma_Alanı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Büşra Türker</dc:creator>
  <cp:lastModifiedBy>Büşra Türker</cp:lastModifiedBy>
  <dcterms:created xsi:type="dcterms:W3CDTF">2021-07-27T14:23:17Z</dcterms:created>
  <dcterms:modified xsi:type="dcterms:W3CDTF">2021-07-27T14:26:07Z</dcterms:modified>
</cp:coreProperties>
</file>