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ENG" sheetId="1" r:id="rId1"/>
  </sheets>
  <calcPr calcId="162913"/>
</workbook>
</file>

<file path=xl/calcChain.xml><?xml version="1.0" encoding="utf-8"?>
<calcChain xmlns="http://schemas.openxmlformats.org/spreadsheetml/2006/main">
  <c r="I102" i="1" l="1"/>
  <c r="J19" i="1" l="1"/>
  <c r="K19" i="1"/>
  <c r="L19" i="1"/>
  <c r="M19" i="1"/>
  <c r="F19" i="1" l="1"/>
  <c r="C65" i="1" l="1"/>
  <c r="D65" i="1"/>
  <c r="E65" i="1"/>
  <c r="F65" i="1"/>
  <c r="J65" i="1"/>
  <c r="K65" i="1"/>
  <c r="L65" i="1"/>
  <c r="M65" i="1"/>
  <c r="E19" i="1"/>
  <c r="C19" i="1"/>
  <c r="D19" i="1"/>
  <c r="E49" i="1" l="1"/>
  <c r="F49" i="1" l="1"/>
  <c r="C34" i="1" l="1"/>
  <c r="C49" i="1" l="1"/>
  <c r="D49" i="1"/>
  <c r="J34" i="1"/>
  <c r="K34" i="1"/>
  <c r="L34" i="1"/>
  <c r="M34" i="1"/>
  <c r="D34" i="1"/>
  <c r="E34" i="1"/>
  <c r="F34" i="1"/>
  <c r="J49" i="1"/>
  <c r="M49" i="1"/>
  <c r="L49" i="1"/>
  <c r="K49" i="1"/>
  <c r="I101" i="1" l="1"/>
  <c r="I99" i="1"/>
  <c r="I98" i="1"/>
  <c r="I100" i="1"/>
</calcChain>
</file>

<file path=xl/sharedStrings.xml><?xml version="1.0" encoding="utf-8"?>
<sst xmlns="http://schemas.openxmlformats.org/spreadsheetml/2006/main" count="378" uniqueCount="214">
  <si>
    <t>T.C.</t>
  </si>
  <si>
    <t>T</t>
  </si>
  <si>
    <t>TURK101</t>
  </si>
  <si>
    <t>ATA101</t>
  </si>
  <si>
    <t>TURK102</t>
  </si>
  <si>
    <t xml:space="preserve">  </t>
  </si>
  <si>
    <t>( T )</t>
  </si>
  <si>
    <t>ATA102</t>
  </si>
  <si>
    <t>ISP121</t>
  </si>
  <si>
    <t xml:space="preserve">ARA121 </t>
  </si>
  <si>
    <t xml:space="preserve">CIN121 </t>
  </si>
  <si>
    <t>RUS121</t>
  </si>
  <si>
    <t>ISP122</t>
  </si>
  <si>
    <t xml:space="preserve">ARA122 </t>
  </si>
  <si>
    <t>CIN122</t>
  </si>
  <si>
    <t>RUS122</t>
  </si>
  <si>
    <t>PSI131</t>
  </si>
  <si>
    <t>SOH102</t>
  </si>
  <si>
    <t>USKUDAR UNIVERSITY</t>
  </si>
  <si>
    <t>FACULTY OF HEALTH SCIENCES</t>
  </si>
  <si>
    <t>DEPARTMENT OF NUTRITION AND DIETETICS</t>
  </si>
  <si>
    <t>4 YEARS COURSE OF STUDY</t>
  </si>
  <si>
    <t>NUT107</t>
  </si>
  <si>
    <t>Basic Chemistry I</t>
  </si>
  <si>
    <t>Orientation of Profession</t>
  </si>
  <si>
    <t>ENG101</t>
  </si>
  <si>
    <t>English-I</t>
  </si>
  <si>
    <t>Turkish Language-I</t>
  </si>
  <si>
    <t>Atatürk's Principles and History of Turkish Revolution-I</t>
  </si>
  <si>
    <t>Psychology</t>
  </si>
  <si>
    <t>FALL (1st TERM)</t>
  </si>
  <si>
    <t>1st Term Area Elective Courses</t>
  </si>
  <si>
    <t>University Culture-I</t>
  </si>
  <si>
    <t>RCUL101</t>
  </si>
  <si>
    <t>TOTAL</t>
  </si>
  <si>
    <t>Basic Chemistry II</t>
  </si>
  <si>
    <t>2nd Term Area Elective Courses</t>
  </si>
  <si>
    <t>ENG102</t>
  </si>
  <si>
    <t>English-II</t>
  </si>
  <si>
    <t>Turkish Language-II</t>
  </si>
  <si>
    <t>Atatürk's Principles and History of Turkish Revolution-II</t>
  </si>
  <si>
    <t>SPRING (2nd TERM)</t>
  </si>
  <si>
    <t>Turkey and the World Culinary</t>
  </si>
  <si>
    <t>NUT154</t>
  </si>
  <si>
    <t>University Culture-II</t>
  </si>
  <si>
    <t>RCUL102</t>
  </si>
  <si>
    <t>Positive Psychology and Communication Skills</t>
  </si>
  <si>
    <t>FALL (3rd TERM)</t>
  </si>
  <si>
    <t>Food Chemistry and Practice I</t>
  </si>
  <si>
    <t>Food Chemistry and Practice II</t>
  </si>
  <si>
    <t>Principles of Nutrition and Practice I</t>
  </si>
  <si>
    <t>Nutritional Biochemistry I</t>
  </si>
  <si>
    <t>Nutritional Biochemistry II</t>
  </si>
  <si>
    <t>Principles of Nutrition and Practice II</t>
  </si>
  <si>
    <t>General Microbiology</t>
  </si>
  <si>
    <t>Food Microbiology</t>
  </si>
  <si>
    <t>3rd Term Area Elective Courses</t>
  </si>
  <si>
    <t>4th Term Area Elective Courses</t>
  </si>
  <si>
    <t>Nutritional Ecology</t>
  </si>
  <si>
    <t>Entrepreneurship and Project Culture</t>
  </si>
  <si>
    <t>Introduction to Economics</t>
  </si>
  <si>
    <t>Nutrition and Diet Therapy in Diseases and Practice I</t>
  </si>
  <si>
    <t>Nutrition and Diet Therapy in Pediatric Diseases and Practice I</t>
  </si>
  <si>
    <t>Nutritional Assessment of Community</t>
  </si>
  <si>
    <t>Food Service Systems I</t>
  </si>
  <si>
    <t>5th Term Area Elective Courses</t>
  </si>
  <si>
    <t>6th Term Area Elective Courses</t>
  </si>
  <si>
    <t>Nutrition and Diet Therapy in Diseases and Practice II</t>
  </si>
  <si>
    <t>Nutrition and Diet Therapy in Pediatric Diseases and Practice II</t>
  </si>
  <si>
    <t>Community Nutrition and Epidemiology</t>
  </si>
  <si>
    <t>Food Service Systems II</t>
  </si>
  <si>
    <t>Diet Therapy in Eating Disorders</t>
  </si>
  <si>
    <t>Food Intolerances and Allergies</t>
  </si>
  <si>
    <t>Food and Health Legislation</t>
  </si>
  <si>
    <t>Nutrition Counseling Services</t>
  </si>
  <si>
    <t>Nutrition and Genetics</t>
  </si>
  <si>
    <t>Sports Health and Nutrition</t>
  </si>
  <si>
    <t>Biostatistics</t>
  </si>
  <si>
    <t>Nutrition and Dietetics Field Studies I</t>
  </si>
  <si>
    <t>Applied Field Research I</t>
  </si>
  <si>
    <t>Nutrition and Dietetics Field Studies II</t>
  </si>
  <si>
    <t>Applied Field Research II</t>
  </si>
  <si>
    <t>8th Term Area Elective Courses</t>
  </si>
  <si>
    <t>Health Law and Ethics</t>
  </si>
  <si>
    <t>SPRING (4th TERM)</t>
  </si>
  <si>
    <t>SECOND YEAR</t>
  </si>
  <si>
    <t xml:space="preserve"> FIRST YEAR</t>
  </si>
  <si>
    <t>THIRD YEAR</t>
  </si>
  <si>
    <t>FALL (5th TERM)</t>
  </si>
  <si>
    <t>SPRING (6th TERM)</t>
  </si>
  <si>
    <t>FOURTH YEAR</t>
  </si>
  <si>
    <t>FALL (7th TERM)</t>
  </si>
  <si>
    <t>SPRING (8th TERM)</t>
  </si>
  <si>
    <t>Elective</t>
  </si>
  <si>
    <t>Courses</t>
  </si>
  <si>
    <t>AREA ELECTIVE COURSES</t>
  </si>
  <si>
    <t>FACULTY ELECTIVE COURSES</t>
  </si>
  <si>
    <t>UNIVERSTY ELECTIVE COURSES</t>
  </si>
  <si>
    <t>CODE</t>
  </si>
  <si>
    <t>COURSE NAME</t>
  </si>
  <si>
    <t>P</t>
  </si>
  <si>
    <t>C</t>
  </si>
  <si>
    <t>ECTS</t>
  </si>
  <si>
    <t>TOTAL CREDITS REQUIRED FOR GRADUATION</t>
  </si>
  <si>
    <t>Theoretical Hours</t>
  </si>
  <si>
    <t>Practice and Lab Hours</t>
  </si>
  <si>
    <t>( P )</t>
  </si>
  <si>
    <t>Local Credits</t>
  </si>
  <si>
    <t>( C )</t>
  </si>
  <si>
    <t>( ECTS )</t>
  </si>
  <si>
    <t xml:space="preserve">Total ECTS Credits </t>
  </si>
  <si>
    <t>( E )</t>
  </si>
  <si>
    <t>Elective ECTS Credits</t>
  </si>
  <si>
    <t>Chinese I</t>
  </si>
  <si>
    <t>Russian I</t>
  </si>
  <si>
    <t>RPSC209</t>
  </si>
  <si>
    <t>Spanish II</t>
  </si>
  <si>
    <t>RPRE104</t>
  </si>
  <si>
    <t>Arabic-II</t>
  </si>
  <si>
    <t>Spanish I</t>
  </si>
  <si>
    <t>Chinese II</t>
  </si>
  <si>
    <t>Arabic-I</t>
  </si>
  <si>
    <t>Russian II</t>
  </si>
  <si>
    <t>Occupational Health and Safety</t>
  </si>
  <si>
    <t>NUT352</t>
  </si>
  <si>
    <t>NUT354</t>
  </si>
  <si>
    <t>NUT358</t>
  </si>
  <si>
    <t>NUT360</t>
  </si>
  <si>
    <t>NUT452</t>
  </si>
  <si>
    <t>NUT401</t>
  </si>
  <si>
    <t>NUT407</t>
  </si>
  <si>
    <t>NUT408</t>
  </si>
  <si>
    <t>FHS141</t>
  </si>
  <si>
    <t>Basic Anatomy</t>
  </si>
  <si>
    <t>FHS114</t>
  </si>
  <si>
    <t>Anatomy for Nutrition Science</t>
  </si>
  <si>
    <t>FHS129</t>
  </si>
  <si>
    <t>Human Physiology I</t>
  </si>
  <si>
    <t>FHS130</t>
  </si>
  <si>
    <t>Human Physiology II</t>
  </si>
  <si>
    <t>AEC2T</t>
  </si>
  <si>
    <t>5th Term Faculty Elective Courses</t>
  </si>
  <si>
    <t>FHS125</t>
  </si>
  <si>
    <t>NUT363</t>
  </si>
  <si>
    <t>NUT367</t>
  </si>
  <si>
    <t>NUT369</t>
  </si>
  <si>
    <t>NUT415</t>
  </si>
  <si>
    <t>NUT414</t>
  </si>
  <si>
    <t>NUT416</t>
  </si>
  <si>
    <t>Seminar II</t>
  </si>
  <si>
    <t>Seminar I</t>
  </si>
  <si>
    <t>FHS121</t>
  </si>
  <si>
    <t>AEC1T</t>
  </si>
  <si>
    <t>1st Term Faculty Elective Courses</t>
  </si>
  <si>
    <t>SECFAC1YY</t>
  </si>
  <si>
    <t>NUT155</t>
  </si>
  <si>
    <t>FHS149</t>
  </si>
  <si>
    <t>Basic Genetics</t>
  </si>
  <si>
    <t>NUT118</t>
  </si>
  <si>
    <t>RPSI109</t>
  </si>
  <si>
    <t>FHS148</t>
  </si>
  <si>
    <t>FHS131</t>
  </si>
  <si>
    <t>First Aid</t>
  </si>
  <si>
    <t>Health Services Planning</t>
  </si>
  <si>
    <t>NUT209</t>
  </si>
  <si>
    <t>NUT213</t>
  </si>
  <si>
    <t>NUT219</t>
  </si>
  <si>
    <t>NUT217</t>
  </si>
  <si>
    <t>AEC3T</t>
  </si>
  <si>
    <t>AEC4T</t>
  </si>
  <si>
    <t>NUT210</t>
  </si>
  <si>
    <t>NUT214</t>
  </si>
  <si>
    <t>NUT220</t>
  </si>
  <si>
    <t>NUT218</t>
  </si>
  <si>
    <t>NUT263</t>
  </si>
  <si>
    <t>NUT265</t>
  </si>
  <si>
    <t>Adolescent Health and Nutrition</t>
  </si>
  <si>
    <t>NUT256</t>
  </si>
  <si>
    <t>NUT258</t>
  </si>
  <si>
    <t>Medicinal and Aromatic Plants in Nutrition</t>
  </si>
  <si>
    <t>Food Groups and Technologies</t>
  </si>
  <si>
    <t>NUT301*</t>
  </si>
  <si>
    <t>NUT303*</t>
  </si>
  <si>
    <t>NUT327*</t>
  </si>
  <si>
    <t>NUT325*</t>
  </si>
  <si>
    <t>AEC5T</t>
  </si>
  <si>
    <t>SECFAC5YY</t>
  </si>
  <si>
    <t>NUT371</t>
  </si>
  <si>
    <t>Functional Foods and Supplements</t>
  </si>
  <si>
    <t>NUT373</t>
  </si>
  <si>
    <t>Professional Communication</t>
  </si>
  <si>
    <t>NUT375</t>
  </si>
  <si>
    <t>Professional English I</t>
  </si>
  <si>
    <t>NUT376</t>
  </si>
  <si>
    <t>Professional English II</t>
  </si>
  <si>
    <t>NUT378</t>
  </si>
  <si>
    <t>Food - Drug Interaction</t>
  </si>
  <si>
    <t>FHS145</t>
  </si>
  <si>
    <t>NUT302*</t>
  </si>
  <si>
    <t>NUT304*</t>
  </si>
  <si>
    <t>NUT328*</t>
  </si>
  <si>
    <t>NUT326*</t>
  </si>
  <si>
    <t>AEC6T</t>
  </si>
  <si>
    <t>SECFAC6YY</t>
  </si>
  <si>
    <t>6th Term Faculty Elective Courses</t>
  </si>
  <si>
    <t>Research Methods in Health Sciences</t>
  </si>
  <si>
    <t>Public Health and Nutrition Training</t>
  </si>
  <si>
    <t>NUT417</t>
  </si>
  <si>
    <t>SAY219</t>
  </si>
  <si>
    <t>AEC8T</t>
  </si>
  <si>
    <t>NUT458</t>
  </si>
  <si>
    <t>Geriatrics and Nutrition</t>
  </si>
  <si>
    <t>Health And Nutrition Policies In Our Country</t>
  </si>
  <si>
    <t>Human Resources Management in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</si>
</sst>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7"/>
      <color indexed="8"/>
      <name val="Arial"/>
      <family val="2"/>
      <charset val="162"/>
    </font>
    <font>
      <b/>
      <sz val="7"/>
      <color theme="1"/>
      <name val="Arial"/>
      <family val="2"/>
      <charset val="162"/>
    </font>
    <font>
      <sz val="7"/>
      <name val="Arial"/>
      <family val="2"/>
      <charset val="162"/>
    </font>
    <font>
      <b/>
      <sz val="7"/>
      <color indexed="8"/>
      <name val="Arial"/>
      <family val="2"/>
      <charset val="162"/>
    </font>
    <font>
      <sz val="7"/>
      <color rgb="FF000000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name val="Arial"/>
      <family val="2"/>
      <charset val="162"/>
    </font>
    <font>
      <sz val="7"/>
      <color theme="0"/>
      <name val="Arial"/>
      <family val="2"/>
      <charset val="162"/>
    </font>
    <font>
      <b/>
      <sz val="7"/>
      <color indexed="63"/>
      <name val="Arial"/>
      <family val="2"/>
      <charset val="162"/>
    </font>
    <font>
      <b/>
      <sz val="7"/>
      <color indexed="21"/>
      <name val="Arial"/>
      <family val="2"/>
      <charset val="162"/>
    </font>
    <font>
      <b/>
      <sz val="7"/>
      <color rgb="FF3F3F3F"/>
      <name val="Arial"/>
      <family val="2"/>
      <charset val="162"/>
    </font>
    <font>
      <sz val="7"/>
      <color rgb="FF000000"/>
      <name val="Microsoft YaHei"/>
      <family val="2"/>
      <charset val="162"/>
    </font>
    <font>
      <sz val="11"/>
      <color indexed="8"/>
      <name val="Segoe UI"/>
      <family val="2"/>
      <charset val="162"/>
    </font>
    <font>
      <sz val="7"/>
      <color theme="1"/>
      <name val="Microsoft YaHei"/>
      <family val="2"/>
      <charset val="162"/>
    </font>
    <font>
      <sz val="7"/>
      <color indexed="8"/>
      <name val="Segoe U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8" applyNumberFormat="0" applyAlignment="0" applyProtection="0"/>
    <xf numFmtId="0" fontId="4" fillId="4" borderId="9" applyNumberFormat="0" applyAlignment="0" applyProtection="0"/>
  </cellStyleXfs>
  <cellXfs count="237">
    <xf numFmtId="0" fontId="0" fillId="0" borderId="0" xfId="0"/>
    <xf numFmtId="0" fontId="5" fillId="6" borderId="0" xfId="0" applyFont="1" applyFill="1" applyBorder="1" applyAlignment="1">
      <alignment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6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38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7" fillId="2" borderId="27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justify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11" fillId="0" borderId="29" xfId="0" applyFont="1" applyBorder="1" applyAlignment="1">
      <alignment horizontal="justify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8" borderId="4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vertical="center" wrapText="1"/>
    </xf>
    <xf numFmtId="0" fontId="7" fillId="6" borderId="39" xfId="0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9" borderId="47" xfId="0" applyFont="1" applyFill="1" applyBorder="1" applyAlignment="1">
      <alignment horizontal="justify" vertical="center" wrapText="1"/>
    </xf>
    <xf numFmtId="0" fontId="8" fillId="9" borderId="47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vertical="center"/>
    </xf>
    <xf numFmtId="0" fontId="8" fillId="9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vertical="center"/>
    </xf>
    <xf numFmtId="0" fontId="8" fillId="9" borderId="47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6" borderId="4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8" fillId="9" borderId="46" xfId="0" applyFont="1" applyFill="1" applyBorder="1" applyAlignment="1">
      <alignment vertical="center" wrapText="1"/>
    </xf>
    <xf numFmtId="0" fontId="8" fillId="9" borderId="47" xfId="0" applyFont="1" applyFill="1" applyBorder="1" applyAlignment="1">
      <alignment vertical="center" wrapText="1"/>
    </xf>
    <xf numFmtId="0" fontId="11" fillId="9" borderId="47" xfId="0" applyFont="1" applyFill="1" applyBorder="1" applyAlignment="1">
      <alignment horizontal="justify" vertical="center" wrapText="1"/>
    </xf>
    <xf numFmtId="0" fontId="11" fillId="9" borderId="47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vertical="center"/>
    </xf>
    <xf numFmtId="0" fontId="11" fillId="9" borderId="48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vertical="center"/>
    </xf>
    <xf numFmtId="0" fontId="8" fillId="9" borderId="47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6" borderId="40" xfId="0" applyFont="1" applyFill="1" applyBorder="1" applyAlignment="1">
      <alignment vertical="center"/>
    </xf>
    <xf numFmtId="0" fontId="6" fillId="7" borderId="4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6" borderId="38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16" fillId="8" borderId="27" xfId="0" applyFont="1" applyFill="1" applyBorder="1" applyAlignment="1">
      <alignment vertical="center" wrapText="1"/>
    </xf>
    <xf numFmtId="0" fontId="5" fillId="6" borderId="56" xfId="0" applyFont="1" applyFill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7" fillId="0" borderId="44" xfId="0" applyFont="1" applyFill="1" applyBorder="1" applyAlignment="1">
      <alignment horizontal="justify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justify" vertical="center" wrapText="1"/>
    </xf>
    <xf numFmtId="0" fontId="16" fillId="8" borderId="1" xfId="0" applyFont="1" applyFill="1" applyBorder="1" applyAlignment="1">
      <alignment horizontal="justify" vertical="center" wrapText="1"/>
    </xf>
    <xf numFmtId="0" fontId="18" fillId="5" borderId="27" xfId="0" applyFont="1" applyFill="1" applyBorder="1" applyAlignment="1">
      <alignment horizontal="left" vertical="center"/>
    </xf>
    <xf numFmtId="0" fontId="18" fillId="5" borderId="28" xfId="0" applyFont="1" applyFill="1" applyBorder="1" applyAlignment="1">
      <alignment horizontal="left" vertical="center"/>
    </xf>
    <xf numFmtId="0" fontId="16" fillId="5" borderId="29" xfId="0" applyFont="1" applyFill="1" applyBorder="1" applyAlignment="1">
      <alignment horizontal="justify" vertical="center" wrapText="1"/>
    </xf>
    <xf numFmtId="0" fontId="18" fillId="5" borderId="29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vertical="center"/>
    </xf>
    <xf numFmtId="0" fontId="18" fillId="5" borderId="29" xfId="0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vertical="center"/>
    </xf>
    <xf numFmtId="0" fontId="6" fillId="7" borderId="5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left" vertical="center"/>
    </xf>
    <xf numFmtId="0" fontId="14" fillId="4" borderId="5" xfId="3" applyFont="1" applyBorder="1" applyAlignment="1">
      <alignment horizontal="center" vertical="center"/>
    </xf>
    <xf numFmtId="0" fontId="14" fillId="4" borderId="6" xfId="3" applyFont="1" applyBorder="1" applyAlignment="1">
      <alignment horizontal="center" vertical="center"/>
    </xf>
    <xf numFmtId="0" fontId="14" fillId="4" borderId="25" xfId="3" applyFont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1" fillId="6" borderId="17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3" fillId="10" borderId="21" xfId="2" applyFont="1" applyFill="1" applyBorder="1" applyAlignment="1">
      <alignment horizontal="center" vertical="center"/>
    </xf>
    <xf numFmtId="0" fontId="13" fillId="10" borderId="22" xfId="2" applyFont="1" applyFill="1" applyBorder="1" applyAlignment="1">
      <alignment horizontal="center" vertical="center"/>
    </xf>
    <xf numFmtId="0" fontId="13" fillId="10" borderId="23" xfId="2" applyFont="1" applyFill="1" applyBorder="1" applyAlignment="1">
      <alignment horizontal="center" vertical="center"/>
    </xf>
    <xf numFmtId="0" fontId="14" fillId="4" borderId="24" xfId="3" applyFont="1" applyBorder="1" applyAlignment="1">
      <alignment horizontal="center" vertical="center"/>
    </xf>
    <xf numFmtId="0" fontId="14" fillId="4" borderId="7" xfId="3" applyFont="1" applyBorder="1" applyAlignment="1">
      <alignment horizontal="center" vertical="center"/>
    </xf>
    <xf numFmtId="0" fontId="13" fillId="10" borderId="46" xfId="2" applyFont="1" applyFill="1" applyBorder="1" applyAlignment="1">
      <alignment horizontal="center" vertical="center"/>
    </xf>
    <xf numFmtId="0" fontId="13" fillId="10" borderId="47" xfId="2" applyFont="1" applyFill="1" applyBorder="1" applyAlignment="1">
      <alignment horizontal="center" vertical="center"/>
    </xf>
    <xf numFmtId="0" fontId="13" fillId="10" borderId="48" xfId="2" applyFont="1" applyFill="1" applyBorder="1" applyAlignment="1">
      <alignment horizontal="center" vertical="center"/>
    </xf>
    <xf numFmtId="0" fontId="13" fillId="10" borderId="52" xfId="2" applyFont="1" applyFill="1" applyBorder="1" applyAlignment="1">
      <alignment horizontal="center" vertical="center"/>
    </xf>
    <xf numFmtId="0" fontId="13" fillId="10" borderId="41" xfId="2" applyFont="1" applyFill="1" applyBorder="1" applyAlignment="1">
      <alignment horizontal="center" vertical="center"/>
    </xf>
    <xf numFmtId="0" fontId="13" fillId="10" borderId="42" xfId="2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14" fillId="4" borderId="36" xfId="3" applyFont="1" applyBorder="1" applyAlignment="1">
      <alignment horizontal="center" vertical="center"/>
    </xf>
    <xf numFmtId="0" fontId="14" fillId="4" borderId="50" xfId="3" applyFont="1" applyBorder="1" applyAlignment="1">
      <alignment horizontal="center" vertical="center"/>
    </xf>
    <xf numFmtId="0" fontId="14" fillId="4" borderId="53" xfId="3" applyFont="1" applyBorder="1" applyAlignment="1">
      <alignment horizontal="center" vertical="center"/>
    </xf>
    <xf numFmtId="0" fontId="14" fillId="4" borderId="54" xfId="3" applyFont="1" applyBorder="1" applyAlignment="1">
      <alignment horizontal="center" vertical="center"/>
    </xf>
    <xf numFmtId="0" fontId="14" fillId="4" borderId="55" xfId="3" applyFont="1" applyBorder="1" applyAlignment="1">
      <alignment horizontal="center" vertical="center"/>
    </xf>
    <xf numFmtId="0" fontId="13" fillId="10" borderId="15" xfId="2" applyFont="1" applyFill="1" applyBorder="1" applyAlignment="1">
      <alignment horizontal="center" vertical="center"/>
    </xf>
    <xf numFmtId="0" fontId="13" fillId="4" borderId="46" xfId="2" applyFont="1" applyBorder="1" applyAlignment="1">
      <alignment horizontal="center" vertical="center"/>
    </xf>
    <xf numFmtId="0" fontId="13" fillId="4" borderId="47" xfId="2" applyFont="1" applyBorder="1" applyAlignment="1">
      <alignment horizontal="center" vertical="center"/>
    </xf>
    <xf numFmtId="0" fontId="13" fillId="4" borderId="48" xfId="2" applyFont="1" applyBorder="1" applyAlignment="1">
      <alignment horizontal="center" vertical="center"/>
    </xf>
    <xf numFmtId="0" fontId="15" fillId="10" borderId="46" xfId="2" applyFont="1" applyFill="1" applyBorder="1" applyAlignment="1">
      <alignment horizontal="center" vertical="center" wrapText="1"/>
    </xf>
    <xf numFmtId="0" fontId="15" fillId="10" borderId="47" xfId="2" applyFont="1" applyFill="1" applyBorder="1" applyAlignment="1">
      <alignment horizontal="center" vertical="center" wrapText="1"/>
    </xf>
    <xf numFmtId="0" fontId="15" fillId="10" borderId="48" xfId="2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0" fontId="8" fillId="2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2" borderId="3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7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justify" vertical="center" wrapText="1"/>
    </xf>
    <xf numFmtId="0" fontId="7" fillId="8" borderId="38" xfId="0" applyFont="1" applyFill="1" applyBorder="1" applyAlignment="1">
      <alignment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vertical="center"/>
    </xf>
  </cellXfs>
  <cellStyles count="4">
    <cellStyle name="%60 - Vurgu5" xfId="1" builtinId="48"/>
    <cellStyle name="Çıkış" xfId="2" builtinId="21"/>
    <cellStyle name="Hesaplama" xfId="3" builtinId="22"/>
    <cellStyle name="Normal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tabSelected="1" zoomScaleNormal="100" zoomScaleSheetLayoutView="200" workbookViewId="0">
      <selection activeCell="A5" sqref="A5:M5"/>
    </sheetView>
  </sheetViews>
  <sheetFormatPr defaultRowHeight="9.75" x14ac:dyDescent="0.25"/>
  <cols>
    <col min="1" max="1" width="10.28515625" style="38" customWidth="1"/>
    <col min="2" max="2" width="41.140625" style="38" customWidth="1"/>
    <col min="3" max="5" width="2.5703125" style="38" customWidth="1"/>
    <col min="6" max="6" width="4.140625" style="38" bestFit="1" customWidth="1"/>
    <col min="7" max="7" width="1.7109375" style="38" customWidth="1"/>
    <col min="8" max="8" width="14.42578125" style="38" customWidth="1"/>
    <col min="9" max="9" width="38" style="38" customWidth="1"/>
    <col min="10" max="10" width="3.28515625" style="38" customWidth="1"/>
    <col min="11" max="11" width="2.42578125" style="38" customWidth="1"/>
    <col min="12" max="12" width="2.5703125" style="38" customWidth="1"/>
    <col min="13" max="13" width="4.140625" style="38" customWidth="1"/>
    <col min="14" max="15" width="9.140625" style="38"/>
    <col min="16" max="16" width="31.42578125" style="38" customWidth="1"/>
    <col min="17" max="16384" width="9.140625" style="38"/>
  </cols>
  <sheetData>
    <row r="1" spans="1:14" s="39" customFormat="1" ht="21" customHeight="1" x14ac:dyDescent="0.25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1:14" s="39" customFormat="1" ht="21" customHeight="1" x14ac:dyDescent="0.25">
      <c r="A2" s="177" t="s">
        <v>18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39" customFormat="1" ht="21" customHeight="1" x14ac:dyDescent="0.25">
      <c r="A3" s="177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1:14" s="39" customFormat="1" ht="21" customHeight="1" x14ac:dyDescent="0.25">
      <c r="A4" s="177" t="s">
        <v>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 spans="1:14" s="39" customFormat="1" ht="21" customHeight="1" thickBot="1" x14ac:dyDescent="0.3">
      <c r="A5" s="180" t="s">
        <v>21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1:14" ht="17.25" customHeight="1" x14ac:dyDescent="0.25">
      <c r="A6" s="183" t="s">
        <v>86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</row>
    <row r="7" spans="1:14" ht="13.5" customHeight="1" x14ac:dyDescent="0.25">
      <c r="A7" s="186" t="s">
        <v>30</v>
      </c>
      <c r="B7" s="172"/>
      <c r="C7" s="172"/>
      <c r="D7" s="172"/>
      <c r="E7" s="172"/>
      <c r="F7" s="187"/>
      <c r="G7" s="1"/>
      <c r="H7" s="171" t="s">
        <v>41</v>
      </c>
      <c r="I7" s="172"/>
      <c r="J7" s="172"/>
      <c r="K7" s="172"/>
      <c r="L7" s="172"/>
      <c r="M7" s="173"/>
    </row>
    <row r="8" spans="1:14" ht="12.95" customHeight="1" x14ac:dyDescent="0.25">
      <c r="A8" s="2" t="s">
        <v>98</v>
      </c>
      <c r="B8" s="3" t="s">
        <v>99</v>
      </c>
      <c r="C8" s="3" t="s">
        <v>1</v>
      </c>
      <c r="D8" s="3" t="s">
        <v>100</v>
      </c>
      <c r="E8" s="3" t="s">
        <v>101</v>
      </c>
      <c r="F8" s="3" t="s">
        <v>102</v>
      </c>
      <c r="G8" s="4"/>
      <c r="H8" s="3" t="s">
        <v>98</v>
      </c>
      <c r="I8" s="3" t="s">
        <v>99</v>
      </c>
      <c r="J8" s="3" t="s">
        <v>1</v>
      </c>
      <c r="K8" s="3" t="s">
        <v>100</v>
      </c>
      <c r="L8" s="3" t="s">
        <v>101</v>
      </c>
      <c r="M8" s="56" t="s">
        <v>102</v>
      </c>
      <c r="N8" s="49"/>
    </row>
    <row r="9" spans="1:14" s="40" customFormat="1" ht="13.5" customHeight="1" x14ac:dyDescent="0.25">
      <c r="A9" s="5" t="s">
        <v>132</v>
      </c>
      <c r="B9" s="10" t="s">
        <v>133</v>
      </c>
      <c r="C9" s="7">
        <v>2</v>
      </c>
      <c r="D9" s="7">
        <v>0</v>
      </c>
      <c r="E9" s="7">
        <v>2</v>
      </c>
      <c r="F9" s="7">
        <v>3</v>
      </c>
      <c r="G9" s="1"/>
      <c r="H9" s="53" t="s">
        <v>134</v>
      </c>
      <c r="I9" s="10" t="s">
        <v>135</v>
      </c>
      <c r="J9" s="51">
        <v>2</v>
      </c>
      <c r="K9" s="51">
        <v>0</v>
      </c>
      <c r="L9" s="52">
        <v>2</v>
      </c>
      <c r="M9" s="54">
        <v>3</v>
      </c>
    </row>
    <row r="10" spans="1:14" s="40" customFormat="1" ht="13.5" customHeight="1" x14ac:dyDescent="0.25">
      <c r="A10" s="5" t="s">
        <v>136</v>
      </c>
      <c r="B10" s="10" t="s">
        <v>137</v>
      </c>
      <c r="C10" s="7">
        <v>3</v>
      </c>
      <c r="D10" s="7">
        <v>0</v>
      </c>
      <c r="E10" s="7">
        <v>3</v>
      </c>
      <c r="F10" s="7">
        <v>5</v>
      </c>
      <c r="G10" s="1"/>
      <c r="H10" s="69" t="s">
        <v>138</v>
      </c>
      <c r="I10" s="10" t="s">
        <v>139</v>
      </c>
      <c r="J10" s="51">
        <v>3</v>
      </c>
      <c r="K10" s="51">
        <v>0</v>
      </c>
      <c r="L10" s="51">
        <v>3</v>
      </c>
      <c r="M10" s="54">
        <v>5</v>
      </c>
    </row>
    <row r="11" spans="1:14" ht="12" customHeight="1" x14ac:dyDescent="0.25">
      <c r="A11" s="5" t="s">
        <v>22</v>
      </c>
      <c r="B11" s="10" t="s">
        <v>23</v>
      </c>
      <c r="C11" s="7">
        <v>2</v>
      </c>
      <c r="D11" s="7">
        <v>2</v>
      </c>
      <c r="E11" s="7">
        <v>3</v>
      </c>
      <c r="F11" s="7">
        <v>4</v>
      </c>
      <c r="G11" s="1"/>
      <c r="H11" s="60" t="s">
        <v>158</v>
      </c>
      <c r="I11" s="27" t="s">
        <v>35</v>
      </c>
      <c r="J11" s="51">
        <v>2</v>
      </c>
      <c r="K11" s="51">
        <v>2</v>
      </c>
      <c r="L11" s="51">
        <v>3</v>
      </c>
      <c r="M11" s="54">
        <v>4</v>
      </c>
    </row>
    <row r="12" spans="1:14" ht="12" customHeight="1" x14ac:dyDescent="0.25">
      <c r="A12" s="5" t="s">
        <v>25</v>
      </c>
      <c r="B12" s="27" t="s">
        <v>26</v>
      </c>
      <c r="C12" s="7">
        <v>3</v>
      </c>
      <c r="D12" s="7">
        <v>0</v>
      </c>
      <c r="E12" s="7">
        <v>3</v>
      </c>
      <c r="F12" s="7">
        <v>3</v>
      </c>
      <c r="G12" s="1"/>
      <c r="H12" s="27" t="s">
        <v>37</v>
      </c>
      <c r="I12" s="27" t="s">
        <v>38</v>
      </c>
      <c r="J12" s="52">
        <v>3</v>
      </c>
      <c r="K12" s="52">
        <v>0</v>
      </c>
      <c r="L12" s="52">
        <v>3</v>
      </c>
      <c r="M12" s="55">
        <v>3</v>
      </c>
    </row>
    <row r="13" spans="1:14" ht="12" customHeight="1" x14ac:dyDescent="0.25">
      <c r="A13" s="5" t="s">
        <v>2</v>
      </c>
      <c r="B13" s="27" t="s">
        <v>27</v>
      </c>
      <c r="C13" s="7">
        <v>2</v>
      </c>
      <c r="D13" s="7">
        <v>0</v>
      </c>
      <c r="E13" s="7">
        <v>2</v>
      </c>
      <c r="F13" s="7">
        <v>3</v>
      </c>
      <c r="G13" s="1"/>
      <c r="H13" s="10" t="s">
        <v>4</v>
      </c>
      <c r="I13" s="27" t="s">
        <v>39</v>
      </c>
      <c r="J13" s="52">
        <v>2</v>
      </c>
      <c r="K13" s="52">
        <v>0</v>
      </c>
      <c r="L13" s="52">
        <v>2</v>
      </c>
      <c r="M13" s="55">
        <v>3</v>
      </c>
    </row>
    <row r="14" spans="1:14" ht="12" customHeight="1" x14ac:dyDescent="0.25">
      <c r="A14" s="5" t="s">
        <v>3</v>
      </c>
      <c r="B14" s="145" t="s">
        <v>28</v>
      </c>
      <c r="C14" s="7">
        <v>2</v>
      </c>
      <c r="D14" s="7">
        <v>0</v>
      </c>
      <c r="E14" s="7">
        <v>2</v>
      </c>
      <c r="F14" s="7">
        <v>3</v>
      </c>
      <c r="G14" s="1"/>
      <c r="H14" s="8" t="s">
        <v>7</v>
      </c>
      <c r="I14" s="145" t="s">
        <v>40</v>
      </c>
      <c r="J14" s="52">
        <v>2</v>
      </c>
      <c r="K14" s="52">
        <v>0</v>
      </c>
      <c r="L14" s="52">
        <v>2</v>
      </c>
      <c r="M14" s="55">
        <v>3</v>
      </c>
    </row>
    <row r="15" spans="1:14" ht="12" customHeight="1" x14ac:dyDescent="0.25">
      <c r="A15" s="5" t="s">
        <v>152</v>
      </c>
      <c r="B15" s="38" t="s">
        <v>31</v>
      </c>
      <c r="C15" s="7">
        <v>2</v>
      </c>
      <c r="D15" s="7">
        <v>0</v>
      </c>
      <c r="E15" s="7">
        <v>2</v>
      </c>
      <c r="F15" s="7">
        <v>3</v>
      </c>
      <c r="G15" s="1"/>
      <c r="H15" s="60" t="s">
        <v>140</v>
      </c>
      <c r="I15" s="38" t="s">
        <v>36</v>
      </c>
      <c r="J15" s="7">
        <v>2</v>
      </c>
      <c r="K15" s="7">
        <v>0</v>
      </c>
      <c r="L15" s="7">
        <v>2</v>
      </c>
      <c r="M15" s="55">
        <v>2</v>
      </c>
    </row>
    <row r="16" spans="1:14" ht="12" customHeight="1" x14ac:dyDescent="0.25">
      <c r="A16" s="5" t="s">
        <v>154</v>
      </c>
      <c r="B16" s="14" t="s">
        <v>153</v>
      </c>
      <c r="C16" s="52">
        <v>2</v>
      </c>
      <c r="D16" s="52">
        <v>0</v>
      </c>
      <c r="E16" s="52">
        <v>2</v>
      </c>
      <c r="F16" s="207">
        <v>2</v>
      </c>
      <c r="G16" s="22"/>
      <c r="H16" s="69" t="s">
        <v>159</v>
      </c>
      <c r="I16" s="14" t="s">
        <v>46</v>
      </c>
      <c r="J16" s="52">
        <v>3</v>
      </c>
      <c r="K16" s="52">
        <v>0</v>
      </c>
      <c r="L16" s="52">
        <v>3</v>
      </c>
      <c r="M16" s="55">
        <v>5</v>
      </c>
    </row>
    <row r="17" spans="1:14" ht="12" customHeight="1" x14ac:dyDescent="0.25">
      <c r="A17" s="5" t="s">
        <v>16</v>
      </c>
      <c r="B17" s="8" t="s">
        <v>29</v>
      </c>
      <c r="C17" s="7">
        <v>3</v>
      </c>
      <c r="D17" s="7">
        <v>0</v>
      </c>
      <c r="E17" s="7">
        <v>3</v>
      </c>
      <c r="F17" s="7">
        <v>4</v>
      </c>
      <c r="G17" s="22"/>
      <c r="H17" s="14" t="s">
        <v>45</v>
      </c>
      <c r="I17" s="14" t="s">
        <v>44</v>
      </c>
      <c r="J17" s="52">
        <v>0</v>
      </c>
      <c r="K17" s="52">
        <v>2</v>
      </c>
      <c r="L17" s="52">
        <v>1</v>
      </c>
      <c r="M17" s="55">
        <v>1</v>
      </c>
    </row>
    <row r="18" spans="1:14" ht="12" customHeight="1" x14ac:dyDescent="0.25">
      <c r="A18" s="5" t="s">
        <v>33</v>
      </c>
      <c r="B18" s="14" t="s">
        <v>32</v>
      </c>
      <c r="C18" s="52">
        <v>0</v>
      </c>
      <c r="D18" s="52">
        <v>2</v>
      </c>
      <c r="E18" s="52">
        <v>1</v>
      </c>
      <c r="F18" s="89">
        <v>1</v>
      </c>
      <c r="G18" s="22"/>
      <c r="I18" s="208"/>
      <c r="J18" s="210"/>
      <c r="K18" s="58"/>
      <c r="M18" s="212"/>
      <c r="N18" s="49"/>
    </row>
    <row r="19" spans="1:14" ht="12" customHeight="1" thickBot="1" x14ac:dyDescent="0.3">
      <c r="A19" s="15" t="s">
        <v>34</v>
      </c>
      <c r="B19" s="16"/>
      <c r="C19" s="16">
        <f>SUM(C9:C18)</f>
        <v>21</v>
      </c>
      <c r="D19" s="16">
        <f>SUM(D9:D18)</f>
        <v>4</v>
      </c>
      <c r="E19" s="16">
        <f>SUM(E9:E18)</f>
        <v>23</v>
      </c>
      <c r="F19" s="16">
        <f>SUM(F9:F18)</f>
        <v>31</v>
      </c>
      <c r="G19" s="142"/>
      <c r="H19" s="143" t="s">
        <v>34</v>
      </c>
      <c r="I19" s="209"/>
      <c r="J19" s="57">
        <f>SUM(J9:J17)</f>
        <v>19</v>
      </c>
      <c r="K19" s="57">
        <f>SUM(K9:K17)</f>
        <v>4</v>
      </c>
      <c r="L19" s="209">
        <f>SUM(L9:L17)</f>
        <v>21</v>
      </c>
      <c r="M19" s="213">
        <f>SUM(M9:M17)</f>
        <v>29</v>
      </c>
      <c r="N19" s="41"/>
    </row>
    <row r="20" spans="1:14" ht="12" customHeight="1" thickBot="1" x14ac:dyDescent="0.3">
      <c r="A20" s="114" t="s">
        <v>93</v>
      </c>
      <c r="B20" s="121" t="s">
        <v>94</v>
      </c>
      <c r="C20" s="102"/>
      <c r="D20" s="102"/>
      <c r="E20" s="102"/>
      <c r="F20" s="102"/>
      <c r="G20" s="103"/>
      <c r="H20" s="115"/>
      <c r="I20" s="102"/>
      <c r="J20" s="102"/>
      <c r="K20" s="102"/>
      <c r="L20" s="102"/>
      <c r="M20" s="104"/>
      <c r="N20" s="41"/>
    </row>
    <row r="21" spans="1:14" ht="12" customHeight="1" x14ac:dyDescent="0.25">
      <c r="A21" s="169" t="s">
        <v>155</v>
      </c>
      <c r="B21" s="113" t="s">
        <v>24</v>
      </c>
      <c r="C21" s="7">
        <v>2</v>
      </c>
      <c r="D21" s="7">
        <v>0</v>
      </c>
      <c r="E21" s="7">
        <v>2</v>
      </c>
      <c r="F21" s="7">
        <v>3</v>
      </c>
      <c r="G21" s="1"/>
      <c r="H21" s="144" t="s">
        <v>43</v>
      </c>
      <c r="I21" s="113" t="s">
        <v>42</v>
      </c>
      <c r="J21" s="89">
        <v>2</v>
      </c>
      <c r="K21" s="89">
        <v>0</v>
      </c>
      <c r="L21" s="89">
        <v>2</v>
      </c>
      <c r="M21" s="165">
        <v>2</v>
      </c>
      <c r="N21" s="41"/>
    </row>
    <row r="22" spans="1:14" ht="12" customHeight="1" x14ac:dyDescent="0.25">
      <c r="A22" s="169" t="s">
        <v>156</v>
      </c>
      <c r="B22" s="214" t="s">
        <v>157</v>
      </c>
      <c r="C22" s="52">
        <v>2</v>
      </c>
      <c r="D22" s="52">
        <v>0</v>
      </c>
      <c r="E22" s="52">
        <v>2</v>
      </c>
      <c r="F22" s="52">
        <v>3</v>
      </c>
      <c r="G22" s="1"/>
      <c r="H22" s="69" t="s">
        <v>160</v>
      </c>
      <c r="I22" s="113" t="s">
        <v>163</v>
      </c>
      <c r="J22" s="52">
        <v>2</v>
      </c>
      <c r="K22" s="52">
        <v>0</v>
      </c>
      <c r="L22" s="52">
        <v>2</v>
      </c>
      <c r="M22" s="55">
        <v>2</v>
      </c>
      <c r="N22" s="41"/>
    </row>
    <row r="23" spans="1:14" ht="12" customHeight="1" thickBot="1" x14ac:dyDescent="0.3">
      <c r="A23" s="169" t="s">
        <v>161</v>
      </c>
      <c r="B23" s="137" t="s">
        <v>162</v>
      </c>
      <c r="C23" s="52">
        <v>0</v>
      </c>
      <c r="D23" s="52">
        <v>2</v>
      </c>
      <c r="E23" s="52">
        <v>2</v>
      </c>
      <c r="F23" s="52">
        <v>3</v>
      </c>
      <c r="G23" s="22"/>
      <c r="I23" s="14"/>
      <c r="K23" s="215"/>
      <c r="L23" s="137"/>
      <c r="M23" s="55"/>
      <c r="N23" s="41"/>
    </row>
    <row r="24" spans="1:14" ht="18" customHeight="1" x14ac:dyDescent="0.25">
      <c r="A24" s="183" t="s">
        <v>85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</row>
    <row r="25" spans="1:14" ht="14.25" customHeight="1" x14ac:dyDescent="0.25">
      <c r="A25" s="186" t="s">
        <v>47</v>
      </c>
      <c r="B25" s="172"/>
      <c r="C25" s="172"/>
      <c r="D25" s="172"/>
      <c r="E25" s="172"/>
      <c r="F25" s="187"/>
      <c r="G25" s="1"/>
      <c r="H25" s="171" t="s">
        <v>84</v>
      </c>
      <c r="I25" s="172"/>
      <c r="J25" s="172"/>
      <c r="K25" s="172"/>
      <c r="L25" s="172"/>
      <c r="M25" s="173"/>
    </row>
    <row r="26" spans="1:14" ht="11.25" customHeight="1" x14ac:dyDescent="0.25">
      <c r="A26" s="2" t="s">
        <v>98</v>
      </c>
      <c r="B26" s="3" t="s">
        <v>99</v>
      </c>
      <c r="C26" s="3" t="s">
        <v>1</v>
      </c>
      <c r="D26" s="3" t="s">
        <v>100</v>
      </c>
      <c r="E26" s="3" t="s">
        <v>101</v>
      </c>
      <c r="F26" s="3" t="s">
        <v>102</v>
      </c>
      <c r="G26" s="4"/>
      <c r="H26" s="3" t="s">
        <v>98</v>
      </c>
      <c r="I26" s="3" t="s">
        <v>99</v>
      </c>
      <c r="J26" s="3" t="s">
        <v>1</v>
      </c>
      <c r="K26" s="3" t="s">
        <v>100</v>
      </c>
      <c r="L26" s="3" t="s">
        <v>101</v>
      </c>
      <c r="M26" s="56" t="s">
        <v>102</v>
      </c>
    </row>
    <row r="27" spans="1:14" s="40" customFormat="1" ht="13.5" customHeight="1" x14ac:dyDescent="0.25">
      <c r="A27" s="5" t="s">
        <v>164</v>
      </c>
      <c r="B27" s="10" t="s">
        <v>48</v>
      </c>
      <c r="C27" s="62">
        <v>2</v>
      </c>
      <c r="D27" s="62">
        <v>4</v>
      </c>
      <c r="E27" s="62">
        <v>4</v>
      </c>
      <c r="F27" s="216">
        <v>6</v>
      </c>
      <c r="G27" s="138"/>
      <c r="H27" s="8" t="s">
        <v>170</v>
      </c>
      <c r="I27" s="10" t="s">
        <v>49</v>
      </c>
      <c r="J27" s="62">
        <v>2</v>
      </c>
      <c r="K27" s="62">
        <v>4</v>
      </c>
      <c r="L27" s="62">
        <v>4</v>
      </c>
      <c r="M27" s="63">
        <v>6</v>
      </c>
    </row>
    <row r="28" spans="1:14" s="40" customFormat="1" ht="13.5" customHeight="1" x14ac:dyDescent="0.25">
      <c r="A28" s="5" t="s">
        <v>165</v>
      </c>
      <c r="B28" s="10" t="s">
        <v>51</v>
      </c>
      <c r="C28" s="62">
        <v>2</v>
      </c>
      <c r="D28" s="62">
        <v>0</v>
      </c>
      <c r="E28" s="62">
        <v>2</v>
      </c>
      <c r="F28" s="62">
        <v>4</v>
      </c>
      <c r="G28" s="59"/>
      <c r="H28" s="8" t="s">
        <v>171</v>
      </c>
      <c r="I28" s="10" t="s">
        <v>52</v>
      </c>
      <c r="J28" s="62">
        <v>2</v>
      </c>
      <c r="K28" s="62">
        <v>0</v>
      </c>
      <c r="L28" s="62">
        <v>2</v>
      </c>
      <c r="M28" s="63">
        <v>4</v>
      </c>
    </row>
    <row r="29" spans="1:14" s="40" customFormat="1" ht="13.5" customHeight="1" x14ac:dyDescent="0.25">
      <c r="A29" s="5" t="s">
        <v>166</v>
      </c>
      <c r="B29" s="10" t="s">
        <v>50</v>
      </c>
      <c r="C29" s="62">
        <v>2</v>
      </c>
      <c r="D29" s="62">
        <v>4</v>
      </c>
      <c r="E29" s="62">
        <v>4</v>
      </c>
      <c r="F29" s="62">
        <v>6</v>
      </c>
      <c r="G29" s="59"/>
      <c r="H29" s="8" t="s">
        <v>172</v>
      </c>
      <c r="I29" s="10" t="s">
        <v>53</v>
      </c>
      <c r="J29" s="62">
        <v>2</v>
      </c>
      <c r="K29" s="62">
        <v>4</v>
      </c>
      <c r="L29" s="62">
        <v>4</v>
      </c>
      <c r="M29" s="63">
        <v>6</v>
      </c>
    </row>
    <row r="30" spans="1:14" ht="13.5" customHeight="1" x14ac:dyDescent="0.25">
      <c r="A30" s="50" t="s">
        <v>167</v>
      </c>
      <c r="B30" s="10" t="s">
        <v>54</v>
      </c>
      <c r="C30" s="62">
        <v>2</v>
      </c>
      <c r="D30" s="62">
        <v>2</v>
      </c>
      <c r="E30" s="62">
        <v>3</v>
      </c>
      <c r="F30" s="62">
        <v>4</v>
      </c>
      <c r="G30" s="59"/>
      <c r="H30" s="53" t="s">
        <v>173</v>
      </c>
      <c r="I30" s="10" t="s">
        <v>55</v>
      </c>
      <c r="J30" s="62">
        <v>2</v>
      </c>
      <c r="K30" s="62">
        <v>2</v>
      </c>
      <c r="L30" s="62">
        <v>3</v>
      </c>
      <c r="M30" s="63">
        <v>4</v>
      </c>
    </row>
    <row r="31" spans="1:14" ht="13.5" customHeight="1" x14ac:dyDescent="0.25">
      <c r="A31" s="70" t="s">
        <v>168</v>
      </c>
      <c r="B31" s="14" t="s">
        <v>56</v>
      </c>
      <c r="C31" s="62">
        <v>2</v>
      </c>
      <c r="D31" s="62">
        <v>0</v>
      </c>
      <c r="E31" s="62">
        <v>2</v>
      </c>
      <c r="F31" s="62">
        <v>4</v>
      </c>
      <c r="G31" s="59"/>
      <c r="H31" s="69" t="s">
        <v>169</v>
      </c>
      <c r="I31" s="14" t="s">
        <v>57</v>
      </c>
      <c r="J31" s="62">
        <v>2</v>
      </c>
      <c r="K31" s="62">
        <v>0</v>
      </c>
      <c r="L31" s="62">
        <v>2</v>
      </c>
      <c r="M31" s="63">
        <v>4</v>
      </c>
      <c r="N31" s="41"/>
    </row>
    <row r="32" spans="1:14" ht="13.5" customHeight="1" x14ac:dyDescent="0.25">
      <c r="A32" s="70" t="s">
        <v>168</v>
      </c>
      <c r="B32" s="14" t="s">
        <v>56</v>
      </c>
      <c r="C32" s="62">
        <v>2</v>
      </c>
      <c r="D32" s="62">
        <v>0</v>
      </c>
      <c r="E32" s="62">
        <v>2</v>
      </c>
      <c r="F32" s="62">
        <v>4</v>
      </c>
      <c r="G32" s="59"/>
      <c r="H32" s="69" t="s">
        <v>169</v>
      </c>
      <c r="I32" s="14" t="s">
        <v>57</v>
      </c>
      <c r="J32" s="62">
        <v>2</v>
      </c>
      <c r="K32" s="62">
        <v>0</v>
      </c>
      <c r="L32" s="62">
        <v>2</v>
      </c>
      <c r="M32" s="63">
        <v>4</v>
      </c>
    </row>
    <row r="33" spans="1:15" ht="13.5" customHeight="1" x14ac:dyDescent="0.25">
      <c r="A33" s="70" t="s">
        <v>168</v>
      </c>
      <c r="B33" s="14" t="s">
        <v>56</v>
      </c>
      <c r="C33" s="24">
        <v>2</v>
      </c>
      <c r="D33" s="6">
        <v>0</v>
      </c>
      <c r="E33" s="6">
        <v>2</v>
      </c>
      <c r="F33" s="6">
        <v>3</v>
      </c>
      <c r="G33" s="59"/>
      <c r="H33" s="60" t="s">
        <v>117</v>
      </c>
      <c r="I33" s="60" t="s">
        <v>59</v>
      </c>
      <c r="J33" s="61">
        <v>2</v>
      </c>
      <c r="K33" s="62">
        <v>0</v>
      </c>
      <c r="L33" s="62">
        <v>2</v>
      </c>
      <c r="M33" s="63">
        <v>3</v>
      </c>
      <c r="N33" s="40"/>
      <c r="O33" s="40"/>
    </row>
    <row r="34" spans="1:15" ht="13.5" customHeight="1" thickBot="1" x14ac:dyDescent="0.3">
      <c r="A34" s="23" t="s">
        <v>34</v>
      </c>
      <c r="B34" s="64"/>
      <c r="C34" s="65">
        <f>SUM(C27:C33)</f>
        <v>14</v>
      </c>
      <c r="D34" s="65">
        <f>SUM(D27:D33)</f>
        <v>10</v>
      </c>
      <c r="E34" s="65">
        <f>SUM(E27:E33)</f>
        <v>19</v>
      </c>
      <c r="F34" s="65">
        <f>SUM(F27:F33)</f>
        <v>31</v>
      </c>
      <c r="G34" s="66"/>
      <c r="H34" s="67" t="s">
        <v>34</v>
      </c>
      <c r="I34" s="67"/>
      <c r="J34" s="65">
        <f>SUM(J27:J33)</f>
        <v>14</v>
      </c>
      <c r="K34" s="65">
        <f>SUM(K27:K33)</f>
        <v>10</v>
      </c>
      <c r="L34" s="65">
        <f>SUM(L27:L33)</f>
        <v>19</v>
      </c>
      <c r="M34" s="68">
        <f>SUM(M27:M33)</f>
        <v>31</v>
      </c>
    </row>
    <row r="35" spans="1:15" ht="13.5" customHeight="1" thickBot="1" x14ac:dyDescent="0.3">
      <c r="A35" s="114" t="s">
        <v>93</v>
      </c>
      <c r="B35" s="121" t="s">
        <v>94</v>
      </c>
      <c r="C35" s="117"/>
      <c r="D35" s="117"/>
      <c r="E35" s="117"/>
      <c r="F35" s="117"/>
      <c r="G35" s="118"/>
      <c r="H35" s="116"/>
      <c r="I35" s="116"/>
      <c r="J35" s="117"/>
      <c r="K35" s="117"/>
      <c r="L35" s="117"/>
      <c r="M35" s="119"/>
    </row>
    <row r="36" spans="1:15" ht="13.5" customHeight="1" x14ac:dyDescent="0.25">
      <c r="A36" s="131" t="s">
        <v>174</v>
      </c>
      <c r="B36" s="76" t="s">
        <v>58</v>
      </c>
      <c r="C36" s="77">
        <v>2</v>
      </c>
      <c r="D36" s="77">
        <v>0</v>
      </c>
      <c r="E36" s="77">
        <v>2</v>
      </c>
      <c r="F36" s="77">
        <v>4</v>
      </c>
      <c r="G36" s="120"/>
      <c r="H36" s="96" t="s">
        <v>125</v>
      </c>
      <c r="I36" s="13" t="s">
        <v>74</v>
      </c>
      <c r="J36" s="92">
        <v>2</v>
      </c>
      <c r="K36" s="6">
        <v>0</v>
      </c>
      <c r="L36" s="92">
        <v>2</v>
      </c>
      <c r="M36" s="9">
        <v>4</v>
      </c>
    </row>
    <row r="37" spans="1:15" ht="12.75" customHeight="1" x14ac:dyDescent="0.25">
      <c r="A37" s="131" t="s">
        <v>175</v>
      </c>
      <c r="B37" s="208" t="s">
        <v>176</v>
      </c>
      <c r="C37" s="77">
        <v>2</v>
      </c>
      <c r="D37" s="77">
        <v>0</v>
      </c>
      <c r="E37" s="77">
        <v>2</v>
      </c>
      <c r="F37" s="77">
        <v>3</v>
      </c>
      <c r="G37" s="138"/>
      <c r="H37" s="38" t="s">
        <v>177</v>
      </c>
      <c r="I37" s="208" t="s">
        <v>179</v>
      </c>
      <c r="J37" s="6">
        <v>2</v>
      </c>
      <c r="K37" s="6">
        <v>0</v>
      </c>
      <c r="L37" s="92">
        <v>2</v>
      </c>
      <c r="M37" s="9">
        <v>4</v>
      </c>
    </row>
    <row r="38" spans="1:15" ht="13.5" customHeight="1" thickBot="1" x14ac:dyDescent="0.3">
      <c r="A38" s="131" t="s">
        <v>17</v>
      </c>
      <c r="B38" s="217" t="s">
        <v>60</v>
      </c>
      <c r="C38" s="77">
        <v>3</v>
      </c>
      <c r="D38" s="77">
        <v>0</v>
      </c>
      <c r="E38" s="77">
        <v>3</v>
      </c>
      <c r="F38" s="77">
        <v>4</v>
      </c>
      <c r="G38" s="134"/>
      <c r="H38" s="60" t="s">
        <v>178</v>
      </c>
      <c r="I38" s="217" t="s">
        <v>180</v>
      </c>
      <c r="J38" s="92">
        <v>2</v>
      </c>
      <c r="K38" s="6">
        <v>0</v>
      </c>
      <c r="L38" s="92">
        <v>2</v>
      </c>
      <c r="M38" s="9">
        <v>4</v>
      </c>
      <c r="N38" s="41"/>
    </row>
    <row r="39" spans="1:15" ht="17.25" customHeight="1" x14ac:dyDescent="0.25">
      <c r="A39" s="183" t="s">
        <v>87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5"/>
    </row>
    <row r="40" spans="1:15" ht="14.25" customHeight="1" x14ac:dyDescent="0.25">
      <c r="A40" s="186" t="s">
        <v>88</v>
      </c>
      <c r="B40" s="172"/>
      <c r="C40" s="172"/>
      <c r="D40" s="172"/>
      <c r="E40" s="172"/>
      <c r="F40" s="187"/>
      <c r="G40" s="1"/>
      <c r="H40" s="171" t="s">
        <v>89</v>
      </c>
      <c r="I40" s="172"/>
      <c r="J40" s="172"/>
      <c r="K40" s="172"/>
      <c r="L40" s="172"/>
      <c r="M40" s="173"/>
      <c r="N40" s="40"/>
      <c r="O40" s="40"/>
    </row>
    <row r="41" spans="1:15" ht="11.25" customHeight="1" x14ac:dyDescent="0.25">
      <c r="A41" s="2" t="s">
        <v>98</v>
      </c>
      <c r="B41" s="3" t="s">
        <v>99</v>
      </c>
      <c r="C41" s="3" t="s">
        <v>1</v>
      </c>
      <c r="D41" s="3" t="s">
        <v>100</v>
      </c>
      <c r="E41" s="3" t="s">
        <v>101</v>
      </c>
      <c r="F41" s="3" t="s">
        <v>102</v>
      </c>
      <c r="G41" s="4"/>
      <c r="H41" s="3" t="s">
        <v>98</v>
      </c>
      <c r="I41" s="3" t="s">
        <v>99</v>
      </c>
      <c r="J41" s="3" t="s">
        <v>1</v>
      </c>
      <c r="K41" s="3" t="s">
        <v>100</v>
      </c>
      <c r="L41" s="3" t="s">
        <v>101</v>
      </c>
      <c r="M41" s="56" t="s">
        <v>102</v>
      </c>
    </row>
    <row r="42" spans="1:15" s="40" customFormat="1" ht="13.5" customHeight="1" x14ac:dyDescent="0.25">
      <c r="A42" s="25" t="s">
        <v>181</v>
      </c>
      <c r="B42" s="14" t="s">
        <v>61</v>
      </c>
      <c r="C42" s="52">
        <v>3</v>
      </c>
      <c r="D42" s="52">
        <v>2</v>
      </c>
      <c r="E42" s="52">
        <v>4</v>
      </c>
      <c r="F42" s="52">
        <v>5</v>
      </c>
      <c r="G42" s="59"/>
      <c r="H42" s="14" t="s">
        <v>198</v>
      </c>
      <c r="I42" s="14" t="s">
        <v>67</v>
      </c>
      <c r="J42" s="52">
        <v>3</v>
      </c>
      <c r="K42" s="52">
        <v>2</v>
      </c>
      <c r="L42" s="51">
        <v>4</v>
      </c>
      <c r="M42" s="54">
        <v>5</v>
      </c>
      <c r="N42" s="38"/>
      <c r="O42" s="38"/>
    </row>
    <row r="43" spans="1:15" ht="11.25" customHeight="1" x14ac:dyDescent="0.25">
      <c r="A43" s="26" t="s">
        <v>182</v>
      </c>
      <c r="B43" s="14" t="s">
        <v>62</v>
      </c>
      <c r="C43" s="71">
        <v>3</v>
      </c>
      <c r="D43" s="51">
        <v>2</v>
      </c>
      <c r="E43" s="51">
        <v>4</v>
      </c>
      <c r="F43" s="51">
        <v>5</v>
      </c>
      <c r="G43" s="59"/>
      <c r="H43" s="53" t="s">
        <v>199</v>
      </c>
      <c r="I43" s="14" t="s">
        <v>68</v>
      </c>
      <c r="J43" s="51">
        <v>3</v>
      </c>
      <c r="K43" s="51">
        <v>2</v>
      </c>
      <c r="L43" s="51">
        <v>4</v>
      </c>
      <c r="M43" s="54">
        <v>5</v>
      </c>
    </row>
    <row r="44" spans="1:15" ht="12" customHeight="1" x14ac:dyDescent="0.25">
      <c r="A44" s="26" t="s">
        <v>184</v>
      </c>
      <c r="B44" s="14" t="s">
        <v>63</v>
      </c>
      <c r="C44" s="51">
        <v>2</v>
      </c>
      <c r="D44" s="51">
        <v>0</v>
      </c>
      <c r="E44" s="51">
        <v>2</v>
      </c>
      <c r="F44" s="51">
        <v>5</v>
      </c>
      <c r="G44" s="59"/>
      <c r="H44" s="53" t="s">
        <v>201</v>
      </c>
      <c r="I44" s="14" t="s">
        <v>69</v>
      </c>
      <c r="J44" s="52">
        <v>2</v>
      </c>
      <c r="K44" s="52">
        <v>0</v>
      </c>
      <c r="L44" s="51">
        <v>2</v>
      </c>
      <c r="M44" s="54">
        <v>5</v>
      </c>
    </row>
    <row r="45" spans="1:15" ht="12" customHeight="1" x14ac:dyDescent="0.25">
      <c r="A45" s="12" t="s">
        <v>183</v>
      </c>
      <c r="B45" s="14" t="s">
        <v>64</v>
      </c>
      <c r="C45" s="51">
        <v>2</v>
      </c>
      <c r="D45" s="51">
        <v>0</v>
      </c>
      <c r="E45" s="51">
        <v>2</v>
      </c>
      <c r="F45" s="51">
        <v>5</v>
      </c>
      <c r="G45" s="59"/>
      <c r="H45" s="53" t="s">
        <v>200</v>
      </c>
      <c r="I45" s="14" t="s">
        <v>70</v>
      </c>
      <c r="J45" s="52">
        <v>2</v>
      </c>
      <c r="K45" s="52">
        <v>0</v>
      </c>
      <c r="L45" s="51">
        <v>2</v>
      </c>
      <c r="M45" s="54">
        <v>5</v>
      </c>
    </row>
    <row r="46" spans="1:15" ht="12" customHeight="1" x14ac:dyDescent="0.25">
      <c r="A46" s="83" t="s">
        <v>185</v>
      </c>
      <c r="B46" s="14" t="s">
        <v>65</v>
      </c>
      <c r="C46" s="24">
        <v>2</v>
      </c>
      <c r="D46" s="6">
        <v>0</v>
      </c>
      <c r="E46" s="6">
        <v>2</v>
      </c>
      <c r="F46" s="6">
        <v>4</v>
      </c>
      <c r="G46" s="59"/>
      <c r="H46" s="60" t="s">
        <v>202</v>
      </c>
      <c r="I46" s="14" t="s">
        <v>66</v>
      </c>
      <c r="J46" s="52">
        <v>2</v>
      </c>
      <c r="K46" s="52">
        <v>0</v>
      </c>
      <c r="L46" s="51">
        <v>2</v>
      </c>
      <c r="M46" s="54">
        <v>4</v>
      </c>
    </row>
    <row r="47" spans="1:15" ht="12" customHeight="1" x14ac:dyDescent="0.25">
      <c r="A47" s="83" t="s">
        <v>185</v>
      </c>
      <c r="B47" s="14" t="s">
        <v>65</v>
      </c>
      <c r="C47" s="24">
        <v>2</v>
      </c>
      <c r="D47" s="6">
        <v>0</v>
      </c>
      <c r="E47" s="6">
        <v>2</v>
      </c>
      <c r="F47" s="6">
        <v>4</v>
      </c>
      <c r="G47" s="1"/>
      <c r="H47" s="60" t="s">
        <v>202</v>
      </c>
      <c r="I47" s="14" t="s">
        <v>66</v>
      </c>
      <c r="J47" s="6">
        <v>2</v>
      </c>
      <c r="K47" s="6">
        <v>0</v>
      </c>
      <c r="L47" s="6">
        <v>2</v>
      </c>
      <c r="M47" s="9">
        <v>4</v>
      </c>
      <c r="N47" s="41"/>
    </row>
    <row r="48" spans="1:15" ht="12" customHeight="1" x14ac:dyDescent="0.25">
      <c r="A48" s="82" t="s">
        <v>186</v>
      </c>
      <c r="B48" s="14" t="s">
        <v>141</v>
      </c>
      <c r="C48" s="84">
        <v>2</v>
      </c>
      <c r="D48" s="51">
        <v>0</v>
      </c>
      <c r="E48" s="72">
        <v>2</v>
      </c>
      <c r="F48" s="51">
        <v>3</v>
      </c>
      <c r="G48" s="1"/>
      <c r="H48" s="21" t="s">
        <v>203</v>
      </c>
      <c r="I48" s="14" t="s">
        <v>204</v>
      </c>
      <c r="J48" s="84">
        <v>2</v>
      </c>
      <c r="K48" s="51">
        <v>0</v>
      </c>
      <c r="L48" s="72">
        <v>2</v>
      </c>
      <c r="M48" s="9">
        <v>3</v>
      </c>
    </row>
    <row r="49" spans="1:15" ht="12" customHeight="1" thickBot="1" x14ac:dyDescent="0.3">
      <c r="A49" s="78" t="s">
        <v>34</v>
      </c>
      <c r="B49" s="79"/>
      <c r="C49" s="16">
        <f>SUM(C42:C48)</f>
        <v>16</v>
      </c>
      <c r="D49" s="16">
        <f>SUM(D42:D48)</f>
        <v>4</v>
      </c>
      <c r="E49" s="80">
        <f>SUM(E42:E48)</f>
        <v>18</v>
      </c>
      <c r="F49" s="80">
        <f>SUM(F42:F48)</f>
        <v>31</v>
      </c>
      <c r="G49" s="17"/>
      <c r="H49" s="79" t="s">
        <v>34</v>
      </c>
      <c r="I49" s="79"/>
      <c r="J49" s="80">
        <f>SUM(J42:J48)</f>
        <v>16</v>
      </c>
      <c r="K49" s="16">
        <f>SUM(K42:K48)</f>
        <v>4</v>
      </c>
      <c r="L49" s="16">
        <f>SUM(L42:L48)</f>
        <v>18</v>
      </c>
      <c r="M49" s="81">
        <f>SUM(M42:M48)</f>
        <v>31</v>
      </c>
    </row>
    <row r="50" spans="1:15" ht="12" customHeight="1" thickBot="1" x14ac:dyDescent="0.3">
      <c r="A50" s="114" t="s">
        <v>93</v>
      </c>
      <c r="B50" s="121" t="s">
        <v>94</v>
      </c>
      <c r="C50" s="102"/>
      <c r="D50" s="102"/>
      <c r="E50" s="102"/>
      <c r="F50" s="102"/>
      <c r="G50" s="103"/>
      <c r="H50" s="101"/>
      <c r="I50" s="101"/>
      <c r="J50" s="102"/>
      <c r="K50" s="102"/>
      <c r="L50" s="102"/>
      <c r="M50" s="104"/>
    </row>
    <row r="51" spans="1:15" ht="12" customHeight="1" x14ac:dyDescent="0.25">
      <c r="A51" s="82" t="s">
        <v>143</v>
      </c>
      <c r="B51" s="28" t="s">
        <v>71</v>
      </c>
      <c r="C51" s="6">
        <v>2</v>
      </c>
      <c r="D51" s="6">
        <v>0</v>
      </c>
      <c r="E51" s="6">
        <v>2</v>
      </c>
      <c r="F51" s="6">
        <v>4</v>
      </c>
      <c r="G51" s="1"/>
      <c r="H51" s="219" t="s">
        <v>124</v>
      </c>
      <c r="I51" s="93" t="s">
        <v>73</v>
      </c>
      <c r="J51" s="91">
        <v>2</v>
      </c>
      <c r="K51" s="89">
        <v>0</v>
      </c>
      <c r="L51" s="94">
        <v>2</v>
      </c>
      <c r="M51" s="220">
        <v>4</v>
      </c>
    </row>
    <row r="52" spans="1:15" ht="12" customHeight="1" x14ac:dyDescent="0.25">
      <c r="A52" s="132" t="s">
        <v>144</v>
      </c>
      <c r="B52" s="123" t="s">
        <v>72</v>
      </c>
      <c r="C52" s="124">
        <v>2</v>
      </c>
      <c r="D52" s="124">
        <v>0</v>
      </c>
      <c r="E52" s="124">
        <v>2</v>
      </c>
      <c r="F52" s="6">
        <v>4</v>
      </c>
      <c r="G52" s="22"/>
      <c r="H52" s="99" t="s">
        <v>126</v>
      </c>
      <c r="I52" s="100" t="s">
        <v>75</v>
      </c>
      <c r="J52" s="6">
        <v>2</v>
      </c>
      <c r="K52" s="6">
        <v>0</v>
      </c>
      <c r="L52" s="6">
        <v>2</v>
      </c>
      <c r="M52" s="221">
        <v>4</v>
      </c>
    </row>
    <row r="53" spans="1:15" ht="12" customHeight="1" x14ac:dyDescent="0.25">
      <c r="A53" s="132" t="s">
        <v>187</v>
      </c>
      <c r="B53" s="100" t="s">
        <v>188</v>
      </c>
      <c r="C53" s="52">
        <v>2</v>
      </c>
      <c r="D53" s="52">
        <v>0</v>
      </c>
      <c r="E53" s="52">
        <v>2</v>
      </c>
      <c r="F53" s="6">
        <v>4</v>
      </c>
      <c r="G53" s="95"/>
      <c r="H53" s="127" t="s">
        <v>127</v>
      </c>
      <c r="I53" s="127" t="s">
        <v>76</v>
      </c>
      <c r="J53" s="105">
        <v>2</v>
      </c>
      <c r="K53" s="128">
        <v>0</v>
      </c>
      <c r="L53" s="128">
        <v>2</v>
      </c>
      <c r="M53" s="221">
        <v>4</v>
      </c>
      <c r="N53" s="49"/>
    </row>
    <row r="54" spans="1:15" ht="12" customHeight="1" x14ac:dyDescent="0.25">
      <c r="A54" s="132" t="s">
        <v>189</v>
      </c>
      <c r="B54" s="21" t="s">
        <v>190</v>
      </c>
      <c r="C54" s="52">
        <v>2</v>
      </c>
      <c r="D54" s="52">
        <v>0</v>
      </c>
      <c r="E54" s="52">
        <v>2</v>
      </c>
      <c r="F54" s="6">
        <v>4</v>
      </c>
      <c r="G54" s="122"/>
      <c r="H54" s="218" t="s">
        <v>193</v>
      </c>
      <c r="I54" s="86" t="s">
        <v>194</v>
      </c>
      <c r="J54" s="72">
        <v>2</v>
      </c>
      <c r="K54" s="88">
        <v>0</v>
      </c>
      <c r="L54" s="87">
        <v>2</v>
      </c>
      <c r="M54" s="54">
        <v>4</v>
      </c>
      <c r="N54" s="41"/>
    </row>
    <row r="55" spans="1:15" ht="12" customHeight="1" x14ac:dyDescent="0.25">
      <c r="A55" s="132" t="s">
        <v>191</v>
      </c>
      <c r="B55" s="86" t="s">
        <v>192</v>
      </c>
      <c r="C55" s="87">
        <v>2</v>
      </c>
      <c r="D55" s="88">
        <v>0</v>
      </c>
      <c r="E55" s="87">
        <v>2</v>
      </c>
      <c r="F55" s="88">
        <v>4</v>
      </c>
      <c r="G55" s="98"/>
      <c r="H55" s="58" t="s">
        <v>195</v>
      </c>
      <c r="I55" s="214" t="s">
        <v>196</v>
      </c>
      <c r="J55" s="87">
        <v>2</v>
      </c>
      <c r="K55" s="87">
        <v>0</v>
      </c>
      <c r="L55" s="87">
        <v>2</v>
      </c>
      <c r="M55" s="87">
        <v>4</v>
      </c>
      <c r="N55" s="49"/>
    </row>
    <row r="56" spans="1:15" ht="12" customHeight="1" x14ac:dyDescent="0.25">
      <c r="A56" s="132" t="s">
        <v>142</v>
      </c>
      <c r="B56" s="28" t="s">
        <v>77</v>
      </c>
      <c r="C56" s="24">
        <v>3</v>
      </c>
      <c r="D56" s="6">
        <v>0</v>
      </c>
      <c r="E56" s="6">
        <v>3</v>
      </c>
      <c r="F56" s="139">
        <v>3</v>
      </c>
      <c r="G56" s="138"/>
      <c r="H56" s="58" t="s">
        <v>197</v>
      </c>
      <c r="I56" s="211" t="s">
        <v>205</v>
      </c>
      <c r="J56" s="87">
        <v>2</v>
      </c>
      <c r="K56" s="87">
        <v>0</v>
      </c>
      <c r="L56" s="87">
        <v>2</v>
      </c>
      <c r="M56" s="87">
        <v>3</v>
      </c>
      <c r="N56" s="42"/>
      <c r="O56" s="40"/>
    </row>
    <row r="57" spans="1:15" ht="12" customHeight="1" thickBot="1" x14ac:dyDescent="0.3">
      <c r="A57" s="132"/>
      <c r="C57" s="215"/>
      <c r="D57" s="137"/>
      <c r="E57" s="236"/>
      <c r="F57" s="137"/>
      <c r="G57" s="166"/>
      <c r="H57" s="126" t="s">
        <v>151</v>
      </c>
      <c r="I57" s="28" t="s">
        <v>123</v>
      </c>
      <c r="J57" s="6">
        <v>2</v>
      </c>
      <c r="K57" s="6">
        <v>0</v>
      </c>
      <c r="L57" s="6">
        <v>2</v>
      </c>
      <c r="M57" s="139">
        <v>4</v>
      </c>
      <c r="N57" s="42"/>
      <c r="O57" s="40"/>
    </row>
    <row r="58" spans="1:15" s="40" customFormat="1" ht="17.25" customHeight="1" x14ac:dyDescent="0.25">
      <c r="A58" s="191" t="s">
        <v>90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3"/>
      <c r="N58" s="38"/>
      <c r="O58" s="38"/>
    </row>
    <row r="59" spans="1:15" ht="15.75" customHeight="1" x14ac:dyDescent="0.25">
      <c r="A59" s="195" t="s">
        <v>91</v>
      </c>
      <c r="B59" s="196"/>
      <c r="C59" s="196"/>
      <c r="D59" s="196"/>
      <c r="E59" s="196"/>
      <c r="F59" s="197"/>
      <c r="G59" s="1"/>
      <c r="H59" s="198" t="s">
        <v>92</v>
      </c>
      <c r="I59" s="196"/>
      <c r="J59" s="196"/>
      <c r="K59" s="196"/>
      <c r="L59" s="196"/>
      <c r="M59" s="199"/>
    </row>
    <row r="60" spans="1:15" ht="11.25" customHeight="1" x14ac:dyDescent="0.25">
      <c r="A60" s="2" t="s">
        <v>98</v>
      </c>
      <c r="B60" s="3" t="s">
        <v>99</v>
      </c>
      <c r="C60" s="3" t="s">
        <v>1</v>
      </c>
      <c r="D60" s="3" t="s">
        <v>100</v>
      </c>
      <c r="E60" s="3" t="s">
        <v>101</v>
      </c>
      <c r="F60" s="3" t="s">
        <v>102</v>
      </c>
      <c r="G60" s="4"/>
      <c r="H60" s="3" t="s">
        <v>98</v>
      </c>
      <c r="I60" s="3" t="s">
        <v>99</v>
      </c>
      <c r="J60" s="3" t="s">
        <v>1</v>
      </c>
      <c r="K60" s="3" t="s">
        <v>100</v>
      </c>
      <c r="L60" s="3" t="s">
        <v>101</v>
      </c>
      <c r="M60" s="56" t="s">
        <v>102</v>
      </c>
    </row>
    <row r="61" spans="1:15" ht="11.25" customHeight="1" x14ac:dyDescent="0.25">
      <c r="A61" s="82" t="s">
        <v>129</v>
      </c>
      <c r="B61" s="97" t="s">
        <v>206</v>
      </c>
      <c r="C61" s="6">
        <v>0</v>
      </c>
      <c r="D61" s="6">
        <v>0</v>
      </c>
      <c r="E61" s="6">
        <v>0</v>
      </c>
      <c r="F61" s="6">
        <v>4</v>
      </c>
      <c r="G61" s="4"/>
      <c r="H61" s="69" t="s">
        <v>209</v>
      </c>
      <c r="I61" s="14" t="s">
        <v>82</v>
      </c>
      <c r="J61" s="19">
        <v>2</v>
      </c>
      <c r="K61" s="19">
        <v>0</v>
      </c>
      <c r="L61" s="19">
        <v>2</v>
      </c>
      <c r="M61" s="20">
        <v>4</v>
      </c>
    </row>
    <row r="62" spans="1:15" ht="11.25" customHeight="1" x14ac:dyDescent="0.25">
      <c r="A62" s="82" t="s">
        <v>207</v>
      </c>
      <c r="B62" s="97" t="s">
        <v>78</v>
      </c>
      <c r="C62" s="73">
        <v>2</v>
      </c>
      <c r="D62" s="73">
        <v>24</v>
      </c>
      <c r="E62" s="73">
        <v>14</v>
      </c>
      <c r="F62" s="73">
        <v>20</v>
      </c>
      <c r="G62" s="4"/>
      <c r="H62" s="75" t="s">
        <v>147</v>
      </c>
      <c r="I62" s="97" t="s">
        <v>80</v>
      </c>
      <c r="J62" s="73">
        <v>2</v>
      </c>
      <c r="K62" s="73">
        <v>24</v>
      </c>
      <c r="L62" s="73">
        <v>14</v>
      </c>
      <c r="M62" s="74">
        <v>20</v>
      </c>
      <c r="N62" s="40"/>
      <c r="O62" s="40"/>
    </row>
    <row r="63" spans="1:15" ht="11.25" customHeight="1" x14ac:dyDescent="0.25">
      <c r="A63" s="82" t="s">
        <v>146</v>
      </c>
      <c r="B63" s="97" t="s">
        <v>150</v>
      </c>
      <c r="C63" s="6">
        <v>2</v>
      </c>
      <c r="D63" s="6">
        <v>0</v>
      </c>
      <c r="E63" s="6">
        <v>2</v>
      </c>
      <c r="F63" s="6">
        <v>2</v>
      </c>
      <c r="G63" s="1"/>
      <c r="H63" s="8" t="s">
        <v>148</v>
      </c>
      <c r="I63" s="97" t="s">
        <v>149</v>
      </c>
      <c r="J63" s="7">
        <v>2</v>
      </c>
      <c r="K63" s="7">
        <v>0</v>
      </c>
      <c r="L63" s="7">
        <v>2</v>
      </c>
      <c r="M63" s="11">
        <v>2</v>
      </c>
    </row>
    <row r="64" spans="1:15" s="40" customFormat="1" ht="12.95" customHeight="1" x14ac:dyDescent="0.25">
      <c r="A64" s="82" t="s">
        <v>130</v>
      </c>
      <c r="B64" s="97" t="s">
        <v>79</v>
      </c>
      <c r="C64" s="24">
        <v>2</v>
      </c>
      <c r="D64" s="6">
        <v>0</v>
      </c>
      <c r="E64" s="6">
        <v>2</v>
      </c>
      <c r="F64" s="6">
        <v>4</v>
      </c>
      <c r="G64" s="4"/>
      <c r="H64" s="85" t="s">
        <v>131</v>
      </c>
      <c r="I64" s="97" t="s">
        <v>81</v>
      </c>
      <c r="J64" s="24">
        <v>2</v>
      </c>
      <c r="K64" s="6">
        <v>0</v>
      </c>
      <c r="L64" s="6">
        <v>2</v>
      </c>
      <c r="M64" s="9">
        <v>4</v>
      </c>
      <c r="N64" s="38"/>
      <c r="O64" s="38"/>
    </row>
    <row r="65" spans="1:15" ht="12.75" customHeight="1" thickBot="1" x14ac:dyDescent="0.3">
      <c r="A65" s="29" t="s">
        <v>34</v>
      </c>
      <c r="B65" s="30"/>
      <c r="C65" s="31">
        <f>SUM(C61:C64)</f>
        <v>6</v>
      </c>
      <c r="D65" s="31">
        <f>SUM(D61:D64)</f>
        <v>24</v>
      </c>
      <c r="E65" s="31">
        <f>SUM(E61:E64)</f>
        <v>18</v>
      </c>
      <c r="F65" s="31">
        <f>SUM(F61:F64)</f>
        <v>30</v>
      </c>
      <c r="G65" s="17"/>
      <c r="H65" s="32" t="s">
        <v>34</v>
      </c>
      <c r="I65" s="32" t="s">
        <v>5</v>
      </c>
      <c r="J65" s="33">
        <f>SUM(J61:J64)</f>
        <v>8</v>
      </c>
      <c r="K65" s="33">
        <f>SUM(K61:K64)</f>
        <v>24</v>
      </c>
      <c r="L65" s="33">
        <f>SUM(L61:L64)</f>
        <v>20</v>
      </c>
      <c r="M65" s="34">
        <f>SUM(M61:M64)</f>
        <v>30</v>
      </c>
    </row>
    <row r="66" spans="1:15" ht="12.75" customHeight="1" thickBot="1" x14ac:dyDescent="0.3">
      <c r="A66" s="114" t="s">
        <v>93</v>
      </c>
      <c r="B66" s="121" t="s">
        <v>94</v>
      </c>
      <c r="C66" s="102"/>
      <c r="D66" s="102"/>
      <c r="E66" s="102"/>
      <c r="F66" s="102"/>
      <c r="G66" s="103"/>
      <c r="H66" s="107"/>
      <c r="I66" s="107"/>
      <c r="J66" s="108"/>
      <c r="K66" s="108"/>
      <c r="L66" s="108"/>
      <c r="M66" s="109"/>
    </row>
    <row r="67" spans="1:15" ht="12.75" customHeight="1" x14ac:dyDescent="0.25">
      <c r="A67" s="133"/>
      <c r="B67" s="227"/>
      <c r="C67" s="58"/>
      <c r="D67" s="58"/>
      <c r="E67" s="58"/>
      <c r="F67" s="58"/>
      <c r="G67" s="1"/>
      <c r="H67" s="111" t="s">
        <v>128</v>
      </c>
      <c r="I67" s="18" t="s">
        <v>83</v>
      </c>
      <c r="J67" s="90">
        <v>2</v>
      </c>
      <c r="K67" s="90">
        <v>0</v>
      </c>
      <c r="L67" s="90">
        <v>2</v>
      </c>
      <c r="M67" s="106">
        <v>4</v>
      </c>
      <c r="N67" s="40"/>
      <c r="O67" s="40"/>
    </row>
    <row r="68" spans="1:15" ht="12.75" customHeight="1" x14ac:dyDescent="0.25">
      <c r="A68" s="222"/>
      <c r="C68" s="214"/>
      <c r="D68" s="214"/>
      <c r="E68" s="214"/>
      <c r="F68" s="214"/>
      <c r="G68" s="1"/>
      <c r="H68" s="69" t="s">
        <v>145</v>
      </c>
      <c r="I68" s="21" t="s">
        <v>211</v>
      </c>
      <c r="J68" s="225">
        <v>2</v>
      </c>
      <c r="K68" s="19">
        <v>0</v>
      </c>
      <c r="L68" s="19">
        <v>2</v>
      </c>
      <c r="M68" s="226">
        <v>4</v>
      </c>
      <c r="N68" s="40"/>
      <c r="O68" s="40"/>
    </row>
    <row r="69" spans="1:15" ht="12.75" customHeight="1" x14ac:dyDescent="0.25">
      <c r="A69" s="222"/>
      <c r="B69" s="214"/>
      <c r="C69" s="214"/>
      <c r="D69" s="214"/>
      <c r="E69" s="214"/>
      <c r="F69" s="214"/>
      <c r="G69" s="1"/>
      <c r="H69" s="69" t="s">
        <v>210</v>
      </c>
      <c r="I69" s="224" t="s">
        <v>212</v>
      </c>
      <c r="J69" s="124">
        <v>2</v>
      </c>
      <c r="K69" s="19">
        <v>0</v>
      </c>
      <c r="L69" s="225">
        <v>2</v>
      </c>
      <c r="M69" s="228">
        <v>4</v>
      </c>
      <c r="N69" s="40"/>
      <c r="O69" s="40"/>
    </row>
    <row r="70" spans="1:15" ht="12.75" customHeight="1" thickBot="1" x14ac:dyDescent="0.3">
      <c r="A70" s="222"/>
      <c r="B70" s="58"/>
      <c r="C70" s="214"/>
      <c r="D70" s="214"/>
      <c r="E70" s="214"/>
      <c r="F70" s="214"/>
      <c r="G70" s="1"/>
      <c r="H70" s="223" t="s">
        <v>208</v>
      </c>
      <c r="I70" s="21" t="s">
        <v>213</v>
      </c>
      <c r="J70" s="19">
        <v>3</v>
      </c>
      <c r="K70" s="225">
        <v>0</v>
      </c>
      <c r="L70" s="19">
        <v>3</v>
      </c>
      <c r="M70" s="20">
        <v>4</v>
      </c>
      <c r="N70" s="40"/>
      <c r="O70" s="40"/>
    </row>
    <row r="71" spans="1:15" ht="18" customHeight="1" thickBot="1" x14ac:dyDescent="0.3">
      <c r="A71" s="188" t="s">
        <v>95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90"/>
      <c r="N71" s="40"/>
      <c r="O71" s="40"/>
    </row>
    <row r="72" spans="1:15" ht="11.25" customHeight="1" x14ac:dyDescent="0.25">
      <c r="A72" s="168" t="s">
        <v>98</v>
      </c>
      <c r="B72" s="148" t="s">
        <v>99</v>
      </c>
      <c r="C72" s="148" t="s">
        <v>1</v>
      </c>
      <c r="D72" s="148" t="s">
        <v>100</v>
      </c>
      <c r="E72" s="148" t="s">
        <v>101</v>
      </c>
      <c r="F72" s="148" t="s">
        <v>102</v>
      </c>
      <c r="G72" s="22"/>
      <c r="H72" s="148" t="s">
        <v>98</v>
      </c>
      <c r="I72" s="148" t="s">
        <v>99</v>
      </c>
      <c r="J72" s="148" t="s">
        <v>1</v>
      </c>
      <c r="K72" s="148" t="s">
        <v>100</v>
      </c>
      <c r="L72" s="148" t="s">
        <v>101</v>
      </c>
      <c r="M72" s="135" t="s">
        <v>102</v>
      </c>
      <c r="N72" s="40"/>
      <c r="O72" s="40"/>
    </row>
    <row r="73" spans="1:15" s="40" customFormat="1" ht="12.95" customHeight="1" x14ac:dyDescent="0.25">
      <c r="A73" s="130" t="s">
        <v>155</v>
      </c>
      <c r="B73" s="113" t="s">
        <v>24</v>
      </c>
      <c r="C73" s="7">
        <v>2</v>
      </c>
      <c r="D73" s="7">
        <v>0</v>
      </c>
      <c r="E73" s="7">
        <v>2</v>
      </c>
      <c r="F73" s="7">
        <v>3</v>
      </c>
      <c r="G73" s="231"/>
      <c r="H73" s="232" t="s">
        <v>191</v>
      </c>
      <c r="I73" s="233" t="s">
        <v>192</v>
      </c>
      <c r="J73" s="235">
        <v>2</v>
      </c>
      <c r="K73" s="88">
        <v>0</v>
      </c>
      <c r="L73" s="87">
        <v>2</v>
      </c>
      <c r="M73" s="234">
        <v>4</v>
      </c>
      <c r="N73" s="42"/>
    </row>
    <row r="74" spans="1:15" s="40" customFormat="1" ht="12.95" customHeight="1" x14ac:dyDescent="0.25">
      <c r="A74" s="130" t="s">
        <v>43</v>
      </c>
      <c r="B74" s="113" t="s">
        <v>42</v>
      </c>
      <c r="C74" s="89">
        <v>2</v>
      </c>
      <c r="D74" s="89">
        <v>0</v>
      </c>
      <c r="E74" s="89">
        <v>2</v>
      </c>
      <c r="F74" s="230">
        <v>2</v>
      </c>
      <c r="G74" s="22"/>
      <c r="H74" s="60" t="s">
        <v>124</v>
      </c>
      <c r="I74" s="14" t="s">
        <v>73</v>
      </c>
      <c r="J74" s="52">
        <v>2</v>
      </c>
      <c r="K74" s="89">
        <v>0</v>
      </c>
      <c r="L74" s="94">
        <v>2</v>
      </c>
      <c r="M74" s="54">
        <v>4</v>
      </c>
    </row>
    <row r="75" spans="1:15" s="40" customFormat="1" ht="12.95" customHeight="1" x14ac:dyDescent="0.25">
      <c r="A75" s="130" t="s">
        <v>174</v>
      </c>
      <c r="B75" s="76" t="s">
        <v>58</v>
      </c>
      <c r="C75" s="77">
        <v>2</v>
      </c>
      <c r="D75" s="77">
        <v>0</v>
      </c>
      <c r="E75" s="77">
        <v>2</v>
      </c>
      <c r="F75" s="77">
        <v>4</v>
      </c>
      <c r="G75" s="112"/>
      <c r="H75" s="99" t="s">
        <v>126</v>
      </c>
      <c r="I75" s="100" t="s">
        <v>75</v>
      </c>
      <c r="J75" s="6">
        <v>2</v>
      </c>
      <c r="K75" s="6">
        <v>0</v>
      </c>
      <c r="L75" s="6">
        <v>2</v>
      </c>
      <c r="M75" s="221">
        <v>4</v>
      </c>
    </row>
    <row r="76" spans="1:15" s="40" customFormat="1" ht="12.95" customHeight="1" x14ac:dyDescent="0.25">
      <c r="A76" s="130" t="s">
        <v>175</v>
      </c>
      <c r="B76" s="208" t="s">
        <v>176</v>
      </c>
      <c r="C76" s="77">
        <v>2</v>
      </c>
      <c r="D76" s="77">
        <v>0</v>
      </c>
      <c r="E76" s="77">
        <v>2</v>
      </c>
      <c r="F76" s="77">
        <v>3</v>
      </c>
      <c r="G76" s="22"/>
      <c r="H76" s="127" t="s">
        <v>127</v>
      </c>
      <c r="I76" s="127" t="s">
        <v>76</v>
      </c>
      <c r="J76" s="105">
        <v>2</v>
      </c>
      <c r="K76" s="128">
        <v>0</v>
      </c>
      <c r="L76" s="128">
        <v>2</v>
      </c>
      <c r="M76" s="221">
        <v>4</v>
      </c>
    </row>
    <row r="77" spans="1:15" s="40" customFormat="1" ht="12.95" customHeight="1" x14ac:dyDescent="0.25">
      <c r="A77" s="130" t="s">
        <v>125</v>
      </c>
      <c r="B77" s="13" t="s">
        <v>74</v>
      </c>
      <c r="C77" s="92">
        <v>2</v>
      </c>
      <c r="D77" s="6">
        <v>0</v>
      </c>
      <c r="E77" s="92">
        <v>2</v>
      </c>
      <c r="F77" s="6">
        <v>4</v>
      </c>
      <c r="G77" s="112"/>
      <c r="H77" s="218" t="s">
        <v>193</v>
      </c>
      <c r="I77" s="86" t="s">
        <v>194</v>
      </c>
      <c r="J77" s="72">
        <v>2</v>
      </c>
      <c r="K77" s="88">
        <v>0</v>
      </c>
      <c r="L77" s="87">
        <v>2</v>
      </c>
      <c r="M77" s="221">
        <v>4</v>
      </c>
    </row>
    <row r="78" spans="1:15" s="40" customFormat="1" ht="12.95" customHeight="1" x14ac:dyDescent="0.25">
      <c r="A78" s="130" t="s">
        <v>177</v>
      </c>
      <c r="B78" s="208" t="s">
        <v>179</v>
      </c>
      <c r="C78" s="6">
        <v>2</v>
      </c>
      <c r="D78" s="6">
        <v>0</v>
      </c>
      <c r="E78" s="92">
        <v>2</v>
      </c>
      <c r="F78" s="139">
        <v>4</v>
      </c>
      <c r="G78" s="22"/>
      <c r="H78" s="58" t="s">
        <v>195</v>
      </c>
      <c r="I78" s="214" t="s">
        <v>196</v>
      </c>
      <c r="J78" s="87">
        <v>2</v>
      </c>
      <c r="K78" s="87">
        <v>0</v>
      </c>
      <c r="L78" s="87">
        <v>2</v>
      </c>
      <c r="M78" s="221">
        <v>4</v>
      </c>
    </row>
    <row r="79" spans="1:15" s="40" customFormat="1" ht="12.95" customHeight="1" x14ac:dyDescent="0.25">
      <c r="A79" s="130" t="s">
        <v>178</v>
      </c>
      <c r="B79" s="229" t="s">
        <v>180</v>
      </c>
      <c r="C79" s="92">
        <v>2</v>
      </c>
      <c r="D79" s="6">
        <v>0</v>
      </c>
      <c r="E79" s="92">
        <v>2</v>
      </c>
      <c r="F79" s="139">
        <v>4</v>
      </c>
      <c r="G79" s="22"/>
      <c r="H79" s="111" t="s">
        <v>128</v>
      </c>
      <c r="I79" s="21" t="s">
        <v>83</v>
      </c>
      <c r="J79" s="90">
        <v>2</v>
      </c>
      <c r="K79" s="90">
        <v>0</v>
      </c>
      <c r="L79" s="90">
        <v>2</v>
      </c>
      <c r="M79" s="221">
        <v>4</v>
      </c>
    </row>
    <row r="80" spans="1:15" s="40" customFormat="1" ht="12.95" customHeight="1" x14ac:dyDescent="0.25">
      <c r="A80" s="130" t="s">
        <v>143</v>
      </c>
      <c r="B80" s="28" t="s">
        <v>71</v>
      </c>
      <c r="C80" s="6">
        <v>2</v>
      </c>
      <c r="D80" s="6">
        <v>0</v>
      </c>
      <c r="E80" s="6">
        <v>2</v>
      </c>
      <c r="F80" s="6">
        <v>4</v>
      </c>
      <c r="G80" s="22"/>
      <c r="H80" s="69" t="s">
        <v>145</v>
      </c>
      <c r="I80" s="21" t="s">
        <v>211</v>
      </c>
      <c r="J80" s="225">
        <v>2</v>
      </c>
      <c r="K80" s="19">
        <v>0</v>
      </c>
      <c r="L80" s="19">
        <v>2</v>
      </c>
      <c r="M80" s="20">
        <v>4</v>
      </c>
    </row>
    <row r="81" spans="1:16" s="40" customFormat="1" ht="12.95" customHeight="1" x14ac:dyDescent="0.25">
      <c r="A81" s="130" t="s">
        <v>144</v>
      </c>
      <c r="B81" s="123" t="s">
        <v>72</v>
      </c>
      <c r="C81" s="124">
        <v>2</v>
      </c>
      <c r="D81" s="124">
        <v>0</v>
      </c>
      <c r="E81" s="124">
        <v>2</v>
      </c>
      <c r="F81" s="6">
        <v>4</v>
      </c>
      <c r="G81" s="22"/>
      <c r="H81" s="69" t="s">
        <v>210</v>
      </c>
      <c r="I81" s="224" t="s">
        <v>212</v>
      </c>
      <c r="J81" s="124">
        <v>2</v>
      </c>
      <c r="K81" s="19">
        <v>0</v>
      </c>
      <c r="L81" s="225">
        <v>2</v>
      </c>
      <c r="M81" s="228">
        <v>4</v>
      </c>
      <c r="P81" s="125"/>
    </row>
    <row r="82" spans="1:16" s="40" customFormat="1" ht="12.95" customHeight="1" x14ac:dyDescent="0.25">
      <c r="A82" s="130" t="s">
        <v>187</v>
      </c>
      <c r="B82" s="100" t="s">
        <v>188</v>
      </c>
      <c r="C82" s="52">
        <v>2</v>
      </c>
      <c r="D82" s="52">
        <v>0</v>
      </c>
      <c r="E82" s="52">
        <v>2</v>
      </c>
      <c r="F82" s="6">
        <v>4</v>
      </c>
      <c r="G82" s="22"/>
      <c r="H82" s="60" t="s">
        <v>17</v>
      </c>
      <c r="I82" s="229" t="s">
        <v>60</v>
      </c>
      <c r="J82" s="77">
        <v>3</v>
      </c>
      <c r="K82" s="77">
        <v>0</v>
      </c>
      <c r="L82" s="77">
        <v>3</v>
      </c>
      <c r="M82" s="77">
        <v>4</v>
      </c>
      <c r="N82" s="42"/>
      <c r="O82" s="125"/>
    </row>
    <row r="83" spans="1:16" s="40" customFormat="1" ht="12.95" customHeight="1" thickBot="1" x14ac:dyDescent="0.3">
      <c r="A83" s="130" t="s">
        <v>189</v>
      </c>
      <c r="B83" s="21" t="s">
        <v>190</v>
      </c>
      <c r="C83" s="52">
        <v>2</v>
      </c>
      <c r="D83" s="52">
        <v>0</v>
      </c>
      <c r="E83" s="52">
        <v>2</v>
      </c>
      <c r="F83" s="6">
        <v>4</v>
      </c>
      <c r="G83" s="22"/>
      <c r="H83" s="223" t="s">
        <v>208</v>
      </c>
      <c r="I83" s="21" t="s">
        <v>213</v>
      </c>
      <c r="J83" s="19">
        <v>3</v>
      </c>
      <c r="K83" s="225">
        <v>0</v>
      </c>
      <c r="L83" s="19">
        <v>3</v>
      </c>
      <c r="M83" s="20">
        <v>4</v>
      </c>
      <c r="N83" s="42"/>
      <c r="O83" s="125"/>
    </row>
    <row r="84" spans="1:16" s="40" customFormat="1" ht="18" customHeight="1" thickBot="1" x14ac:dyDescent="0.3">
      <c r="A84" s="204" t="s">
        <v>96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6"/>
    </row>
    <row r="85" spans="1:16" s="40" customFormat="1" ht="12.95" customHeight="1" x14ac:dyDescent="0.25">
      <c r="A85" s="168" t="s">
        <v>98</v>
      </c>
      <c r="B85" s="148" t="s">
        <v>99</v>
      </c>
      <c r="C85" s="148" t="s">
        <v>1</v>
      </c>
      <c r="D85" s="148" t="s">
        <v>100</v>
      </c>
      <c r="E85" s="148" t="s">
        <v>101</v>
      </c>
      <c r="F85" s="148" t="s">
        <v>102</v>
      </c>
      <c r="G85" s="22"/>
      <c r="H85" s="148" t="s">
        <v>98</v>
      </c>
      <c r="I85" s="148" t="s">
        <v>99</v>
      </c>
      <c r="J85" s="148" t="s">
        <v>1</v>
      </c>
      <c r="K85" s="148" t="s">
        <v>100</v>
      </c>
      <c r="L85" s="148" t="s">
        <v>101</v>
      </c>
      <c r="M85" s="149" t="s">
        <v>102</v>
      </c>
      <c r="N85" s="42"/>
    </row>
    <row r="86" spans="1:16" s="40" customFormat="1" ht="12.95" customHeight="1" x14ac:dyDescent="0.25">
      <c r="A86" s="156" t="s">
        <v>156</v>
      </c>
      <c r="B86" s="214" t="s">
        <v>157</v>
      </c>
      <c r="C86" s="52">
        <v>2</v>
      </c>
      <c r="D86" s="52">
        <v>0</v>
      </c>
      <c r="E86" s="52">
        <v>2</v>
      </c>
      <c r="F86" s="52">
        <v>3</v>
      </c>
      <c r="G86" s="1"/>
      <c r="H86" s="21" t="s">
        <v>142</v>
      </c>
      <c r="I86" s="28" t="s">
        <v>77</v>
      </c>
      <c r="J86" s="24">
        <v>3</v>
      </c>
      <c r="K86" s="6">
        <v>0</v>
      </c>
      <c r="L86" s="6">
        <v>3</v>
      </c>
      <c r="M86" s="221">
        <v>3</v>
      </c>
    </row>
    <row r="87" spans="1:16" s="40" customFormat="1" ht="12.95" customHeight="1" x14ac:dyDescent="0.25">
      <c r="A87" s="156" t="s">
        <v>161</v>
      </c>
      <c r="B87" s="58" t="s">
        <v>162</v>
      </c>
      <c r="C87" s="52">
        <v>0</v>
      </c>
      <c r="D87" s="52">
        <v>2</v>
      </c>
      <c r="E87" s="52">
        <v>2</v>
      </c>
      <c r="F87" s="52">
        <v>3</v>
      </c>
      <c r="G87" s="1"/>
      <c r="H87" s="58" t="s">
        <v>197</v>
      </c>
      <c r="I87" s="211" t="s">
        <v>205</v>
      </c>
      <c r="J87" s="87">
        <v>2</v>
      </c>
      <c r="K87" s="87">
        <v>0</v>
      </c>
      <c r="L87" s="87">
        <v>2</v>
      </c>
      <c r="M87" s="221">
        <v>3</v>
      </c>
    </row>
    <row r="88" spans="1:16" s="40" customFormat="1" ht="12.95" customHeight="1" thickBot="1" x14ac:dyDescent="0.3">
      <c r="A88" s="69" t="s">
        <v>160</v>
      </c>
      <c r="B88" s="113" t="s">
        <v>163</v>
      </c>
      <c r="C88" s="52">
        <v>2</v>
      </c>
      <c r="D88" s="52">
        <v>0</v>
      </c>
      <c r="E88" s="52">
        <v>2</v>
      </c>
      <c r="F88" s="110">
        <v>2</v>
      </c>
      <c r="G88" s="1"/>
      <c r="H88" s="126" t="s">
        <v>151</v>
      </c>
      <c r="I88" s="28" t="s">
        <v>123</v>
      </c>
      <c r="J88" s="6">
        <v>2</v>
      </c>
      <c r="K88" s="6">
        <v>0</v>
      </c>
      <c r="L88" s="6">
        <v>2</v>
      </c>
      <c r="M88" s="221">
        <v>4</v>
      </c>
    </row>
    <row r="89" spans="1:16" s="40" customFormat="1" ht="17.25" customHeight="1" thickBot="1" x14ac:dyDescent="0.3">
      <c r="A89" s="188" t="s">
        <v>97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200"/>
    </row>
    <row r="90" spans="1:16" s="40" customFormat="1" ht="17.25" customHeight="1" x14ac:dyDescent="0.25">
      <c r="A90" s="167" t="s">
        <v>98</v>
      </c>
      <c r="B90" s="146" t="s">
        <v>99</v>
      </c>
      <c r="C90" s="146" t="s">
        <v>1</v>
      </c>
      <c r="D90" s="146" t="s">
        <v>100</v>
      </c>
      <c r="E90" s="146" t="s">
        <v>101</v>
      </c>
      <c r="F90" s="146" t="s">
        <v>102</v>
      </c>
      <c r="G90" s="147"/>
      <c r="H90" s="146" t="s">
        <v>98</v>
      </c>
      <c r="I90" s="146" t="s">
        <v>99</v>
      </c>
      <c r="J90" s="146" t="s">
        <v>1</v>
      </c>
      <c r="K90" s="146" t="s">
        <v>100</v>
      </c>
      <c r="L90" s="146" t="s">
        <v>101</v>
      </c>
      <c r="M90" s="135" t="s">
        <v>102</v>
      </c>
      <c r="N90" s="42"/>
    </row>
    <row r="91" spans="1:16" s="40" customFormat="1" ht="12.95" customHeight="1" x14ac:dyDescent="0.25">
      <c r="A91" s="141" t="s">
        <v>33</v>
      </c>
      <c r="B91" s="140" t="s">
        <v>32</v>
      </c>
      <c r="C91" s="150">
        <v>0</v>
      </c>
      <c r="D91" s="150">
        <v>2</v>
      </c>
      <c r="E91" s="150">
        <v>1</v>
      </c>
      <c r="F91" s="150">
        <v>1</v>
      </c>
      <c r="G91" s="151"/>
      <c r="H91" s="152" t="s">
        <v>10</v>
      </c>
      <c r="I91" s="153" t="s">
        <v>113</v>
      </c>
      <c r="J91" s="154">
        <v>3</v>
      </c>
      <c r="K91" s="154">
        <v>0</v>
      </c>
      <c r="L91" s="154">
        <v>3</v>
      </c>
      <c r="M91" s="155">
        <v>3</v>
      </c>
    </row>
    <row r="92" spans="1:16" s="40" customFormat="1" ht="12.95" customHeight="1" x14ac:dyDescent="0.25">
      <c r="A92" s="141" t="s">
        <v>45</v>
      </c>
      <c r="B92" s="140" t="s">
        <v>44</v>
      </c>
      <c r="C92" s="150">
        <v>0</v>
      </c>
      <c r="D92" s="150">
        <v>2</v>
      </c>
      <c r="E92" s="150">
        <v>1</v>
      </c>
      <c r="F92" s="150">
        <v>1</v>
      </c>
      <c r="G92" s="151"/>
      <c r="H92" s="152" t="s">
        <v>11</v>
      </c>
      <c r="I92" s="153" t="s">
        <v>114</v>
      </c>
      <c r="J92" s="154">
        <v>3</v>
      </c>
      <c r="K92" s="154">
        <v>0</v>
      </c>
      <c r="L92" s="154">
        <v>3</v>
      </c>
      <c r="M92" s="155">
        <v>3</v>
      </c>
    </row>
    <row r="93" spans="1:16" s="40" customFormat="1" ht="12.95" customHeight="1" x14ac:dyDescent="0.25">
      <c r="A93" s="156" t="s">
        <v>115</v>
      </c>
      <c r="B93" s="140" t="s">
        <v>46</v>
      </c>
      <c r="C93" s="150">
        <v>3</v>
      </c>
      <c r="D93" s="150">
        <v>0</v>
      </c>
      <c r="E93" s="150">
        <v>3</v>
      </c>
      <c r="F93" s="150">
        <v>5</v>
      </c>
      <c r="G93" s="151"/>
      <c r="H93" s="152" t="s">
        <v>12</v>
      </c>
      <c r="I93" s="153" t="s">
        <v>116</v>
      </c>
      <c r="J93" s="154">
        <v>3</v>
      </c>
      <c r="K93" s="154">
        <v>0</v>
      </c>
      <c r="L93" s="154">
        <v>3</v>
      </c>
      <c r="M93" s="155">
        <v>3</v>
      </c>
    </row>
    <row r="94" spans="1:16" s="40" customFormat="1" ht="12.95" customHeight="1" x14ac:dyDescent="0.25">
      <c r="A94" s="156" t="s">
        <v>117</v>
      </c>
      <c r="B94" s="157" t="s">
        <v>59</v>
      </c>
      <c r="C94" s="150">
        <v>2</v>
      </c>
      <c r="D94" s="150">
        <v>0</v>
      </c>
      <c r="E94" s="150">
        <v>2</v>
      </c>
      <c r="F94" s="150">
        <v>3</v>
      </c>
      <c r="G94" s="151"/>
      <c r="H94" s="152" t="s">
        <v>13</v>
      </c>
      <c r="I94" s="153" t="s">
        <v>118</v>
      </c>
      <c r="J94" s="154">
        <v>3</v>
      </c>
      <c r="K94" s="154">
        <v>0</v>
      </c>
      <c r="L94" s="154">
        <v>3</v>
      </c>
      <c r="M94" s="155">
        <v>3</v>
      </c>
    </row>
    <row r="95" spans="1:16" s="40" customFormat="1" ht="12.95" customHeight="1" x14ac:dyDescent="0.25">
      <c r="A95" s="158" t="s">
        <v>8</v>
      </c>
      <c r="B95" s="153" t="s">
        <v>119</v>
      </c>
      <c r="C95" s="154">
        <v>3</v>
      </c>
      <c r="D95" s="154">
        <v>0</v>
      </c>
      <c r="E95" s="154">
        <v>3</v>
      </c>
      <c r="F95" s="154">
        <v>3</v>
      </c>
      <c r="G95" s="151"/>
      <c r="H95" s="152" t="s">
        <v>14</v>
      </c>
      <c r="I95" s="153" t="s">
        <v>120</v>
      </c>
      <c r="J95" s="154">
        <v>3</v>
      </c>
      <c r="K95" s="154">
        <v>0</v>
      </c>
      <c r="L95" s="154">
        <v>3</v>
      </c>
      <c r="M95" s="155">
        <v>3</v>
      </c>
      <c r="N95" s="38"/>
    </row>
    <row r="96" spans="1:16" s="40" customFormat="1" ht="12.95" customHeight="1" thickBot="1" x14ac:dyDescent="0.3">
      <c r="A96" s="159" t="s">
        <v>9</v>
      </c>
      <c r="B96" s="160" t="s">
        <v>121</v>
      </c>
      <c r="C96" s="161">
        <v>3</v>
      </c>
      <c r="D96" s="161">
        <v>0</v>
      </c>
      <c r="E96" s="161">
        <v>3</v>
      </c>
      <c r="F96" s="161">
        <v>3</v>
      </c>
      <c r="G96" s="162"/>
      <c r="H96" s="163" t="s">
        <v>15</v>
      </c>
      <c r="I96" s="160" t="s">
        <v>122</v>
      </c>
      <c r="J96" s="161">
        <v>3</v>
      </c>
      <c r="K96" s="161">
        <v>0</v>
      </c>
      <c r="L96" s="161">
        <v>3</v>
      </c>
      <c r="M96" s="164">
        <v>3</v>
      </c>
      <c r="N96" s="38"/>
    </row>
    <row r="97" spans="1:20" s="40" customFormat="1" ht="12.95" customHeight="1" thickBot="1" x14ac:dyDescent="0.3">
      <c r="A97" s="201" t="s">
        <v>103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  <c r="N97" s="38"/>
    </row>
    <row r="98" spans="1:20" s="40" customFormat="1" ht="12.95" customHeight="1" x14ac:dyDescent="0.2">
      <c r="A98" s="129"/>
      <c r="B98" s="44" t="s">
        <v>6</v>
      </c>
      <c r="C98" s="194" t="s">
        <v>104</v>
      </c>
      <c r="D98" s="194"/>
      <c r="E98" s="194"/>
      <c r="F98" s="194"/>
      <c r="G98" s="194"/>
      <c r="H98" s="194"/>
      <c r="I98" s="46">
        <f>C19+J19+C34+J34+C49+J49+C65+J65</f>
        <v>114</v>
      </c>
      <c r="J98" s="1"/>
      <c r="K98" s="1"/>
      <c r="L98" s="1"/>
      <c r="M98" s="136"/>
      <c r="N98" s="38"/>
    </row>
    <row r="99" spans="1:20" s="40" customFormat="1" ht="12.95" customHeight="1" x14ac:dyDescent="0.2">
      <c r="A99" s="43"/>
      <c r="B99" s="44" t="s">
        <v>106</v>
      </c>
      <c r="C99" s="194" t="s">
        <v>105</v>
      </c>
      <c r="D99" s="194"/>
      <c r="E99" s="194"/>
      <c r="F99" s="194"/>
      <c r="G99" s="194"/>
      <c r="H99" s="194"/>
      <c r="I99" s="45">
        <f>D19+K19+D34+K34+K49+D49+D65+K65</f>
        <v>84</v>
      </c>
      <c r="J99" s="1"/>
      <c r="K99" s="1"/>
      <c r="L99" s="1"/>
      <c r="M99" s="35"/>
      <c r="N99" s="38"/>
    </row>
    <row r="100" spans="1:20" s="40" customFormat="1" ht="12.95" customHeight="1" x14ac:dyDescent="0.2">
      <c r="A100" s="43"/>
      <c r="B100" s="44" t="s">
        <v>108</v>
      </c>
      <c r="C100" s="194" t="s">
        <v>107</v>
      </c>
      <c r="D100" s="194"/>
      <c r="E100" s="194"/>
      <c r="F100" s="194"/>
      <c r="G100" s="194"/>
      <c r="H100" s="194"/>
      <c r="I100" s="46">
        <f>E19+L19+E34+L34+E49+L49+E65+L65</f>
        <v>156</v>
      </c>
      <c r="J100" s="1"/>
      <c r="K100" s="1"/>
      <c r="L100" s="1"/>
      <c r="M100" s="35"/>
      <c r="N100" s="38"/>
    </row>
    <row r="101" spans="1:20" s="40" customFormat="1" ht="12.95" customHeight="1" x14ac:dyDescent="0.2">
      <c r="A101" s="43"/>
      <c r="B101" s="44" t="s">
        <v>109</v>
      </c>
      <c r="C101" s="194" t="s">
        <v>110</v>
      </c>
      <c r="D101" s="194"/>
      <c r="E101" s="194"/>
      <c r="F101" s="194"/>
      <c r="G101" s="194"/>
      <c r="H101" s="194"/>
      <c r="I101" s="46">
        <f>F19+M19+F34+M34+F49+M49+F65+M65</f>
        <v>244</v>
      </c>
      <c r="J101" s="1"/>
      <c r="K101" s="1"/>
      <c r="L101" s="1"/>
      <c r="M101" s="35"/>
      <c r="N101" s="38"/>
    </row>
    <row r="102" spans="1:20" s="40" customFormat="1" ht="12.95" customHeight="1" thickBot="1" x14ac:dyDescent="0.3">
      <c r="A102" s="36"/>
      <c r="B102" s="47" t="s">
        <v>111</v>
      </c>
      <c r="C102" s="170" t="s">
        <v>112</v>
      </c>
      <c r="D102" s="170"/>
      <c r="E102" s="170"/>
      <c r="F102" s="170"/>
      <c r="G102" s="170"/>
      <c r="H102" s="170"/>
      <c r="I102" s="48">
        <f>F15+F16+F17+F18+M16+M15+M17+F31+F32+F33+M31+M32+M33+F46+F47+F48+M46+M47+M48+M61</f>
        <v>66</v>
      </c>
      <c r="J102" s="17"/>
      <c r="K102" s="17"/>
      <c r="L102" s="17"/>
      <c r="M102" s="37"/>
      <c r="N102" s="38"/>
    </row>
    <row r="103" spans="1:20" s="40" customFormat="1" ht="12.95" customHeigh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20" s="40" customFormat="1" ht="12.95" customHeigh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20" s="40" customFormat="1" ht="12.95" customHeigh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20" s="40" customFormat="1" ht="12.95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20" s="40" customFormat="1" ht="12.95" customHeigh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20" s="40" customFormat="1" ht="12.95" customHeigh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P108" s="38"/>
      <c r="Q108" s="38"/>
      <c r="R108" s="38"/>
      <c r="S108" s="38"/>
      <c r="T108" s="38"/>
    </row>
    <row r="109" spans="1:20" s="40" customFormat="1" ht="12.95" customHeigh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20" ht="16.5" customHeight="1" x14ac:dyDescent="0.25">
      <c r="O110" s="40"/>
      <c r="P110" s="40"/>
      <c r="Q110" s="40"/>
      <c r="R110" s="40"/>
      <c r="S110" s="40"/>
      <c r="T110" s="40"/>
    </row>
    <row r="111" spans="1:20" s="40" customFormat="1" ht="12.95" customHeigh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20" s="40" customFormat="1" ht="12.95" customHeigh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20" s="40" customFormat="1" ht="12.95" customHeigh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20" s="40" customFormat="1" ht="12.95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20" s="40" customFormat="1" ht="12.95" customHeigh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s="40" customFormat="1" ht="12.95" customHeigh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12.95" customHeight="1" x14ac:dyDescent="0.25"/>
    <row r="118" spans="1:20" ht="12.95" customHeight="1" x14ac:dyDescent="0.25"/>
    <row r="119" spans="1:20" ht="12.95" customHeight="1" x14ac:dyDescent="0.25"/>
    <row r="120" spans="1:20" ht="12.95" customHeight="1" x14ac:dyDescent="0.25"/>
    <row r="121" spans="1:20" ht="12.95" customHeight="1" x14ac:dyDescent="0.25"/>
    <row r="122" spans="1:20" ht="12.95" customHeight="1" x14ac:dyDescent="0.25"/>
    <row r="123" spans="1:20" ht="12.95" customHeight="1" x14ac:dyDescent="0.25"/>
    <row r="124" spans="1:20" ht="12.95" customHeight="1" x14ac:dyDescent="0.25"/>
    <row r="125" spans="1:20" ht="12.95" customHeight="1" x14ac:dyDescent="0.25"/>
    <row r="126" spans="1:20" ht="14.1" customHeight="1" x14ac:dyDescent="0.25"/>
    <row r="127" spans="1:20" ht="14.1" customHeight="1" x14ac:dyDescent="0.25"/>
    <row r="128" spans="1:20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</sheetData>
  <mergeCells count="26">
    <mergeCell ref="A58:M58"/>
    <mergeCell ref="C101:H101"/>
    <mergeCell ref="C100:H100"/>
    <mergeCell ref="C99:H99"/>
    <mergeCell ref="C98:H98"/>
    <mergeCell ref="A59:F59"/>
    <mergeCell ref="H59:M59"/>
    <mergeCell ref="A89:M89"/>
    <mergeCell ref="A97:M97"/>
    <mergeCell ref="A84:M84"/>
    <mergeCell ref="C102:H102"/>
    <mergeCell ref="H25:M25"/>
    <mergeCell ref="A1:M1"/>
    <mergeCell ref="A2:M2"/>
    <mergeCell ref="A3:M3"/>
    <mergeCell ref="A4:M4"/>
    <mergeCell ref="A5:M5"/>
    <mergeCell ref="A6:M6"/>
    <mergeCell ref="A7:F7"/>
    <mergeCell ref="H7:M7"/>
    <mergeCell ref="A24:M24"/>
    <mergeCell ref="A25:F25"/>
    <mergeCell ref="A71:M71"/>
    <mergeCell ref="A39:M39"/>
    <mergeCell ref="A40:F40"/>
    <mergeCell ref="H40:M40"/>
  </mergeCells>
  <phoneticPr fontId="1" type="noConversion"/>
  <pageMargins left="0.39370078740157483" right="0.19685039370078741" top="0.39370078740157483" bottom="0.19685039370078741" header="0" footer="0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2020-09-04T12:13:09Z</dcterms:modified>
</cp:coreProperties>
</file>