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İY MÜH. MÜF." sheetId="2" r:id="rId1"/>
    <sheet name="Sayfa1" sheetId="1" r:id="rId2"/>
  </sheets>
  <definedNames>
    <definedName name="_xlnm.Print_Area" localSheetId="0">'BİY MÜH. MÜF.'!$B$1:$R$102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D55" i="2" s="1"/>
  <c r="H14" i="2"/>
  <c r="M15" i="2"/>
  <c r="N15" i="2"/>
  <c r="O15" i="2"/>
  <c r="P15" i="2"/>
  <c r="Q15" i="2"/>
  <c r="D27" i="2"/>
  <c r="E27" i="2"/>
  <c r="F27" i="2"/>
  <c r="G27" i="2"/>
  <c r="H27" i="2"/>
  <c r="M27" i="2"/>
  <c r="N27" i="2"/>
  <c r="O27" i="2"/>
  <c r="P27" i="2"/>
  <c r="Q27" i="2"/>
  <c r="D59" i="2" s="1"/>
  <c r="D61" i="2" s="1"/>
  <c r="D39" i="2"/>
  <c r="E39" i="2"/>
  <c r="F39" i="2"/>
  <c r="G39" i="2"/>
  <c r="H39" i="2"/>
  <c r="M39" i="2"/>
  <c r="N39" i="2"/>
  <c r="O39" i="2"/>
  <c r="P39" i="2"/>
  <c r="Q39" i="2"/>
  <c r="M50" i="2"/>
  <c r="N50" i="2"/>
  <c r="D57" i="2" s="1"/>
  <c r="O50" i="2"/>
  <c r="P50" i="2"/>
  <c r="Q50" i="2"/>
  <c r="D51" i="2"/>
  <c r="D56" i="2" s="1"/>
  <c r="E51" i="2"/>
  <c r="F51" i="2"/>
  <c r="G51" i="2"/>
  <c r="H51" i="2"/>
  <c r="D58" i="2"/>
</calcChain>
</file>

<file path=xl/sharedStrings.xml><?xml version="1.0" encoding="utf-8"?>
<sst xmlns="http://schemas.openxmlformats.org/spreadsheetml/2006/main" count="315" uniqueCount="224">
  <si>
    <t>Bioprocess Design</t>
  </si>
  <si>
    <t xml:space="preserve">BEN 420 </t>
  </si>
  <si>
    <t>Bioengineering Laboratory-III</t>
  </si>
  <si>
    <t>BEN 417</t>
  </si>
  <si>
    <t>Introduction to Biomechanics</t>
  </si>
  <si>
    <t>BEN 416</t>
  </si>
  <si>
    <t>Modelling in Process Safety</t>
  </si>
  <si>
    <t>BEN 415</t>
  </si>
  <si>
    <t>Artificial Intelligence Techniques in Bioengineering</t>
  </si>
  <si>
    <t>BEN 414</t>
  </si>
  <si>
    <t>Bioinformatics II  (Prerequisite: Bioinformatics I)</t>
  </si>
  <si>
    <t>BEN 412</t>
  </si>
  <si>
    <t>Basic Principles of Animal Experiments</t>
  </si>
  <si>
    <t>BEN 410</t>
  </si>
  <si>
    <t>Quantum Chemistry</t>
  </si>
  <si>
    <t>BEN 408</t>
  </si>
  <si>
    <t>Molecular Modeling</t>
  </si>
  <si>
    <t>BEN 407</t>
  </si>
  <si>
    <t>Tissue Engineering</t>
  </si>
  <si>
    <t>BEN 406</t>
  </si>
  <si>
    <t>Protein Engineering and Synthetic Vaccines</t>
  </si>
  <si>
    <t>BEN 405</t>
  </si>
  <si>
    <t xml:space="preserve"> Parallel Algorithms for Bioengineers (Prerequisite: Bioinformatics I)</t>
  </si>
  <si>
    <t>BEN 403</t>
  </si>
  <si>
    <t xml:space="preserve">Computational Bioengineering </t>
  </si>
  <si>
    <t>BEN 402</t>
  </si>
  <si>
    <t>Virology</t>
  </si>
  <si>
    <t>BEN 339</t>
  </si>
  <si>
    <t>Drug Delivery</t>
  </si>
  <si>
    <t>BEN 337</t>
  </si>
  <si>
    <t>Animal and Plant Physiology</t>
  </si>
  <si>
    <t>BEN 335</t>
  </si>
  <si>
    <t>Genomics</t>
  </si>
  <si>
    <t>BEN 331</t>
  </si>
  <si>
    <t xml:space="preserve"> Molecular Techniques in Bioengineering(Prerequisite: MBG 314)</t>
  </si>
  <si>
    <t>BEN 327</t>
  </si>
  <si>
    <t>Bioelectromagnetic Interactions</t>
  </si>
  <si>
    <t>BEN 325</t>
  </si>
  <si>
    <t>Metabolic Engineering</t>
  </si>
  <si>
    <t>BEN 323</t>
  </si>
  <si>
    <t>Nanoneurobioscience</t>
  </si>
  <si>
    <t>BEN 322</t>
  </si>
  <si>
    <t>Medicinal Chemistry</t>
  </si>
  <si>
    <t>BEN 321</t>
  </si>
  <si>
    <t>Special Topics in Bioengineering</t>
  </si>
  <si>
    <t>BEN 320</t>
  </si>
  <si>
    <t>Introduction to Biotechnology</t>
  </si>
  <si>
    <t>BEN 317</t>
  </si>
  <si>
    <t>Bioprocess Engineering</t>
  </si>
  <si>
    <t>BEN 315</t>
  </si>
  <si>
    <t xml:space="preserve">
For Social Elective courses any course having appropriate credits from other faculties 
can be elected.</t>
  </si>
  <si>
    <t xml:space="preserve">Biothermodynamics </t>
  </si>
  <si>
    <t>BEN 313</t>
  </si>
  <si>
    <t>Social Elective Courses</t>
  </si>
  <si>
    <t>Downstream Processes</t>
  </si>
  <si>
    <t>BEN 312</t>
  </si>
  <si>
    <t>Introduction to Pathology</t>
  </si>
  <si>
    <t>BEN 311</t>
  </si>
  <si>
    <t>Bioreactors</t>
  </si>
  <si>
    <t>BEN 310</t>
  </si>
  <si>
    <t>For Field Elective courses, any departmental elective course having appropriate credits from other departments of Faculty of Engineering and Natural Sciences can be elected.</t>
  </si>
  <si>
    <t>Biotransport Process</t>
  </si>
  <si>
    <t>BEN 302</t>
  </si>
  <si>
    <t>Field Elective Courses</t>
  </si>
  <si>
    <t>Bio-CAD Modeling</t>
  </si>
  <si>
    <t>BEN 217</t>
  </si>
  <si>
    <t>Spanish - I</t>
  </si>
  <si>
    <t>ISP 123</t>
  </si>
  <si>
    <t>Engineering Economics</t>
  </si>
  <si>
    <t>BEN 215</t>
  </si>
  <si>
    <t>Russian - I</t>
  </si>
  <si>
    <t xml:space="preserve">RUS 123 </t>
  </si>
  <si>
    <t>Biopolymers</t>
  </si>
  <si>
    <t>BEN 212</t>
  </si>
  <si>
    <t>Arabic - I</t>
  </si>
  <si>
    <t>ARA 123</t>
  </si>
  <si>
    <t>Biomedical Device</t>
  </si>
  <si>
    <t>BEN 208</t>
  </si>
  <si>
    <t>Chinese - I</t>
  </si>
  <si>
    <t>CIN 123</t>
  </si>
  <si>
    <t>Biomaterials</t>
  </si>
  <si>
    <t>BEN 206</t>
  </si>
  <si>
    <t>Prerequisite</t>
  </si>
  <si>
    <t>ECTS</t>
  </si>
  <si>
    <t>C</t>
  </si>
  <si>
    <t>L</t>
  </si>
  <si>
    <t>P</t>
  </si>
  <si>
    <t>T</t>
  </si>
  <si>
    <t>Course Name</t>
  </si>
  <si>
    <t>Code</t>
  </si>
  <si>
    <t>Elective Foreign Languages</t>
  </si>
  <si>
    <t>Departmental Elective Courses</t>
  </si>
  <si>
    <t>Elective Course Pool</t>
  </si>
  <si>
    <t>% Seçmeli Ders AKTS</t>
  </si>
  <si>
    <t>Seçmeli Dersler AKTS Kredisi</t>
  </si>
  <si>
    <t>Mezuniyet için AKTS Kredisi</t>
  </si>
  <si>
    <t>Toplam Laboratuvar Saatleri</t>
  </si>
  <si>
    <t>Toplam Uygulama Saatleri</t>
  </si>
  <si>
    <t>Summer practice in Industry or university</t>
  </si>
  <si>
    <t>BEN 382</t>
  </si>
  <si>
    <t>Toplam Teorik Saatler</t>
  </si>
  <si>
    <t>Summer practice in a hospital or university</t>
  </si>
  <si>
    <t>BEN 282</t>
  </si>
  <si>
    <t xml:space="preserve">Mezuniyet için Toplam Yerel Kredi </t>
  </si>
  <si>
    <t>2020-2021</t>
  </si>
  <si>
    <t>Total Credits</t>
  </si>
  <si>
    <t>Occupational Health and Safety -I</t>
  </si>
  <si>
    <t>OHS401</t>
  </si>
  <si>
    <t>Occupational Health and Safety -II</t>
  </si>
  <si>
    <t>OHS402</t>
  </si>
  <si>
    <t>Departmental Elective - IV</t>
  </si>
  <si>
    <t>BEN XXX</t>
  </si>
  <si>
    <t>Field Elective-IV</t>
  </si>
  <si>
    <t>XXXXXX</t>
  </si>
  <si>
    <t>Social Elective-II</t>
  </si>
  <si>
    <t>Field Elective-III</t>
  </si>
  <si>
    <t>Field Elective-II</t>
  </si>
  <si>
    <t>Departmental Elective - VI</t>
  </si>
  <si>
    <t>BENXXX</t>
  </si>
  <si>
    <t>Bioethics</t>
  </si>
  <si>
    <t>MBG408</t>
  </si>
  <si>
    <t>Departmental Elective - V</t>
  </si>
  <si>
    <t>Process Dynamics and Control</t>
  </si>
  <si>
    <t>BEN401</t>
  </si>
  <si>
    <t>BEN491</t>
  </si>
  <si>
    <t xml:space="preserve">Graduation Thesis </t>
  </si>
  <si>
    <t>BEN492</t>
  </si>
  <si>
    <t>Graduation Project</t>
  </si>
  <si>
    <t>8th Term</t>
  </si>
  <si>
    <t>7th Term</t>
  </si>
  <si>
    <t>YEAR FOUR</t>
  </si>
  <si>
    <t>Entrepreneurship and Project Culture</t>
  </si>
  <si>
    <t>RPRE104</t>
  </si>
  <si>
    <t>Elective (2nd Foreign Language)</t>
  </si>
  <si>
    <t>Summer Practice-II</t>
  </si>
  <si>
    <t>BEN382</t>
  </si>
  <si>
    <t>Field Elective-I</t>
  </si>
  <si>
    <t>Genetic Engineering</t>
  </si>
  <si>
    <t>BEN 328</t>
  </si>
  <si>
    <t>Departmental Elective - II</t>
  </si>
  <si>
    <t>Mathematical Modeling</t>
  </si>
  <si>
    <t>BEN320</t>
  </si>
  <si>
    <t>General Microbiology</t>
  </si>
  <si>
    <t>BEN 333</t>
  </si>
  <si>
    <t>Departmental Elective - III</t>
  </si>
  <si>
    <t>Human Physiology</t>
  </si>
  <si>
    <t>BEN 329</t>
  </si>
  <si>
    <t>COME 305</t>
  </si>
  <si>
    <t>Bioinformatics I</t>
  </si>
  <si>
    <t>BEN 326</t>
  </si>
  <si>
    <t>BEN 204</t>
  </si>
  <si>
    <t xml:space="preserve">Introduction to Analysis of Algorithms </t>
  </si>
  <si>
    <t>BEN 303</t>
  </si>
  <si>
    <t>Bioengineering Laboratory - II</t>
  </si>
  <si>
    <t>BEN304</t>
  </si>
  <si>
    <t>Heat and Mass Transfer</t>
  </si>
  <si>
    <t>BEN301</t>
  </si>
  <si>
    <t>6th Term</t>
  </si>
  <si>
    <t>5th Term</t>
  </si>
  <si>
    <t>YEAR THREE</t>
  </si>
  <si>
    <t>Summer Practice-I</t>
  </si>
  <si>
    <t>BEN282</t>
  </si>
  <si>
    <t>Principles of Atatürk and History of Revolutions-II</t>
  </si>
  <si>
    <t>ATA102</t>
  </si>
  <si>
    <t>Principles of Atatürk and History of Revolutions-I</t>
  </si>
  <si>
    <t>ATA101</t>
  </si>
  <si>
    <t xml:space="preserve">Kinetics and Reactor Design </t>
  </si>
  <si>
    <t>BEN 216</t>
  </si>
  <si>
    <t>Social Elective-I</t>
  </si>
  <si>
    <t>Departmental Elective - I</t>
  </si>
  <si>
    <t>Differential Equations</t>
  </si>
  <si>
    <t>MATH203</t>
  </si>
  <si>
    <t>Fluid Mechanics</t>
  </si>
  <si>
    <t>BEN 210</t>
  </si>
  <si>
    <t>Cell Biology</t>
  </si>
  <si>
    <t>BEN209</t>
  </si>
  <si>
    <t>Bioengineering Laboratory - I</t>
  </si>
  <si>
    <t>BEN207</t>
  </si>
  <si>
    <t>Introduction to Programming for Engineers</t>
  </si>
  <si>
    <t>COME211</t>
  </si>
  <si>
    <t>Statistics for Bioengineering</t>
  </si>
  <si>
    <t>Physicalchemistry</t>
  </si>
  <si>
    <t>CHEM203</t>
  </si>
  <si>
    <t>Biochemistry</t>
  </si>
  <si>
    <t>BEN202</t>
  </si>
  <si>
    <t>Stoichiometry</t>
  </si>
  <si>
    <t>BEN205</t>
  </si>
  <si>
    <t>4th Term</t>
  </si>
  <si>
    <t>3rd Term</t>
  </si>
  <si>
    <t>YEAR TWO</t>
  </si>
  <si>
    <t>University Culture-II</t>
  </si>
  <si>
    <t>RCUL102</t>
  </si>
  <si>
    <t>English - II</t>
  </si>
  <si>
    <t>ENG102</t>
  </si>
  <si>
    <t>English - I</t>
  </si>
  <si>
    <t>ENG101</t>
  </si>
  <si>
    <t>General Biology</t>
  </si>
  <si>
    <t>MBG151</t>
  </si>
  <si>
    <t>University Culture-I</t>
  </si>
  <si>
    <t>RCUL101</t>
  </si>
  <si>
    <t>Introduction to Bioengineering</t>
  </si>
  <si>
    <t>BEN102</t>
  </si>
  <si>
    <t>Positive Phychology and Communication Skills</t>
  </si>
  <si>
    <t>RPSC109</t>
  </si>
  <si>
    <t>Turkish Language-II</t>
  </si>
  <si>
    <t>TURK102</t>
  </si>
  <si>
    <t>Turkish Language-I</t>
  </si>
  <si>
    <t>TURK101</t>
  </si>
  <si>
    <t>Organic Chemistry</t>
  </si>
  <si>
    <t>CHEM104</t>
  </si>
  <si>
    <t>Fundamentals of Chemistry</t>
  </si>
  <si>
    <t>CHEM103</t>
  </si>
  <si>
    <t>Calculus-II</t>
  </si>
  <si>
    <t>MATH102</t>
  </si>
  <si>
    <t>Calculus-I</t>
  </si>
  <si>
    <t>MATH101</t>
  </si>
  <si>
    <t>Physics-II</t>
  </si>
  <si>
    <t>PHYS102</t>
  </si>
  <si>
    <t>Physics-I</t>
  </si>
  <si>
    <t>PHYS101</t>
  </si>
  <si>
    <t>2nd Term</t>
  </si>
  <si>
    <t>1st Term</t>
  </si>
  <si>
    <t>YEAR ONE</t>
  </si>
  <si>
    <t>Üsküdar University
Faculty of Engineering and Natural Sciences
Department of Bioengineering
2020-2021 Academic Year
(100%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</si>
</sst>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230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center" vertical="top" wrapText="1"/>
    </xf>
    <xf numFmtId="0" fontId="2" fillId="0" borderId="0" xfId="1" applyFont="1" applyFill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center" vertical="top" wrapText="1"/>
    </xf>
    <xf numFmtId="0" fontId="4" fillId="0" borderId="12" xfId="2" applyFont="1" applyFill="1" applyBorder="1" applyAlignment="1">
      <alignment horizontal="center" vertical="top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18" xfId="4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 wrapText="1"/>
    </xf>
    <xf numFmtId="0" fontId="10" fillId="0" borderId="19" xfId="3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4" fillId="0" borderId="12" xfId="3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2" xfId="4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2" fillId="0" borderId="0" xfId="2" applyFont="1" applyFill="1"/>
    <xf numFmtId="0" fontId="2" fillId="0" borderId="0" xfId="2" applyFont="1" applyFill="1" applyBorder="1"/>
    <xf numFmtId="9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9" fontId="2" fillId="0" borderId="22" xfId="2" applyNumberFormat="1" applyFont="1" applyFill="1" applyBorder="1" applyAlignment="1">
      <alignment horizontal="center" vertical="center"/>
    </xf>
    <xf numFmtId="9" fontId="2" fillId="0" borderId="23" xfId="2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right" vertical="center"/>
    </xf>
    <xf numFmtId="0" fontId="10" fillId="0" borderId="24" xfId="5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0" fillId="0" borderId="25" xfId="5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0" fillId="0" borderId="4" xfId="5" applyFont="1" applyBorder="1" applyAlignment="1">
      <alignment horizontal="right" vertical="center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22" xfId="3" applyFont="1" applyFill="1" applyBorder="1" applyAlignment="1">
      <alignment horizontal="left" vertical="center"/>
    </xf>
    <xf numFmtId="0" fontId="2" fillId="2" borderId="31" xfId="1" applyFont="1" applyFill="1" applyBorder="1" applyAlignment="1">
      <alignment vertical="center"/>
    </xf>
    <xf numFmtId="0" fontId="2" fillId="0" borderId="19" xfId="1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0" fillId="0" borderId="17" xfId="5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2" fillId="0" borderId="32" xfId="2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 wrapText="1"/>
    </xf>
    <xf numFmtId="0" fontId="10" fillId="0" borderId="32" xfId="1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2" fillId="2" borderId="34" xfId="2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1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vertical="center"/>
    </xf>
    <xf numFmtId="0" fontId="11" fillId="2" borderId="8" xfId="1" applyFont="1" applyFill="1" applyBorder="1" applyAlignment="1">
      <alignment horizontal="left" vertical="center"/>
    </xf>
    <xf numFmtId="0" fontId="1" fillId="0" borderId="5" xfId="1" applyBorder="1"/>
    <xf numFmtId="0" fontId="1" fillId="2" borderId="5" xfId="1" applyFill="1" applyBorder="1"/>
    <xf numFmtId="0" fontId="11" fillId="2" borderId="4" xfId="1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vertical="center"/>
    </xf>
    <xf numFmtId="0" fontId="10" fillId="4" borderId="19" xfId="3" applyFont="1" applyFill="1" applyBorder="1" applyAlignment="1">
      <alignment horizontal="center" vertical="center"/>
    </xf>
    <xf numFmtId="0" fontId="10" fillId="4" borderId="20" xfId="3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vertical="center" wrapText="1"/>
    </xf>
    <xf numFmtId="0" fontId="10" fillId="4" borderId="21" xfId="1" applyFont="1" applyFill="1" applyBorder="1" applyAlignment="1">
      <alignment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5" fillId="5" borderId="17" xfId="4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10" fillId="0" borderId="14" xfId="1" applyFont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0" fontId="12" fillId="0" borderId="0" xfId="1" applyFont="1" applyAlignment="1">
      <alignment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horizontal="left" vertical="center"/>
    </xf>
    <xf numFmtId="0" fontId="1" fillId="0" borderId="13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/>
    </xf>
    <xf numFmtId="0" fontId="10" fillId="4" borderId="40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vertical="center" wrapText="1"/>
    </xf>
    <xf numFmtId="0" fontId="10" fillId="4" borderId="39" xfId="1" applyFont="1" applyFill="1" applyBorder="1" applyAlignment="1">
      <alignment vertical="center" wrapText="1"/>
    </xf>
    <xf numFmtId="0" fontId="10" fillId="0" borderId="35" xfId="1" applyFont="1" applyBorder="1" applyAlignment="1">
      <alignment horizontal="left" vertical="center" wrapText="1"/>
    </xf>
    <xf numFmtId="0" fontId="10" fillId="0" borderId="4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2" fillId="2" borderId="17" xfId="2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justify" vertical="center" wrapText="1"/>
    </xf>
    <xf numFmtId="0" fontId="11" fillId="0" borderId="18" xfId="1" applyFont="1" applyBorder="1" applyAlignment="1">
      <alignment vertical="center"/>
    </xf>
    <xf numFmtId="0" fontId="10" fillId="0" borderId="35" xfId="1" applyFont="1" applyBorder="1" applyAlignment="1">
      <alignment horizontal="left" vertical="center" wrapText="1"/>
    </xf>
    <xf numFmtId="0" fontId="10" fillId="0" borderId="41" xfId="1" applyFont="1" applyBorder="1" applyAlignment="1">
      <alignment horizontal="left" vertical="center" wrapText="1"/>
    </xf>
    <xf numFmtId="0" fontId="2" fillId="2" borderId="4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justify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10" fillId="4" borderId="7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 2 2" xfId="4"/>
    <cellStyle name="Normal 4 2" xfId="1"/>
    <cellStyle name="Normal_EEE UNDERGRADUATE22062009" xfId="3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eng.com/tr/turkce-ingilizce/physicochemis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3"/>
  <sheetViews>
    <sheetView tabSelected="1" zoomScale="85" zoomScaleNormal="85" workbookViewId="0">
      <selection activeCell="B1" sqref="B1:R3"/>
    </sheetView>
  </sheetViews>
  <sheetFormatPr defaultRowHeight="18" customHeight="1" x14ac:dyDescent="0.25"/>
  <cols>
    <col min="1" max="1" width="9.140625" style="1"/>
    <col min="2" max="2" width="10.28515625" style="1" customWidth="1"/>
    <col min="3" max="3" width="39.28515625" style="1" customWidth="1"/>
    <col min="4" max="7" width="3.7109375" style="2" customWidth="1"/>
    <col min="8" max="8" width="4.5703125" style="2" bestFit="1" customWidth="1"/>
    <col min="9" max="9" width="11.28515625" style="2" customWidth="1"/>
    <col min="10" max="10" width="1.7109375" style="1" customWidth="1"/>
    <col min="11" max="11" width="16.42578125" style="1" customWidth="1"/>
    <col min="12" max="12" width="41.28515625" style="1" customWidth="1"/>
    <col min="13" max="15" width="3.7109375" style="2" customWidth="1"/>
    <col min="16" max="16" width="4.42578125" style="2" customWidth="1"/>
    <col min="17" max="17" width="4.5703125" style="2" bestFit="1" customWidth="1"/>
    <col min="18" max="18" width="10.7109375" style="2" bestFit="1" customWidth="1"/>
    <col min="19" max="19" width="16.42578125" style="1" customWidth="1"/>
    <col min="20" max="20" width="41.28515625" style="1" customWidth="1"/>
    <col min="21" max="23" width="3.7109375" style="1" customWidth="1"/>
    <col min="24" max="24" width="4.42578125" style="1" customWidth="1"/>
    <col min="25" max="25" width="4.5703125" style="1" bestFit="1" customWidth="1"/>
    <col min="26" max="26" width="10.7109375" style="1" bestFit="1" customWidth="1"/>
    <col min="27" max="257" width="9.140625" style="1"/>
    <col min="258" max="258" width="10.28515625" style="1" customWidth="1"/>
    <col min="259" max="259" width="39.28515625" style="1" customWidth="1"/>
    <col min="260" max="263" width="3.7109375" style="1" customWidth="1"/>
    <col min="264" max="264" width="4.5703125" style="1" bestFit="1" customWidth="1"/>
    <col min="265" max="265" width="11.28515625" style="1" customWidth="1"/>
    <col min="266" max="266" width="1.7109375" style="1" customWidth="1"/>
    <col min="267" max="267" width="16.42578125" style="1" customWidth="1"/>
    <col min="268" max="268" width="41.28515625" style="1" customWidth="1"/>
    <col min="269" max="271" width="3.7109375" style="1" customWidth="1"/>
    <col min="272" max="272" width="4.42578125" style="1" customWidth="1"/>
    <col min="273" max="273" width="4.5703125" style="1" bestFit="1" customWidth="1"/>
    <col min="274" max="274" width="10.7109375" style="1" bestFit="1" customWidth="1"/>
    <col min="275" max="275" width="16.42578125" style="1" customWidth="1"/>
    <col min="276" max="276" width="41.28515625" style="1" customWidth="1"/>
    <col min="277" max="279" width="3.7109375" style="1" customWidth="1"/>
    <col min="280" max="280" width="4.42578125" style="1" customWidth="1"/>
    <col min="281" max="281" width="4.5703125" style="1" bestFit="1" customWidth="1"/>
    <col min="282" max="282" width="10.7109375" style="1" bestFit="1" customWidth="1"/>
    <col min="283" max="513" width="9.140625" style="1"/>
    <col min="514" max="514" width="10.28515625" style="1" customWidth="1"/>
    <col min="515" max="515" width="39.28515625" style="1" customWidth="1"/>
    <col min="516" max="519" width="3.7109375" style="1" customWidth="1"/>
    <col min="520" max="520" width="4.5703125" style="1" bestFit="1" customWidth="1"/>
    <col min="521" max="521" width="11.28515625" style="1" customWidth="1"/>
    <col min="522" max="522" width="1.7109375" style="1" customWidth="1"/>
    <col min="523" max="523" width="16.42578125" style="1" customWidth="1"/>
    <col min="524" max="524" width="41.28515625" style="1" customWidth="1"/>
    <col min="525" max="527" width="3.7109375" style="1" customWidth="1"/>
    <col min="528" max="528" width="4.42578125" style="1" customWidth="1"/>
    <col min="529" max="529" width="4.5703125" style="1" bestFit="1" customWidth="1"/>
    <col min="530" max="530" width="10.7109375" style="1" bestFit="1" customWidth="1"/>
    <col min="531" max="531" width="16.42578125" style="1" customWidth="1"/>
    <col min="532" max="532" width="41.28515625" style="1" customWidth="1"/>
    <col min="533" max="535" width="3.7109375" style="1" customWidth="1"/>
    <col min="536" max="536" width="4.42578125" style="1" customWidth="1"/>
    <col min="537" max="537" width="4.5703125" style="1" bestFit="1" customWidth="1"/>
    <col min="538" max="538" width="10.7109375" style="1" bestFit="1" customWidth="1"/>
    <col min="539" max="769" width="9.140625" style="1"/>
    <col min="770" max="770" width="10.28515625" style="1" customWidth="1"/>
    <col min="771" max="771" width="39.28515625" style="1" customWidth="1"/>
    <col min="772" max="775" width="3.7109375" style="1" customWidth="1"/>
    <col min="776" max="776" width="4.5703125" style="1" bestFit="1" customWidth="1"/>
    <col min="777" max="777" width="11.28515625" style="1" customWidth="1"/>
    <col min="778" max="778" width="1.7109375" style="1" customWidth="1"/>
    <col min="779" max="779" width="16.42578125" style="1" customWidth="1"/>
    <col min="780" max="780" width="41.28515625" style="1" customWidth="1"/>
    <col min="781" max="783" width="3.7109375" style="1" customWidth="1"/>
    <col min="784" max="784" width="4.42578125" style="1" customWidth="1"/>
    <col min="785" max="785" width="4.5703125" style="1" bestFit="1" customWidth="1"/>
    <col min="786" max="786" width="10.7109375" style="1" bestFit="1" customWidth="1"/>
    <col min="787" max="787" width="16.42578125" style="1" customWidth="1"/>
    <col min="788" max="788" width="41.28515625" style="1" customWidth="1"/>
    <col min="789" max="791" width="3.7109375" style="1" customWidth="1"/>
    <col min="792" max="792" width="4.42578125" style="1" customWidth="1"/>
    <col min="793" max="793" width="4.5703125" style="1" bestFit="1" customWidth="1"/>
    <col min="794" max="794" width="10.7109375" style="1" bestFit="1" customWidth="1"/>
    <col min="795" max="1025" width="9.140625" style="1"/>
    <col min="1026" max="1026" width="10.28515625" style="1" customWidth="1"/>
    <col min="1027" max="1027" width="39.28515625" style="1" customWidth="1"/>
    <col min="1028" max="1031" width="3.7109375" style="1" customWidth="1"/>
    <col min="1032" max="1032" width="4.5703125" style="1" bestFit="1" customWidth="1"/>
    <col min="1033" max="1033" width="11.28515625" style="1" customWidth="1"/>
    <col min="1034" max="1034" width="1.7109375" style="1" customWidth="1"/>
    <col min="1035" max="1035" width="16.42578125" style="1" customWidth="1"/>
    <col min="1036" max="1036" width="41.28515625" style="1" customWidth="1"/>
    <col min="1037" max="1039" width="3.7109375" style="1" customWidth="1"/>
    <col min="1040" max="1040" width="4.42578125" style="1" customWidth="1"/>
    <col min="1041" max="1041" width="4.5703125" style="1" bestFit="1" customWidth="1"/>
    <col min="1042" max="1042" width="10.7109375" style="1" bestFit="1" customWidth="1"/>
    <col min="1043" max="1043" width="16.42578125" style="1" customWidth="1"/>
    <col min="1044" max="1044" width="41.28515625" style="1" customWidth="1"/>
    <col min="1045" max="1047" width="3.7109375" style="1" customWidth="1"/>
    <col min="1048" max="1048" width="4.42578125" style="1" customWidth="1"/>
    <col min="1049" max="1049" width="4.5703125" style="1" bestFit="1" customWidth="1"/>
    <col min="1050" max="1050" width="10.7109375" style="1" bestFit="1" customWidth="1"/>
    <col min="1051" max="1281" width="9.140625" style="1"/>
    <col min="1282" max="1282" width="10.28515625" style="1" customWidth="1"/>
    <col min="1283" max="1283" width="39.28515625" style="1" customWidth="1"/>
    <col min="1284" max="1287" width="3.7109375" style="1" customWidth="1"/>
    <col min="1288" max="1288" width="4.5703125" style="1" bestFit="1" customWidth="1"/>
    <col min="1289" max="1289" width="11.28515625" style="1" customWidth="1"/>
    <col min="1290" max="1290" width="1.7109375" style="1" customWidth="1"/>
    <col min="1291" max="1291" width="16.42578125" style="1" customWidth="1"/>
    <col min="1292" max="1292" width="41.28515625" style="1" customWidth="1"/>
    <col min="1293" max="1295" width="3.7109375" style="1" customWidth="1"/>
    <col min="1296" max="1296" width="4.42578125" style="1" customWidth="1"/>
    <col min="1297" max="1297" width="4.5703125" style="1" bestFit="1" customWidth="1"/>
    <col min="1298" max="1298" width="10.7109375" style="1" bestFit="1" customWidth="1"/>
    <col min="1299" max="1299" width="16.42578125" style="1" customWidth="1"/>
    <col min="1300" max="1300" width="41.28515625" style="1" customWidth="1"/>
    <col min="1301" max="1303" width="3.7109375" style="1" customWidth="1"/>
    <col min="1304" max="1304" width="4.42578125" style="1" customWidth="1"/>
    <col min="1305" max="1305" width="4.5703125" style="1" bestFit="1" customWidth="1"/>
    <col min="1306" max="1306" width="10.7109375" style="1" bestFit="1" customWidth="1"/>
    <col min="1307" max="1537" width="9.140625" style="1"/>
    <col min="1538" max="1538" width="10.28515625" style="1" customWidth="1"/>
    <col min="1539" max="1539" width="39.28515625" style="1" customWidth="1"/>
    <col min="1540" max="1543" width="3.7109375" style="1" customWidth="1"/>
    <col min="1544" max="1544" width="4.5703125" style="1" bestFit="1" customWidth="1"/>
    <col min="1545" max="1545" width="11.28515625" style="1" customWidth="1"/>
    <col min="1546" max="1546" width="1.7109375" style="1" customWidth="1"/>
    <col min="1547" max="1547" width="16.42578125" style="1" customWidth="1"/>
    <col min="1548" max="1548" width="41.28515625" style="1" customWidth="1"/>
    <col min="1549" max="1551" width="3.7109375" style="1" customWidth="1"/>
    <col min="1552" max="1552" width="4.42578125" style="1" customWidth="1"/>
    <col min="1553" max="1553" width="4.5703125" style="1" bestFit="1" customWidth="1"/>
    <col min="1554" max="1554" width="10.7109375" style="1" bestFit="1" customWidth="1"/>
    <col min="1555" max="1555" width="16.42578125" style="1" customWidth="1"/>
    <col min="1556" max="1556" width="41.28515625" style="1" customWidth="1"/>
    <col min="1557" max="1559" width="3.7109375" style="1" customWidth="1"/>
    <col min="1560" max="1560" width="4.42578125" style="1" customWidth="1"/>
    <col min="1561" max="1561" width="4.5703125" style="1" bestFit="1" customWidth="1"/>
    <col min="1562" max="1562" width="10.7109375" style="1" bestFit="1" customWidth="1"/>
    <col min="1563" max="1793" width="9.140625" style="1"/>
    <col min="1794" max="1794" width="10.28515625" style="1" customWidth="1"/>
    <col min="1795" max="1795" width="39.28515625" style="1" customWidth="1"/>
    <col min="1796" max="1799" width="3.7109375" style="1" customWidth="1"/>
    <col min="1800" max="1800" width="4.5703125" style="1" bestFit="1" customWidth="1"/>
    <col min="1801" max="1801" width="11.28515625" style="1" customWidth="1"/>
    <col min="1802" max="1802" width="1.7109375" style="1" customWidth="1"/>
    <col min="1803" max="1803" width="16.42578125" style="1" customWidth="1"/>
    <col min="1804" max="1804" width="41.28515625" style="1" customWidth="1"/>
    <col min="1805" max="1807" width="3.7109375" style="1" customWidth="1"/>
    <col min="1808" max="1808" width="4.42578125" style="1" customWidth="1"/>
    <col min="1809" max="1809" width="4.5703125" style="1" bestFit="1" customWidth="1"/>
    <col min="1810" max="1810" width="10.7109375" style="1" bestFit="1" customWidth="1"/>
    <col min="1811" max="1811" width="16.42578125" style="1" customWidth="1"/>
    <col min="1812" max="1812" width="41.28515625" style="1" customWidth="1"/>
    <col min="1813" max="1815" width="3.7109375" style="1" customWidth="1"/>
    <col min="1816" max="1816" width="4.42578125" style="1" customWidth="1"/>
    <col min="1817" max="1817" width="4.5703125" style="1" bestFit="1" customWidth="1"/>
    <col min="1818" max="1818" width="10.7109375" style="1" bestFit="1" customWidth="1"/>
    <col min="1819" max="2049" width="9.140625" style="1"/>
    <col min="2050" max="2050" width="10.28515625" style="1" customWidth="1"/>
    <col min="2051" max="2051" width="39.28515625" style="1" customWidth="1"/>
    <col min="2052" max="2055" width="3.7109375" style="1" customWidth="1"/>
    <col min="2056" max="2056" width="4.5703125" style="1" bestFit="1" customWidth="1"/>
    <col min="2057" max="2057" width="11.28515625" style="1" customWidth="1"/>
    <col min="2058" max="2058" width="1.7109375" style="1" customWidth="1"/>
    <col min="2059" max="2059" width="16.42578125" style="1" customWidth="1"/>
    <col min="2060" max="2060" width="41.28515625" style="1" customWidth="1"/>
    <col min="2061" max="2063" width="3.7109375" style="1" customWidth="1"/>
    <col min="2064" max="2064" width="4.42578125" style="1" customWidth="1"/>
    <col min="2065" max="2065" width="4.5703125" style="1" bestFit="1" customWidth="1"/>
    <col min="2066" max="2066" width="10.7109375" style="1" bestFit="1" customWidth="1"/>
    <col min="2067" max="2067" width="16.42578125" style="1" customWidth="1"/>
    <col min="2068" max="2068" width="41.28515625" style="1" customWidth="1"/>
    <col min="2069" max="2071" width="3.7109375" style="1" customWidth="1"/>
    <col min="2072" max="2072" width="4.42578125" style="1" customWidth="1"/>
    <col min="2073" max="2073" width="4.5703125" style="1" bestFit="1" customWidth="1"/>
    <col min="2074" max="2074" width="10.7109375" style="1" bestFit="1" customWidth="1"/>
    <col min="2075" max="2305" width="9.140625" style="1"/>
    <col min="2306" max="2306" width="10.28515625" style="1" customWidth="1"/>
    <col min="2307" max="2307" width="39.28515625" style="1" customWidth="1"/>
    <col min="2308" max="2311" width="3.7109375" style="1" customWidth="1"/>
    <col min="2312" max="2312" width="4.5703125" style="1" bestFit="1" customWidth="1"/>
    <col min="2313" max="2313" width="11.28515625" style="1" customWidth="1"/>
    <col min="2314" max="2314" width="1.7109375" style="1" customWidth="1"/>
    <col min="2315" max="2315" width="16.42578125" style="1" customWidth="1"/>
    <col min="2316" max="2316" width="41.28515625" style="1" customWidth="1"/>
    <col min="2317" max="2319" width="3.7109375" style="1" customWidth="1"/>
    <col min="2320" max="2320" width="4.42578125" style="1" customWidth="1"/>
    <col min="2321" max="2321" width="4.5703125" style="1" bestFit="1" customWidth="1"/>
    <col min="2322" max="2322" width="10.7109375" style="1" bestFit="1" customWidth="1"/>
    <col min="2323" max="2323" width="16.42578125" style="1" customWidth="1"/>
    <col min="2324" max="2324" width="41.28515625" style="1" customWidth="1"/>
    <col min="2325" max="2327" width="3.7109375" style="1" customWidth="1"/>
    <col min="2328" max="2328" width="4.42578125" style="1" customWidth="1"/>
    <col min="2329" max="2329" width="4.5703125" style="1" bestFit="1" customWidth="1"/>
    <col min="2330" max="2330" width="10.7109375" style="1" bestFit="1" customWidth="1"/>
    <col min="2331" max="2561" width="9.140625" style="1"/>
    <col min="2562" max="2562" width="10.28515625" style="1" customWidth="1"/>
    <col min="2563" max="2563" width="39.28515625" style="1" customWidth="1"/>
    <col min="2564" max="2567" width="3.7109375" style="1" customWidth="1"/>
    <col min="2568" max="2568" width="4.5703125" style="1" bestFit="1" customWidth="1"/>
    <col min="2569" max="2569" width="11.28515625" style="1" customWidth="1"/>
    <col min="2570" max="2570" width="1.7109375" style="1" customWidth="1"/>
    <col min="2571" max="2571" width="16.42578125" style="1" customWidth="1"/>
    <col min="2572" max="2572" width="41.28515625" style="1" customWidth="1"/>
    <col min="2573" max="2575" width="3.7109375" style="1" customWidth="1"/>
    <col min="2576" max="2576" width="4.42578125" style="1" customWidth="1"/>
    <col min="2577" max="2577" width="4.5703125" style="1" bestFit="1" customWidth="1"/>
    <col min="2578" max="2578" width="10.7109375" style="1" bestFit="1" customWidth="1"/>
    <col min="2579" max="2579" width="16.42578125" style="1" customWidth="1"/>
    <col min="2580" max="2580" width="41.28515625" style="1" customWidth="1"/>
    <col min="2581" max="2583" width="3.7109375" style="1" customWidth="1"/>
    <col min="2584" max="2584" width="4.42578125" style="1" customWidth="1"/>
    <col min="2585" max="2585" width="4.5703125" style="1" bestFit="1" customWidth="1"/>
    <col min="2586" max="2586" width="10.7109375" style="1" bestFit="1" customWidth="1"/>
    <col min="2587" max="2817" width="9.140625" style="1"/>
    <col min="2818" max="2818" width="10.28515625" style="1" customWidth="1"/>
    <col min="2819" max="2819" width="39.28515625" style="1" customWidth="1"/>
    <col min="2820" max="2823" width="3.7109375" style="1" customWidth="1"/>
    <col min="2824" max="2824" width="4.5703125" style="1" bestFit="1" customWidth="1"/>
    <col min="2825" max="2825" width="11.28515625" style="1" customWidth="1"/>
    <col min="2826" max="2826" width="1.7109375" style="1" customWidth="1"/>
    <col min="2827" max="2827" width="16.42578125" style="1" customWidth="1"/>
    <col min="2828" max="2828" width="41.28515625" style="1" customWidth="1"/>
    <col min="2829" max="2831" width="3.7109375" style="1" customWidth="1"/>
    <col min="2832" max="2832" width="4.42578125" style="1" customWidth="1"/>
    <col min="2833" max="2833" width="4.5703125" style="1" bestFit="1" customWidth="1"/>
    <col min="2834" max="2834" width="10.7109375" style="1" bestFit="1" customWidth="1"/>
    <col min="2835" max="2835" width="16.42578125" style="1" customWidth="1"/>
    <col min="2836" max="2836" width="41.28515625" style="1" customWidth="1"/>
    <col min="2837" max="2839" width="3.7109375" style="1" customWidth="1"/>
    <col min="2840" max="2840" width="4.42578125" style="1" customWidth="1"/>
    <col min="2841" max="2841" width="4.5703125" style="1" bestFit="1" customWidth="1"/>
    <col min="2842" max="2842" width="10.7109375" style="1" bestFit="1" customWidth="1"/>
    <col min="2843" max="3073" width="9.140625" style="1"/>
    <col min="3074" max="3074" width="10.28515625" style="1" customWidth="1"/>
    <col min="3075" max="3075" width="39.28515625" style="1" customWidth="1"/>
    <col min="3076" max="3079" width="3.7109375" style="1" customWidth="1"/>
    <col min="3080" max="3080" width="4.5703125" style="1" bestFit="1" customWidth="1"/>
    <col min="3081" max="3081" width="11.28515625" style="1" customWidth="1"/>
    <col min="3082" max="3082" width="1.7109375" style="1" customWidth="1"/>
    <col min="3083" max="3083" width="16.42578125" style="1" customWidth="1"/>
    <col min="3084" max="3084" width="41.28515625" style="1" customWidth="1"/>
    <col min="3085" max="3087" width="3.7109375" style="1" customWidth="1"/>
    <col min="3088" max="3088" width="4.42578125" style="1" customWidth="1"/>
    <col min="3089" max="3089" width="4.5703125" style="1" bestFit="1" customWidth="1"/>
    <col min="3090" max="3090" width="10.7109375" style="1" bestFit="1" customWidth="1"/>
    <col min="3091" max="3091" width="16.42578125" style="1" customWidth="1"/>
    <col min="3092" max="3092" width="41.28515625" style="1" customWidth="1"/>
    <col min="3093" max="3095" width="3.7109375" style="1" customWidth="1"/>
    <col min="3096" max="3096" width="4.42578125" style="1" customWidth="1"/>
    <col min="3097" max="3097" width="4.5703125" style="1" bestFit="1" customWidth="1"/>
    <col min="3098" max="3098" width="10.7109375" style="1" bestFit="1" customWidth="1"/>
    <col min="3099" max="3329" width="9.140625" style="1"/>
    <col min="3330" max="3330" width="10.28515625" style="1" customWidth="1"/>
    <col min="3331" max="3331" width="39.28515625" style="1" customWidth="1"/>
    <col min="3332" max="3335" width="3.7109375" style="1" customWidth="1"/>
    <col min="3336" max="3336" width="4.5703125" style="1" bestFit="1" customWidth="1"/>
    <col min="3337" max="3337" width="11.28515625" style="1" customWidth="1"/>
    <col min="3338" max="3338" width="1.7109375" style="1" customWidth="1"/>
    <col min="3339" max="3339" width="16.42578125" style="1" customWidth="1"/>
    <col min="3340" max="3340" width="41.28515625" style="1" customWidth="1"/>
    <col min="3341" max="3343" width="3.7109375" style="1" customWidth="1"/>
    <col min="3344" max="3344" width="4.42578125" style="1" customWidth="1"/>
    <col min="3345" max="3345" width="4.5703125" style="1" bestFit="1" customWidth="1"/>
    <col min="3346" max="3346" width="10.7109375" style="1" bestFit="1" customWidth="1"/>
    <col min="3347" max="3347" width="16.42578125" style="1" customWidth="1"/>
    <col min="3348" max="3348" width="41.28515625" style="1" customWidth="1"/>
    <col min="3349" max="3351" width="3.7109375" style="1" customWidth="1"/>
    <col min="3352" max="3352" width="4.42578125" style="1" customWidth="1"/>
    <col min="3353" max="3353" width="4.5703125" style="1" bestFit="1" customWidth="1"/>
    <col min="3354" max="3354" width="10.7109375" style="1" bestFit="1" customWidth="1"/>
    <col min="3355" max="3585" width="9.140625" style="1"/>
    <col min="3586" max="3586" width="10.28515625" style="1" customWidth="1"/>
    <col min="3587" max="3587" width="39.28515625" style="1" customWidth="1"/>
    <col min="3588" max="3591" width="3.7109375" style="1" customWidth="1"/>
    <col min="3592" max="3592" width="4.5703125" style="1" bestFit="1" customWidth="1"/>
    <col min="3593" max="3593" width="11.28515625" style="1" customWidth="1"/>
    <col min="3594" max="3594" width="1.7109375" style="1" customWidth="1"/>
    <col min="3595" max="3595" width="16.42578125" style="1" customWidth="1"/>
    <col min="3596" max="3596" width="41.28515625" style="1" customWidth="1"/>
    <col min="3597" max="3599" width="3.7109375" style="1" customWidth="1"/>
    <col min="3600" max="3600" width="4.42578125" style="1" customWidth="1"/>
    <col min="3601" max="3601" width="4.5703125" style="1" bestFit="1" customWidth="1"/>
    <col min="3602" max="3602" width="10.7109375" style="1" bestFit="1" customWidth="1"/>
    <col min="3603" max="3603" width="16.42578125" style="1" customWidth="1"/>
    <col min="3604" max="3604" width="41.28515625" style="1" customWidth="1"/>
    <col min="3605" max="3607" width="3.7109375" style="1" customWidth="1"/>
    <col min="3608" max="3608" width="4.42578125" style="1" customWidth="1"/>
    <col min="3609" max="3609" width="4.5703125" style="1" bestFit="1" customWidth="1"/>
    <col min="3610" max="3610" width="10.7109375" style="1" bestFit="1" customWidth="1"/>
    <col min="3611" max="3841" width="9.140625" style="1"/>
    <col min="3842" max="3842" width="10.28515625" style="1" customWidth="1"/>
    <col min="3843" max="3843" width="39.28515625" style="1" customWidth="1"/>
    <col min="3844" max="3847" width="3.7109375" style="1" customWidth="1"/>
    <col min="3848" max="3848" width="4.5703125" style="1" bestFit="1" customWidth="1"/>
    <col min="3849" max="3849" width="11.28515625" style="1" customWidth="1"/>
    <col min="3850" max="3850" width="1.7109375" style="1" customWidth="1"/>
    <col min="3851" max="3851" width="16.42578125" style="1" customWidth="1"/>
    <col min="3852" max="3852" width="41.28515625" style="1" customWidth="1"/>
    <col min="3853" max="3855" width="3.7109375" style="1" customWidth="1"/>
    <col min="3856" max="3856" width="4.42578125" style="1" customWidth="1"/>
    <col min="3857" max="3857" width="4.5703125" style="1" bestFit="1" customWidth="1"/>
    <col min="3858" max="3858" width="10.7109375" style="1" bestFit="1" customWidth="1"/>
    <col min="3859" max="3859" width="16.42578125" style="1" customWidth="1"/>
    <col min="3860" max="3860" width="41.28515625" style="1" customWidth="1"/>
    <col min="3861" max="3863" width="3.7109375" style="1" customWidth="1"/>
    <col min="3864" max="3864" width="4.42578125" style="1" customWidth="1"/>
    <col min="3865" max="3865" width="4.5703125" style="1" bestFit="1" customWidth="1"/>
    <col min="3866" max="3866" width="10.7109375" style="1" bestFit="1" customWidth="1"/>
    <col min="3867" max="4097" width="9.140625" style="1"/>
    <col min="4098" max="4098" width="10.28515625" style="1" customWidth="1"/>
    <col min="4099" max="4099" width="39.28515625" style="1" customWidth="1"/>
    <col min="4100" max="4103" width="3.7109375" style="1" customWidth="1"/>
    <col min="4104" max="4104" width="4.5703125" style="1" bestFit="1" customWidth="1"/>
    <col min="4105" max="4105" width="11.28515625" style="1" customWidth="1"/>
    <col min="4106" max="4106" width="1.7109375" style="1" customWidth="1"/>
    <col min="4107" max="4107" width="16.42578125" style="1" customWidth="1"/>
    <col min="4108" max="4108" width="41.28515625" style="1" customWidth="1"/>
    <col min="4109" max="4111" width="3.7109375" style="1" customWidth="1"/>
    <col min="4112" max="4112" width="4.42578125" style="1" customWidth="1"/>
    <col min="4113" max="4113" width="4.5703125" style="1" bestFit="1" customWidth="1"/>
    <col min="4114" max="4114" width="10.7109375" style="1" bestFit="1" customWidth="1"/>
    <col min="4115" max="4115" width="16.42578125" style="1" customWidth="1"/>
    <col min="4116" max="4116" width="41.28515625" style="1" customWidth="1"/>
    <col min="4117" max="4119" width="3.7109375" style="1" customWidth="1"/>
    <col min="4120" max="4120" width="4.42578125" style="1" customWidth="1"/>
    <col min="4121" max="4121" width="4.5703125" style="1" bestFit="1" customWidth="1"/>
    <col min="4122" max="4122" width="10.7109375" style="1" bestFit="1" customWidth="1"/>
    <col min="4123" max="4353" width="9.140625" style="1"/>
    <col min="4354" max="4354" width="10.28515625" style="1" customWidth="1"/>
    <col min="4355" max="4355" width="39.28515625" style="1" customWidth="1"/>
    <col min="4356" max="4359" width="3.7109375" style="1" customWidth="1"/>
    <col min="4360" max="4360" width="4.5703125" style="1" bestFit="1" customWidth="1"/>
    <col min="4361" max="4361" width="11.28515625" style="1" customWidth="1"/>
    <col min="4362" max="4362" width="1.7109375" style="1" customWidth="1"/>
    <col min="4363" max="4363" width="16.42578125" style="1" customWidth="1"/>
    <col min="4364" max="4364" width="41.28515625" style="1" customWidth="1"/>
    <col min="4365" max="4367" width="3.7109375" style="1" customWidth="1"/>
    <col min="4368" max="4368" width="4.42578125" style="1" customWidth="1"/>
    <col min="4369" max="4369" width="4.5703125" style="1" bestFit="1" customWidth="1"/>
    <col min="4370" max="4370" width="10.7109375" style="1" bestFit="1" customWidth="1"/>
    <col min="4371" max="4371" width="16.42578125" style="1" customWidth="1"/>
    <col min="4372" max="4372" width="41.28515625" style="1" customWidth="1"/>
    <col min="4373" max="4375" width="3.7109375" style="1" customWidth="1"/>
    <col min="4376" max="4376" width="4.42578125" style="1" customWidth="1"/>
    <col min="4377" max="4377" width="4.5703125" style="1" bestFit="1" customWidth="1"/>
    <col min="4378" max="4378" width="10.7109375" style="1" bestFit="1" customWidth="1"/>
    <col min="4379" max="4609" width="9.140625" style="1"/>
    <col min="4610" max="4610" width="10.28515625" style="1" customWidth="1"/>
    <col min="4611" max="4611" width="39.28515625" style="1" customWidth="1"/>
    <col min="4612" max="4615" width="3.7109375" style="1" customWidth="1"/>
    <col min="4616" max="4616" width="4.5703125" style="1" bestFit="1" customWidth="1"/>
    <col min="4617" max="4617" width="11.28515625" style="1" customWidth="1"/>
    <col min="4618" max="4618" width="1.7109375" style="1" customWidth="1"/>
    <col min="4619" max="4619" width="16.42578125" style="1" customWidth="1"/>
    <col min="4620" max="4620" width="41.28515625" style="1" customWidth="1"/>
    <col min="4621" max="4623" width="3.7109375" style="1" customWidth="1"/>
    <col min="4624" max="4624" width="4.42578125" style="1" customWidth="1"/>
    <col min="4625" max="4625" width="4.5703125" style="1" bestFit="1" customWidth="1"/>
    <col min="4626" max="4626" width="10.7109375" style="1" bestFit="1" customWidth="1"/>
    <col min="4627" max="4627" width="16.42578125" style="1" customWidth="1"/>
    <col min="4628" max="4628" width="41.28515625" style="1" customWidth="1"/>
    <col min="4629" max="4631" width="3.7109375" style="1" customWidth="1"/>
    <col min="4632" max="4632" width="4.42578125" style="1" customWidth="1"/>
    <col min="4633" max="4633" width="4.5703125" style="1" bestFit="1" customWidth="1"/>
    <col min="4634" max="4634" width="10.7109375" style="1" bestFit="1" customWidth="1"/>
    <col min="4635" max="4865" width="9.140625" style="1"/>
    <col min="4866" max="4866" width="10.28515625" style="1" customWidth="1"/>
    <col min="4867" max="4867" width="39.28515625" style="1" customWidth="1"/>
    <col min="4868" max="4871" width="3.7109375" style="1" customWidth="1"/>
    <col min="4872" max="4872" width="4.5703125" style="1" bestFit="1" customWidth="1"/>
    <col min="4873" max="4873" width="11.28515625" style="1" customWidth="1"/>
    <col min="4874" max="4874" width="1.7109375" style="1" customWidth="1"/>
    <col min="4875" max="4875" width="16.42578125" style="1" customWidth="1"/>
    <col min="4876" max="4876" width="41.28515625" style="1" customWidth="1"/>
    <col min="4877" max="4879" width="3.7109375" style="1" customWidth="1"/>
    <col min="4880" max="4880" width="4.42578125" style="1" customWidth="1"/>
    <col min="4881" max="4881" width="4.5703125" style="1" bestFit="1" customWidth="1"/>
    <col min="4882" max="4882" width="10.7109375" style="1" bestFit="1" customWidth="1"/>
    <col min="4883" max="4883" width="16.42578125" style="1" customWidth="1"/>
    <col min="4884" max="4884" width="41.28515625" style="1" customWidth="1"/>
    <col min="4885" max="4887" width="3.7109375" style="1" customWidth="1"/>
    <col min="4888" max="4888" width="4.42578125" style="1" customWidth="1"/>
    <col min="4889" max="4889" width="4.5703125" style="1" bestFit="1" customWidth="1"/>
    <col min="4890" max="4890" width="10.7109375" style="1" bestFit="1" customWidth="1"/>
    <col min="4891" max="5121" width="9.140625" style="1"/>
    <col min="5122" max="5122" width="10.28515625" style="1" customWidth="1"/>
    <col min="5123" max="5123" width="39.28515625" style="1" customWidth="1"/>
    <col min="5124" max="5127" width="3.7109375" style="1" customWidth="1"/>
    <col min="5128" max="5128" width="4.5703125" style="1" bestFit="1" customWidth="1"/>
    <col min="5129" max="5129" width="11.28515625" style="1" customWidth="1"/>
    <col min="5130" max="5130" width="1.7109375" style="1" customWidth="1"/>
    <col min="5131" max="5131" width="16.42578125" style="1" customWidth="1"/>
    <col min="5132" max="5132" width="41.28515625" style="1" customWidth="1"/>
    <col min="5133" max="5135" width="3.7109375" style="1" customWidth="1"/>
    <col min="5136" max="5136" width="4.42578125" style="1" customWidth="1"/>
    <col min="5137" max="5137" width="4.5703125" style="1" bestFit="1" customWidth="1"/>
    <col min="5138" max="5138" width="10.7109375" style="1" bestFit="1" customWidth="1"/>
    <col min="5139" max="5139" width="16.42578125" style="1" customWidth="1"/>
    <col min="5140" max="5140" width="41.28515625" style="1" customWidth="1"/>
    <col min="5141" max="5143" width="3.7109375" style="1" customWidth="1"/>
    <col min="5144" max="5144" width="4.42578125" style="1" customWidth="1"/>
    <col min="5145" max="5145" width="4.5703125" style="1" bestFit="1" customWidth="1"/>
    <col min="5146" max="5146" width="10.7109375" style="1" bestFit="1" customWidth="1"/>
    <col min="5147" max="5377" width="9.140625" style="1"/>
    <col min="5378" max="5378" width="10.28515625" style="1" customWidth="1"/>
    <col min="5379" max="5379" width="39.28515625" style="1" customWidth="1"/>
    <col min="5380" max="5383" width="3.7109375" style="1" customWidth="1"/>
    <col min="5384" max="5384" width="4.5703125" style="1" bestFit="1" customWidth="1"/>
    <col min="5385" max="5385" width="11.28515625" style="1" customWidth="1"/>
    <col min="5386" max="5386" width="1.7109375" style="1" customWidth="1"/>
    <col min="5387" max="5387" width="16.42578125" style="1" customWidth="1"/>
    <col min="5388" max="5388" width="41.28515625" style="1" customWidth="1"/>
    <col min="5389" max="5391" width="3.7109375" style="1" customWidth="1"/>
    <col min="5392" max="5392" width="4.42578125" style="1" customWidth="1"/>
    <col min="5393" max="5393" width="4.5703125" style="1" bestFit="1" customWidth="1"/>
    <col min="5394" max="5394" width="10.7109375" style="1" bestFit="1" customWidth="1"/>
    <col min="5395" max="5395" width="16.42578125" style="1" customWidth="1"/>
    <col min="5396" max="5396" width="41.28515625" style="1" customWidth="1"/>
    <col min="5397" max="5399" width="3.7109375" style="1" customWidth="1"/>
    <col min="5400" max="5400" width="4.42578125" style="1" customWidth="1"/>
    <col min="5401" max="5401" width="4.5703125" style="1" bestFit="1" customWidth="1"/>
    <col min="5402" max="5402" width="10.7109375" style="1" bestFit="1" customWidth="1"/>
    <col min="5403" max="5633" width="9.140625" style="1"/>
    <col min="5634" max="5634" width="10.28515625" style="1" customWidth="1"/>
    <col min="5635" max="5635" width="39.28515625" style="1" customWidth="1"/>
    <col min="5636" max="5639" width="3.7109375" style="1" customWidth="1"/>
    <col min="5640" max="5640" width="4.5703125" style="1" bestFit="1" customWidth="1"/>
    <col min="5641" max="5641" width="11.28515625" style="1" customWidth="1"/>
    <col min="5642" max="5642" width="1.7109375" style="1" customWidth="1"/>
    <col min="5643" max="5643" width="16.42578125" style="1" customWidth="1"/>
    <col min="5644" max="5644" width="41.28515625" style="1" customWidth="1"/>
    <col min="5645" max="5647" width="3.7109375" style="1" customWidth="1"/>
    <col min="5648" max="5648" width="4.42578125" style="1" customWidth="1"/>
    <col min="5649" max="5649" width="4.5703125" style="1" bestFit="1" customWidth="1"/>
    <col min="5650" max="5650" width="10.7109375" style="1" bestFit="1" customWidth="1"/>
    <col min="5651" max="5651" width="16.42578125" style="1" customWidth="1"/>
    <col min="5652" max="5652" width="41.28515625" style="1" customWidth="1"/>
    <col min="5653" max="5655" width="3.7109375" style="1" customWidth="1"/>
    <col min="5656" max="5656" width="4.42578125" style="1" customWidth="1"/>
    <col min="5657" max="5657" width="4.5703125" style="1" bestFit="1" customWidth="1"/>
    <col min="5658" max="5658" width="10.7109375" style="1" bestFit="1" customWidth="1"/>
    <col min="5659" max="5889" width="9.140625" style="1"/>
    <col min="5890" max="5890" width="10.28515625" style="1" customWidth="1"/>
    <col min="5891" max="5891" width="39.28515625" style="1" customWidth="1"/>
    <col min="5892" max="5895" width="3.7109375" style="1" customWidth="1"/>
    <col min="5896" max="5896" width="4.5703125" style="1" bestFit="1" customWidth="1"/>
    <col min="5897" max="5897" width="11.28515625" style="1" customWidth="1"/>
    <col min="5898" max="5898" width="1.7109375" style="1" customWidth="1"/>
    <col min="5899" max="5899" width="16.42578125" style="1" customWidth="1"/>
    <col min="5900" max="5900" width="41.28515625" style="1" customWidth="1"/>
    <col min="5901" max="5903" width="3.7109375" style="1" customWidth="1"/>
    <col min="5904" max="5904" width="4.42578125" style="1" customWidth="1"/>
    <col min="5905" max="5905" width="4.5703125" style="1" bestFit="1" customWidth="1"/>
    <col min="5906" max="5906" width="10.7109375" style="1" bestFit="1" customWidth="1"/>
    <col min="5907" max="5907" width="16.42578125" style="1" customWidth="1"/>
    <col min="5908" max="5908" width="41.28515625" style="1" customWidth="1"/>
    <col min="5909" max="5911" width="3.7109375" style="1" customWidth="1"/>
    <col min="5912" max="5912" width="4.42578125" style="1" customWidth="1"/>
    <col min="5913" max="5913" width="4.5703125" style="1" bestFit="1" customWidth="1"/>
    <col min="5914" max="5914" width="10.7109375" style="1" bestFit="1" customWidth="1"/>
    <col min="5915" max="6145" width="9.140625" style="1"/>
    <col min="6146" max="6146" width="10.28515625" style="1" customWidth="1"/>
    <col min="6147" max="6147" width="39.28515625" style="1" customWidth="1"/>
    <col min="6148" max="6151" width="3.7109375" style="1" customWidth="1"/>
    <col min="6152" max="6152" width="4.5703125" style="1" bestFit="1" customWidth="1"/>
    <col min="6153" max="6153" width="11.28515625" style="1" customWidth="1"/>
    <col min="6154" max="6154" width="1.7109375" style="1" customWidth="1"/>
    <col min="6155" max="6155" width="16.42578125" style="1" customWidth="1"/>
    <col min="6156" max="6156" width="41.28515625" style="1" customWidth="1"/>
    <col min="6157" max="6159" width="3.7109375" style="1" customWidth="1"/>
    <col min="6160" max="6160" width="4.42578125" style="1" customWidth="1"/>
    <col min="6161" max="6161" width="4.5703125" style="1" bestFit="1" customWidth="1"/>
    <col min="6162" max="6162" width="10.7109375" style="1" bestFit="1" customWidth="1"/>
    <col min="6163" max="6163" width="16.42578125" style="1" customWidth="1"/>
    <col min="6164" max="6164" width="41.28515625" style="1" customWidth="1"/>
    <col min="6165" max="6167" width="3.7109375" style="1" customWidth="1"/>
    <col min="6168" max="6168" width="4.42578125" style="1" customWidth="1"/>
    <col min="6169" max="6169" width="4.5703125" style="1" bestFit="1" customWidth="1"/>
    <col min="6170" max="6170" width="10.7109375" style="1" bestFit="1" customWidth="1"/>
    <col min="6171" max="6401" width="9.140625" style="1"/>
    <col min="6402" max="6402" width="10.28515625" style="1" customWidth="1"/>
    <col min="6403" max="6403" width="39.28515625" style="1" customWidth="1"/>
    <col min="6404" max="6407" width="3.7109375" style="1" customWidth="1"/>
    <col min="6408" max="6408" width="4.5703125" style="1" bestFit="1" customWidth="1"/>
    <col min="6409" max="6409" width="11.28515625" style="1" customWidth="1"/>
    <col min="6410" max="6410" width="1.7109375" style="1" customWidth="1"/>
    <col min="6411" max="6411" width="16.42578125" style="1" customWidth="1"/>
    <col min="6412" max="6412" width="41.28515625" style="1" customWidth="1"/>
    <col min="6413" max="6415" width="3.7109375" style="1" customWidth="1"/>
    <col min="6416" max="6416" width="4.42578125" style="1" customWidth="1"/>
    <col min="6417" max="6417" width="4.5703125" style="1" bestFit="1" customWidth="1"/>
    <col min="6418" max="6418" width="10.7109375" style="1" bestFit="1" customWidth="1"/>
    <col min="6419" max="6419" width="16.42578125" style="1" customWidth="1"/>
    <col min="6420" max="6420" width="41.28515625" style="1" customWidth="1"/>
    <col min="6421" max="6423" width="3.7109375" style="1" customWidth="1"/>
    <col min="6424" max="6424" width="4.42578125" style="1" customWidth="1"/>
    <col min="6425" max="6425" width="4.5703125" style="1" bestFit="1" customWidth="1"/>
    <col min="6426" max="6426" width="10.7109375" style="1" bestFit="1" customWidth="1"/>
    <col min="6427" max="6657" width="9.140625" style="1"/>
    <col min="6658" max="6658" width="10.28515625" style="1" customWidth="1"/>
    <col min="6659" max="6659" width="39.28515625" style="1" customWidth="1"/>
    <col min="6660" max="6663" width="3.7109375" style="1" customWidth="1"/>
    <col min="6664" max="6664" width="4.5703125" style="1" bestFit="1" customWidth="1"/>
    <col min="6665" max="6665" width="11.28515625" style="1" customWidth="1"/>
    <col min="6666" max="6666" width="1.7109375" style="1" customWidth="1"/>
    <col min="6667" max="6667" width="16.42578125" style="1" customWidth="1"/>
    <col min="6668" max="6668" width="41.28515625" style="1" customWidth="1"/>
    <col min="6669" max="6671" width="3.7109375" style="1" customWidth="1"/>
    <col min="6672" max="6672" width="4.42578125" style="1" customWidth="1"/>
    <col min="6673" max="6673" width="4.5703125" style="1" bestFit="1" customWidth="1"/>
    <col min="6674" max="6674" width="10.7109375" style="1" bestFit="1" customWidth="1"/>
    <col min="6675" max="6675" width="16.42578125" style="1" customWidth="1"/>
    <col min="6676" max="6676" width="41.28515625" style="1" customWidth="1"/>
    <col min="6677" max="6679" width="3.7109375" style="1" customWidth="1"/>
    <col min="6680" max="6680" width="4.42578125" style="1" customWidth="1"/>
    <col min="6681" max="6681" width="4.5703125" style="1" bestFit="1" customWidth="1"/>
    <col min="6682" max="6682" width="10.7109375" style="1" bestFit="1" customWidth="1"/>
    <col min="6683" max="6913" width="9.140625" style="1"/>
    <col min="6914" max="6914" width="10.28515625" style="1" customWidth="1"/>
    <col min="6915" max="6915" width="39.28515625" style="1" customWidth="1"/>
    <col min="6916" max="6919" width="3.7109375" style="1" customWidth="1"/>
    <col min="6920" max="6920" width="4.5703125" style="1" bestFit="1" customWidth="1"/>
    <col min="6921" max="6921" width="11.28515625" style="1" customWidth="1"/>
    <col min="6922" max="6922" width="1.7109375" style="1" customWidth="1"/>
    <col min="6923" max="6923" width="16.42578125" style="1" customWidth="1"/>
    <col min="6924" max="6924" width="41.28515625" style="1" customWidth="1"/>
    <col min="6925" max="6927" width="3.7109375" style="1" customWidth="1"/>
    <col min="6928" max="6928" width="4.42578125" style="1" customWidth="1"/>
    <col min="6929" max="6929" width="4.5703125" style="1" bestFit="1" customWidth="1"/>
    <col min="6930" max="6930" width="10.7109375" style="1" bestFit="1" customWidth="1"/>
    <col min="6931" max="6931" width="16.42578125" style="1" customWidth="1"/>
    <col min="6932" max="6932" width="41.28515625" style="1" customWidth="1"/>
    <col min="6933" max="6935" width="3.7109375" style="1" customWidth="1"/>
    <col min="6936" max="6936" width="4.42578125" style="1" customWidth="1"/>
    <col min="6937" max="6937" width="4.5703125" style="1" bestFit="1" customWidth="1"/>
    <col min="6938" max="6938" width="10.7109375" style="1" bestFit="1" customWidth="1"/>
    <col min="6939" max="7169" width="9.140625" style="1"/>
    <col min="7170" max="7170" width="10.28515625" style="1" customWidth="1"/>
    <col min="7171" max="7171" width="39.28515625" style="1" customWidth="1"/>
    <col min="7172" max="7175" width="3.7109375" style="1" customWidth="1"/>
    <col min="7176" max="7176" width="4.5703125" style="1" bestFit="1" customWidth="1"/>
    <col min="7177" max="7177" width="11.28515625" style="1" customWidth="1"/>
    <col min="7178" max="7178" width="1.7109375" style="1" customWidth="1"/>
    <col min="7179" max="7179" width="16.42578125" style="1" customWidth="1"/>
    <col min="7180" max="7180" width="41.28515625" style="1" customWidth="1"/>
    <col min="7181" max="7183" width="3.7109375" style="1" customWidth="1"/>
    <col min="7184" max="7184" width="4.42578125" style="1" customWidth="1"/>
    <col min="7185" max="7185" width="4.5703125" style="1" bestFit="1" customWidth="1"/>
    <col min="7186" max="7186" width="10.7109375" style="1" bestFit="1" customWidth="1"/>
    <col min="7187" max="7187" width="16.42578125" style="1" customWidth="1"/>
    <col min="7188" max="7188" width="41.28515625" style="1" customWidth="1"/>
    <col min="7189" max="7191" width="3.7109375" style="1" customWidth="1"/>
    <col min="7192" max="7192" width="4.42578125" style="1" customWidth="1"/>
    <col min="7193" max="7193" width="4.5703125" style="1" bestFit="1" customWidth="1"/>
    <col min="7194" max="7194" width="10.7109375" style="1" bestFit="1" customWidth="1"/>
    <col min="7195" max="7425" width="9.140625" style="1"/>
    <col min="7426" max="7426" width="10.28515625" style="1" customWidth="1"/>
    <col min="7427" max="7427" width="39.28515625" style="1" customWidth="1"/>
    <col min="7428" max="7431" width="3.7109375" style="1" customWidth="1"/>
    <col min="7432" max="7432" width="4.5703125" style="1" bestFit="1" customWidth="1"/>
    <col min="7433" max="7433" width="11.28515625" style="1" customWidth="1"/>
    <col min="7434" max="7434" width="1.7109375" style="1" customWidth="1"/>
    <col min="7435" max="7435" width="16.42578125" style="1" customWidth="1"/>
    <col min="7436" max="7436" width="41.28515625" style="1" customWidth="1"/>
    <col min="7437" max="7439" width="3.7109375" style="1" customWidth="1"/>
    <col min="7440" max="7440" width="4.42578125" style="1" customWidth="1"/>
    <col min="7441" max="7441" width="4.5703125" style="1" bestFit="1" customWidth="1"/>
    <col min="7442" max="7442" width="10.7109375" style="1" bestFit="1" customWidth="1"/>
    <col min="7443" max="7443" width="16.42578125" style="1" customWidth="1"/>
    <col min="7444" max="7444" width="41.28515625" style="1" customWidth="1"/>
    <col min="7445" max="7447" width="3.7109375" style="1" customWidth="1"/>
    <col min="7448" max="7448" width="4.42578125" style="1" customWidth="1"/>
    <col min="7449" max="7449" width="4.5703125" style="1" bestFit="1" customWidth="1"/>
    <col min="7450" max="7450" width="10.7109375" style="1" bestFit="1" customWidth="1"/>
    <col min="7451" max="7681" width="9.140625" style="1"/>
    <col min="7682" max="7682" width="10.28515625" style="1" customWidth="1"/>
    <col min="7683" max="7683" width="39.28515625" style="1" customWidth="1"/>
    <col min="7684" max="7687" width="3.7109375" style="1" customWidth="1"/>
    <col min="7688" max="7688" width="4.5703125" style="1" bestFit="1" customWidth="1"/>
    <col min="7689" max="7689" width="11.28515625" style="1" customWidth="1"/>
    <col min="7690" max="7690" width="1.7109375" style="1" customWidth="1"/>
    <col min="7691" max="7691" width="16.42578125" style="1" customWidth="1"/>
    <col min="7692" max="7692" width="41.28515625" style="1" customWidth="1"/>
    <col min="7693" max="7695" width="3.7109375" style="1" customWidth="1"/>
    <col min="7696" max="7696" width="4.42578125" style="1" customWidth="1"/>
    <col min="7697" max="7697" width="4.5703125" style="1" bestFit="1" customWidth="1"/>
    <col min="7698" max="7698" width="10.7109375" style="1" bestFit="1" customWidth="1"/>
    <col min="7699" max="7699" width="16.42578125" style="1" customWidth="1"/>
    <col min="7700" max="7700" width="41.28515625" style="1" customWidth="1"/>
    <col min="7701" max="7703" width="3.7109375" style="1" customWidth="1"/>
    <col min="7704" max="7704" width="4.42578125" style="1" customWidth="1"/>
    <col min="7705" max="7705" width="4.5703125" style="1" bestFit="1" customWidth="1"/>
    <col min="7706" max="7706" width="10.7109375" style="1" bestFit="1" customWidth="1"/>
    <col min="7707" max="7937" width="9.140625" style="1"/>
    <col min="7938" max="7938" width="10.28515625" style="1" customWidth="1"/>
    <col min="7939" max="7939" width="39.28515625" style="1" customWidth="1"/>
    <col min="7940" max="7943" width="3.7109375" style="1" customWidth="1"/>
    <col min="7944" max="7944" width="4.5703125" style="1" bestFit="1" customWidth="1"/>
    <col min="7945" max="7945" width="11.28515625" style="1" customWidth="1"/>
    <col min="7946" max="7946" width="1.7109375" style="1" customWidth="1"/>
    <col min="7947" max="7947" width="16.42578125" style="1" customWidth="1"/>
    <col min="7948" max="7948" width="41.28515625" style="1" customWidth="1"/>
    <col min="7949" max="7951" width="3.7109375" style="1" customWidth="1"/>
    <col min="7952" max="7952" width="4.42578125" style="1" customWidth="1"/>
    <col min="7953" max="7953" width="4.5703125" style="1" bestFit="1" customWidth="1"/>
    <col min="7954" max="7954" width="10.7109375" style="1" bestFit="1" customWidth="1"/>
    <col min="7955" max="7955" width="16.42578125" style="1" customWidth="1"/>
    <col min="7956" max="7956" width="41.28515625" style="1" customWidth="1"/>
    <col min="7957" max="7959" width="3.7109375" style="1" customWidth="1"/>
    <col min="7960" max="7960" width="4.42578125" style="1" customWidth="1"/>
    <col min="7961" max="7961" width="4.5703125" style="1" bestFit="1" customWidth="1"/>
    <col min="7962" max="7962" width="10.7109375" style="1" bestFit="1" customWidth="1"/>
    <col min="7963" max="8193" width="9.140625" style="1"/>
    <col min="8194" max="8194" width="10.28515625" style="1" customWidth="1"/>
    <col min="8195" max="8195" width="39.28515625" style="1" customWidth="1"/>
    <col min="8196" max="8199" width="3.7109375" style="1" customWidth="1"/>
    <col min="8200" max="8200" width="4.5703125" style="1" bestFit="1" customWidth="1"/>
    <col min="8201" max="8201" width="11.28515625" style="1" customWidth="1"/>
    <col min="8202" max="8202" width="1.7109375" style="1" customWidth="1"/>
    <col min="8203" max="8203" width="16.42578125" style="1" customWidth="1"/>
    <col min="8204" max="8204" width="41.28515625" style="1" customWidth="1"/>
    <col min="8205" max="8207" width="3.7109375" style="1" customWidth="1"/>
    <col min="8208" max="8208" width="4.42578125" style="1" customWidth="1"/>
    <col min="8209" max="8209" width="4.5703125" style="1" bestFit="1" customWidth="1"/>
    <col min="8210" max="8210" width="10.7109375" style="1" bestFit="1" customWidth="1"/>
    <col min="8211" max="8211" width="16.42578125" style="1" customWidth="1"/>
    <col min="8212" max="8212" width="41.28515625" style="1" customWidth="1"/>
    <col min="8213" max="8215" width="3.7109375" style="1" customWidth="1"/>
    <col min="8216" max="8216" width="4.42578125" style="1" customWidth="1"/>
    <col min="8217" max="8217" width="4.5703125" style="1" bestFit="1" customWidth="1"/>
    <col min="8218" max="8218" width="10.7109375" style="1" bestFit="1" customWidth="1"/>
    <col min="8219" max="8449" width="9.140625" style="1"/>
    <col min="8450" max="8450" width="10.28515625" style="1" customWidth="1"/>
    <col min="8451" max="8451" width="39.28515625" style="1" customWidth="1"/>
    <col min="8452" max="8455" width="3.7109375" style="1" customWidth="1"/>
    <col min="8456" max="8456" width="4.5703125" style="1" bestFit="1" customWidth="1"/>
    <col min="8457" max="8457" width="11.28515625" style="1" customWidth="1"/>
    <col min="8458" max="8458" width="1.7109375" style="1" customWidth="1"/>
    <col min="8459" max="8459" width="16.42578125" style="1" customWidth="1"/>
    <col min="8460" max="8460" width="41.28515625" style="1" customWidth="1"/>
    <col min="8461" max="8463" width="3.7109375" style="1" customWidth="1"/>
    <col min="8464" max="8464" width="4.42578125" style="1" customWidth="1"/>
    <col min="8465" max="8465" width="4.5703125" style="1" bestFit="1" customWidth="1"/>
    <col min="8466" max="8466" width="10.7109375" style="1" bestFit="1" customWidth="1"/>
    <col min="8467" max="8467" width="16.42578125" style="1" customWidth="1"/>
    <col min="8468" max="8468" width="41.28515625" style="1" customWidth="1"/>
    <col min="8469" max="8471" width="3.7109375" style="1" customWidth="1"/>
    <col min="8472" max="8472" width="4.42578125" style="1" customWidth="1"/>
    <col min="8473" max="8473" width="4.5703125" style="1" bestFit="1" customWidth="1"/>
    <col min="8474" max="8474" width="10.7109375" style="1" bestFit="1" customWidth="1"/>
    <col min="8475" max="8705" width="9.140625" style="1"/>
    <col min="8706" max="8706" width="10.28515625" style="1" customWidth="1"/>
    <col min="8707" max="8707" width="39.28515625" style="1" customWidth="1"/>
    <col min="8708" max="8711" width="3.7109375" style="1" customWidth="1"/>
    <col min="8712" max="8712" width="4.5703125" style="1" bestFit="1" customWidth="1"/>
    <col min="8713" max="8713" width="11.28515625" style="1" customWidth="1"/>
    <col min="8714" max="8714" width="1.7109375" style="1" customWidth="1"/>
    <col min="8715" max="8715" width="16.42578125" style="1" customWidth="1"/>
    <col min="8716" max="8716" width="41.28515625" style="1" customWidth="1"/>
    <col min="8717" max="8719" width="3.7109375" style="1" customWidth="1"/>
    <col min="8720" max="8720" width="4.42578125" style="1" customWidth="1"/>
    <col min="8721" max="8721" width="4.5703125" style="1" bestFit="1" customWidth="1"/>
    <col min="8722" max="8722" width="10.7109375" style="1" bestFit="1" customWidth="1"/>
    <col min="8723" max="8723" width="16.42578125" style="1" customWidth="1"/>
    <col min="8724" max="8724" width="41.28515625" style="1" customWidth="1"/>
    <col min="8725" max="8727" width="3.7109375" style="1" customWidth="1"/>
    <col min="8728" max="8728" width="4.42578125" style="1" customWidth="1"/>
    <col min="8729" max="8729" width="4.5703125" style="1" bestFit="1" customWidth="1"/>
    <col min="8730" max="8730" width="10.7109375" style="1" bestFit="1" customWidth="1"/>
    <col min="8731" max="8961" width="9.140625" style="1"/>
    <col min="8962" max="8962" width="10.28515625" style="1" customWidth="1"/>
    <col min="8963" max="8963" width="39.28515625" style="1" customWidth="1"/>
    <col min="8964" max="8967" width="3.7109375" style="1" customWidth="1"/>
    <col min="8968" max="8968" width="4.5703125" style="1" bestFit="1" customWidth="1"/>
    <col min="8969" max="8969" width="11.28515625" style="1" customWidth="1"/>
    <col min="8970" max="8970" width="1.7109375" style="1" customWidth="1"/>
    <col min="8971" max="8971" width="16.42578125" style="1" customWidth="1"/>
    <col min="8972" max="8972" width="41.28515625" style="1" customWidth="1"/>
    <col min="8973" max="8975" width="3.7109375" style="1" customWidth="1"/>
    <col min="8976" max="8976" width="4.42578125" style="1" customWidth="1"/>
    <col min="8977" max="8977" width="4.5703125" style="1" bestFit="1" customWidth="1"/>
    <col min="8978" max="8978" width="10.7109375" style="1" bestFit="1" customWidth="1"/>
    <col min="8979" max="8979" width="16.42578125" style="1" customWidth="1"/>
    <col min="8980" max="8980" width="41.28515625" style="1" customWidth="1"/>
    <col min="8981" max="8983" width="3.7109375" style="1" customWidth="1"/>
    <col min="8984" max="8984" width="4.42578125" style="1" customWidth="1"/>
    <col min="8985" max="8985" width="4.5703125" style="1" bestFit="1" customWidth="1"/>
    <col min="8986" max="8986" width="10.7109375" style="1" bestFit="1" customWidth="1"/>
    <col min="8987" max="9217" width="9.140625" style="1"/>
    <col min="9218" max="9218" width="10.28515625" style="1" customWidth="1"/>
    <col min="9219" max="9219" width="39.28515625" style="1" customWidth="1"/>
    <col min="9220" max="9223" width="3.7109375" style="1" customWidth="1"/>
    <col min="9224" max="9224" width="4.5703125" style="1" bestFit="1" customWidth="1"/>
    <col min="9225" max="9225" width="11.28515625" style="1" customWidth="1"/>
    <col min="9226" max="9226" width="1.7109375" style="1" customWidth="1"/>
    <col min="9227" max="9227" width="16.42578125" style="1" customWidth="1"/>
    <col min="9228" max="9228" width="41.28515625" style="1" customWidth="1"/>
    <col min="9229" max="9231" width="3.7109375" style="1" customWidth="1"/>
    <col min="9232" max="9232" width="4.42578125" style="1" customWidth="1"/>
    <col min="9233" max="9233" width="4.5703125" style="1" bestFit="1" customWidth="1"/>
    <col min="9234" max="9234" width="10.7109375" style="1" bestFit="1" customWidth="1"/>
    <col min="9235" max="9235" width="16.42578125" style="1" customWidth="1"/>
    <col min="9236" max="9236" width="41.28515625" style="1" customWidth="1"/>
    <col min="9237" max="9239" width="3.7109375" style="1" customWidth="1"/>
    <col min="9240" max="9240" width="4.42578125" style="1" customWidth="1"/>
    <col min="9241" max="9241" width="4.5703125" style="1" bestFit="1" customWidth="1"/>
    <col min="9242" max="9242" width="10.7109375" style="1" bestFit="1" customWidth="1"/>
    <col min="9243" max="9473" width="9.140625" style="1"/>
    <col min="9474" max="9474" width="10.28515625" style="1" customWidth="1"/>
    <col min="9475" max="9475" width="39.28515625" style="1" customWidth="1"/>
    <col min="9476" max="9479" width="3.7109375" style="1" customWidth="1"/>
    <col min="9480" max="9480" width="4.5703125" style="1" bestFit="1" customWidth="1"/>
    <col min="9481" max="9481" width="11.28515625" style="1" customWidth="1"/>
    <col min="9482" max="9482" width="1.7109375" style="1" customWidth="1"/>
    <col min="9483" max="9483" width="16.42578125" style="1" customWidth="1"/>
    <col min="9484" max="9484" width="41.28515625" style="1" customWidth="1"/>
    <col min="9485" max="9487" width="3.7109375" style="1" customWidth="1"/>
    <col min="9488" max="9488" width="4.42578125" style="1" customWidth="1"/>
    <col min="9489" max="9489" width="4.5703125" style="1" bestFit="1" customWidth="1"/>
    <col min="9490" max="9490" width="10.7109375" style="1" bestFit="1" customWidth="1"/>
    <col min="9491" max="9491" width="16.42578125" style="1" customWidth="1"/>
    <col min="9492" max="9492" width="41.28515625" style="1" customWidth="1"/>
    <col min="9493" max="9495" width="3.7109375" style="1" customWidth="1"/>
    <col min="9496" max="9496" width="4.42578125" style="1" customWidth="1"/>
    <col min="9497" max="9497" width="4.5703125" style="1" bestFit="1" customWidth="1"/>
    <col min="9498" max="9498" width="10.7109375" style="1" bestFit="1" customWidth="1"/>
    <col min="9499" max="9729" width="9.140625" style="1"/>
    <col min="9730" max="9730" width="10.28515625" style="1" customWidth="1"/>
    <col min="9731" max="9731" width="39.28515625" style="1" customWidth="1"/>
    <col min="9732" max="9735" width="3.7109375" style="1" customWidth="1"/>
    <col min="9736" max="9736" width="4.5703125" style="1" bestFit="1" customWidth="1"/>
    <col min="9737" max="9737" width="11.28515625" style="1" customWidth="1"/>
    <col min="9738" max="9738" width="1.7109375" style="1" customWidth="1"/>
    <col min="9739" max="9739" width="16.42578125" style="1" customWidth="1"/>
    <col min="9740" max="9740" width="41.28515625" style="1" customWidth="1"/>
    <col min="9741" max="9743" width="3.7109375" style="1" customWidth="1"/>
    <col min="9744" max="9744" width="4.42578125" style="1" customWidth="1"/>
    <col min="9745" max="9745" width="4.5703125" style="1" bestFit="1" customWidth="1"/>
    <col min="9746" max="9746" width="10.7109375" style="1" bestFit="1" customWidth="1"/>
    <col min="9747" max="9747" width="16.42578125" style="1" customWidth="1"/>
    <col min="9748" max="9748" width="41.28515625" style="1" customWidth="1"/>
    <col min="9749" max="9751" width="3.7109375" style="1" customWidth="1"/>
    <col min="9752" max="9752" width="4.42578125" style="1" customWidth="1"/>
    <col min="9753" max="9753" width="4.5703125" style="1" bestFit="1" customWidth="1"/>
    <col min="9754" max="9754" width="10.7109375" style="1" bestFit="1" customWidth="1"/>
    <col min="9755" max="9985" width="9.140625" style="1"/>
    <col min="9986" max="9986" width="10.28515625" style="1" customWidth="1"/>
    <col min="9987" max="9987" width="39.28515625" style="1" customWidth="1"/>
    <col min="9988" max="9991" width="3.7109375" style="1" customWidth="1"/>
    <col min="9992" max="9992" width="4.5703125" style="1" bestFit="1" customWidth="1"/>
    <col min="9993" max="9993" width="11.28515625" style="1" customWidth="1"/>
    <col min="9994" max="9994" width="1.7109375" style="1" customWidth="1"/>
    <col min="9995" max="9995" width="16.42578125" style="1" customWidth="1"/>
    <col min="9996" max="9996" width="41.28515625" style="1" customWidth="1"/>
    <col min="9997" max="9999" width="3.7109375" style="1" customWidth="1"/>
    <col min="10000" max="10000" width="4.42578125" style="1" customWidth="1"/>
    <col min="10001" max="10001" width="4.5703125" style="1" bestFit="1" customWidth="1"/>
    <col min="10002" max="10002" width="10.7109375" style="1" bestFit="1" customWidth="1"/>
    <col min="10003" max="10003" width="16.42578125" style="1" customWidth="1"/>
    <col min="10004" max="10004" width="41.28515625" style="1" customWidth="1"/>
    <col min="10005" max="10007" width="3.7109375" style="1" customWidth="1"/>
    <col min="10008" max="10008" width="4.42578125" style="1" customWidth="1"/>
    <col min="10009" max="10009" width="4.5703125" style="1" bestFit="1" customWidth="1"/>
    <col min="10010" max="10010" width="10.7109375" style="1" bestFit="1" customWidth="1"/>
    <col min="10011" max="10241" width="9.140625" style="1"/>
    <col min="10242" max="10242" width="10.28515625" style="1" customWidth="1"/>
    <col min="10243" max="10243" width="39.28515625" style="1" customWidth="1"/>
    <col min="10244" max="10247" width="3.7109375" style="1" customWidth="1"/>
    <col min="10248" max="10248" width="4.5703125" style="1" bestFit="1" customWidth="1"/>
    <col min="10249" max="10249" width="11.28515625" style="1" customWidth="1"/>
    <col min="10250" max="10250" width="1.7109375" style="1" customWidth="1"/>
    <col min="10251" max="10251" width="16.42578125" style="1" customWidth="1"/>
    <col min="10252" max="10252" width="41.28515625" style="1" customWidth="1"/>
    <col min="10253" max="10255" width="3.7109375" style="1" customWidth="1"/>
    <col min="10256" max="10256" width="4.42578125" style="1" customWidth="1"/>
    <col min="10257" max="10257" width="4.5703125" style="1" bestFit="1" customWidth="1"/>
    <col min="10258" max="10258" width="10.7109375" style="1" bestFit="1" customWidth="1"/>
    <col min="10259" max="10259" width="16.42578125" style="1" customWidth="1"/>
    <col min="10260" max="10260" width="41.28515625" style="1" customWidth="1"/>
    <col min="10261" max="10263" width="3.7109375" style="1" customWidth="1"/>
    <col min="10264" max="10264" width="4.42578125" style="1" customWidth="1"/>
    <col min="10265" max="10265" width="4.5703125" style="1" bestFit="1" customWidth="1"/>
    <col min="10266" max="10266" width="10.7109375" style="1" bestFit="1" customWidth="1"/>
    <col min="10267" max="10497" width="9.140625" style="1"/>
    <col min="10498" max="10498" width="10.28515625" style="1" customWidth="1"/>
    <col min="10499" max="10499" width="39.28515625" style="1" customWidth="1"/>
    <col min="10500" max="10503" width="3.7109375" style="1" customWidth="1"/>
    <col min="10504" max="10504" width="4.5703125" style="1" bestFit="1" customWidth="1"/>
    <col min="10505" max="10505" width="11.28515625" style="1" customWidth="1"/>
    <col min="10506" max="10506" width="1.7109375" style="1" customWidth="1"/>
    <col min="10507" max="10507" width="16.42578125" style="1" customWidth="1"/>
    <col min="10508" max="10508" width="41.28515625" style="1" customWidth="1"/>
    <col min="10509" max="10511" width="3.7109375" style="1" customWidth="1"/>
    <col min="10512" max="10512" width="4.42578125" style="1" customWidth="1"/>
    <col min="10513" max="10513" width="4.5703125" style="1" bestFit="1" customWidth="1"/>
    <col min="10514" max="10514" width="10.7109375" style="1" bestFit="1" customWidth="1"/>
    <col min="10515" max="10515" width="16.42578125" style="1" customWidth="1"/>
    <col min="10516" max="10516" width="41.28515625" style="1" customWidth="1"/>
    <col min="10517" max="10519" width="3.7109375" style="1" customWidth="1"/>
    <col min="10520" max="10520" width="4.42578125" style="1" customWidth="1"/>
    <col min="10521" max="10521" width="4.5703125" style="1" bestFit="1" customWidth="1"/>
    <col min="10522" max="10522" width="10.7109375" style="1" bestFit="1" customWidth="1"/>
    <col min="10523" max="10753" width="9.140625" style="1"/>
    <col min="10754" max="10754" width="10.28515625" style="1" customWidth="1"/>
    <col min="10755" max="10755" width="39.28515625" style="1" customWidth="1"/>
    <col min="10756" max="10759" width="3.7109375" style="1" customWidth="1"/>
    <col min="10760" max="10760" width="4.5703125" style="1" bestFit="1" customWidth="1"/>
    <col min="10761" max="10761" width="11.28515625" style="1" customWidth="1"/>
    <col min="10762" max="10762" width="1.7109375" style="1" customWidth="1"/>
    <col min="10763" max="10763" width="16.42578125" style="1" customWidth="1"/>
    <col min="10764" max="10764" width="41.28515625" style="1" customWidth="1"/>
    <col min="10765" max="10767" width="3.7109375" style="1" customWidth="1"/>
    <col min="10768" max="10768" width="4.42578125" style="1" customWidth="1"/>
    <col min="10769" max="10769" width="4.5703125" style="1" bestFit="1" customWidth="1"/>
    <col min="10770" max="10770" width="10.7109375" style="1" bestFit="1" customWidth="1"/>
    <col min="10771" max="10771" width="16.42578125" style="1" customWidth="1"/>
    <col min="10772" max="10772" width="41.28515625" style="1" customWidth="1"/>
    <col min="10773" max="10775" width="3.7109375" style="1" customWidth="1"/>
    <col min="10776" max="10776" width="4.42578125" style="1" customWidth="1"/>
    <col min="10777" max="10777" width="4.5703125" style="1" bestFit="1" customWidth="1"/>
    <col min="10778" max="10778" width="10.7109375" style="1" bestFit="1" customWidth="1"/>
    <col min="10779" max="11009" width="9.140625" style="1"/>
    <col min="11010" max="11010" width="10.28515625" style="1" customWidth="1"/>
    <col min="11011" max="11011" width="39.28515625" style="1" customWidth="1"/>
    <col min="11012" max="11015" width="3.7109375" style="1" customWidth="1"/>
    <col min="11016" max="11016" width="4.5703125" style="1" bestFit="1" customWidth="1"/>
    <col min="11017" max="11017" width="11.28515625" style="1" customWidth="1"/>
    <col min="11018" max="11018" width="1.7109375" style="1" customWidth="1"/>
    <col min="11019" max="11019" width="16.42578125" style="1" customWidth="1"/>
    <col min="11020" max="11020" width="41.28515625" style="1" customWidth="1"/>
    <col min="11021" max="11023" width="3.7109375" style="1" customWidth="1"/>
    <col min="11024" max="11024" width="4.42578125" style="1" customWidth="1"/>
    <col min="11025" max="11025" width="4.5703125" style="1" bestFit="1" customWidth="1"/>
    <col min="11026" max="11026" width="10.7109375" style="1" bestFit="1" customWidth="1"/>
    <col min="11027" max="11027" width="16.42578125" style="1" customWidth="1"/>
    <col min="11028" max="11028" width="41.28515625" style="1" customWidth="1"/>
    <col min="11029" max="11031" width="3.7109375" style="1" customWidth="1"/>
    <col min="11032" max="11032" width="4.42578125" style="1" customWidth="1"/>
    <col min="11033" max="11033" width="4.5703125" style="1" bestFit="1" customWidth="1"/>
    <col min="11034" max="11034" width="10.7109375" style="1" bestFit="1" customWidth="1"/>
    <col min="11035" max="11265" width="9.140625" style="1"/>
    <col min="11266" max="11266" width="10.28515625" style="1" customWidth="1"/>
    <col min="11267" max="11267" width="39.28515625" style="1" customWidth="1"/>
    <col min="11268" max="11271" width="3.7109375" style="1" customWidth="1"/>
    <col min="11272" max="11272" width="4.5703125" style="1" bestFit="1" customWidth="1"/>
    <col min="11273" max="11273" width="11.28515625" style="1" customWidth="1"/>
    <col min="11274" max="11274" width="1.7109375" style="1" customWidth="1"/>
    <col min="11275" max="11275" width="16.42578125" style="1" customWidth="1"/>
    <col min="11276" max="11276" width="41.28515625" style="1" customWidth="1"/>
    <col min="11277" max="11279" width="3.7109375" style="1" customWidth="1"/>
    <col min="11280" max="11280" width="4.42578125" style="1" customWidth="1"/>
    <col min="11281" max="11281" width="4.5703125" style="1" bestFit="1" customWidth="1"/>
    <col min="11282" max="11282" width="10.7109375" style="1" bestFit="1" customWidth="1"/>
    <col min="11283" max="11283" width="16.42578125" style="1" customWidth="1"/>
    <col min="11284" max="11284" width="41.28515625" style="1" customWidth="1"/>
    <col min="11285" max="11287" width="3.7109375" style="1" customWidth="1"/>
    <col min="11288" max="11288" width="4.42578125" style="1" customWidth="1"/>
    <col min="11289" max="11289" width="4.5703125" style="1" bestFit="1" customWidth="1"/>
    <col min="11290" max="11290" width="10.7109375" style="1" bestFit="1" customWidth="1"/>
    <col min="11291" max="11521" width="9.140625" style="1"/>
    <col min="11522" max="11522" width="10.28515625" style="1" customWidth="1"/>
    <col min="11523" max="11523" width="39.28515625" style="1" customWidth="1"/>
    <col min="11524" max="11527" width="3.7109375" style="1" customWidth="1"/>
    <col min="11528" max="11528" width="4.5703125" style="1" bestFit="1" customWidth="1"/>
    <col min="11529" max="11529" width="11.28515625" style="1" customWidth="1"/>
    <col min="11530" max="11530" width="1.7109375" style="1" customWidth="1"/>
    <col min="11531" max="11531" width="16.42578125" style="1" customWidth="1"/>
    <col min="11532" max="11532" width="41.28515625" style="1" customWidth="1"/>
    <col min="11533" max="11535" width="3.7109375" style="1" customWidth="1"/>
    <col min="11536" max="11536" width="4.42578125" style="1" customWidth="1"/>
    <col min="11537" max="11537" width="4.5703125" style="1" bestFit="1" customWidth="1"/>
    <col min="11538" max="11538" width="10.7109375" style="1" bestFit="1" customWidth="1"/>
    <col min="11539" max="11539" width="16.42578125" style="1" customWidth="1"/>
    <col min="11540" max="11540" width="41.28515625" style="1" customWidth="1"/>
    <col min="11541" max="11543" width="3.7109375" style="1" customWidth="1"/>
    <col min="11544" max="11544" width="4.42578125" style="1" customWidth="1"/>
    <col min="11545" max="11545" width="4.5703125" style="1" bestFit="1" customWidth="1"/>
    <col min="11546" max="11546" width="10.7109375" style="1" bestFit="1" customWidth="1"/>
    <col min="11547" max="11777" width="9.140625" style="1"/>
    <col min="11778" max="11778" width="10.28515625" style="1" customWidth="1"/>
    <col min="11779" max="11779" width="39.28515625" style="1" customWidth="1"/>
    <col min="11780" max="11783" width="3.7109375" style="1" customWidth="1"/>
    <col min="11784" max="11784" width="4.5703125" style="1" bestFit="1" customWidth="1"/>
    <col min="11785" max="11785" width="11.28515625" style="1" customWidth="1"/>
    <col min="11786" max="11786" width="1.7109375" style="1" customWidth="1"/>
    <col min="11787" max="11787" width="16.42578125" style="1" customWidth="1"/>
    <col min="11788" max="11788" width="41.28515625" style="1" customWidth="1"/>
    <col min="11789" max="11791" width="3.7109375" style="1" customWidth="1"/>
    <col min="11792" max="11792" width="4.42578125" style="1" customWidth="1"/>
    <col min="11793" max="11793" width="4.5703125" style="1" bestFit="1" customWidth="1"/>
    <col min="11794" max="11794" width="10.7109375" style="1" bestFit="1" customWidth="1"/>
    <col min="11795" max="11795" width="16.42578125" style="1" customWidth="1"/>
    <col min="11796" max="11796" width="41.28515625" style="1" customWidth="1"/>
    <col min="11797" max="11799" width="3.7109375" style="1" customWidth="1"/>
    <col min="11800" max="11800" width="4.42578125" style="1" customWidth="1"/>
    <col min="11801" max="11801" width="4.5703125" style="1" bestFit="1" customWidth="1"/>
    <col min="11802" max="11802" width="10.7109375" style="1" bestFit="1" customWidth="1"/>
    <col min="11803" max="12033" width="9.140625" style="1"/>
    <col min="12034" max="12034" width="10.28515625" style="1" customWidth="1"/>
    <col min="12035" max="12035" width="39.28515625" style="1" customWidth="1"/>
    <col min="12036" max="12039" width="3.7109375" style="1" customWidth="1"/>
    <col min="12040" max="12040" width="4.5703125" style="1" bestFit="1" customWidth="1"/>
    <col min="12041" max="12041" width="11.28515625" style="1" customWidth="1"/>
    <col min="12042" max="12042" width="1.7109375" style="1" customWidth="1"/>
    <col min="12043" max="12043" width="16.42578125" style="1" customWidth="1"/>
    <col min="12044" max="12044" width="41.28515625" style="1" customWidth="1"/>
    <col min="12045" max="12047" width="3.7109375" style="1" customWidth="1"/>
    <col min="12048" max="12048" width="4.42578125" style="1" customWidth="1"/>
    <col min="12049" max="12049" width="4.5703125" style="1" bestFit="1" customWidth="1"/>
    <col min="12050" max="12050" width="10.7109375" style="1" bestFit="1" customWidth="1"/>
    <col min="12051" max="12051" width="16.42578125" style="1" customWidth="1"/>
    <col min="12052" max="12052" width="41.28515625" style="1" customWidth="1"/>
    <col min="12053" max="12055" width="3.7109375" style="1" customWidth="1"/>
    <col min="12056" max="12056" width="4.42578125" style="1" customWidth="1"/>
    <col min="12057" max="12057" width="4.5703125" style="1" bestFit="1" customWidth="1"/>
    <col min="12058" max="12058" width="10.7109375" style="1" bestFit="1" customWidth="1"/>
    <col min="12059" max="12289" width="9.140625" style="1"/>
    <col min="12290" max="12290" width="10.28515625" style="1" customWidth="1"/>
    <col min="12291" max="12291" width="39.28515625" style="1" customWidth="1"/>
    <col min="12292" max="12295" width="3.7109375" style="1" customWidth="1"/>
    <col min="12296" max="12296" width="4.5703125" style="1" bestFit="1" customWidth="1"/>
    <col min="12297" max="12297" width="11.28515625" style="1" customWidth="1"/>
    <col min="12298" max="12298" width="1.7109375" style="1" customWidth="1"/>
    <col min="12299" max="12299" width="16.42578125" style="1" customWidth="1"/>
    <col min="12300" max="12300" width="41.28515625" style="1" customWidth="1"/>
    <col min="12301" max="12303" width="3.7109375" style="1" customWidth="1"/>
    <col min="12304" max="12304" width="4.42578125" style="1" customWidth="1"/>
    <col min="12305" max="12305" width="4.5703125" style="1" bestFit="1" customWidth="1"/>
    <col min="12306" max="12306" width="10.7109375" style="1" bestFit="1" customWidth="1"/>
    <col min="12307" max="12307" width="16.42578125" style="1" customWidth="1"/>
    <col min="12308" max="12308" width="41.28515625" style="1" customWidth="1"/>
    <col min="12309" max="12311" width="3.7109375" style="1" customWidth="1"/>
    <col min="12312" max="12312" width="4.42578125" style="1" customWidth="1"/>
    <col min="12313" max="12313" width="4.5703125" style="1" bestFit="1" customWidth="1"/>
    <col min="12314" max="12314" width="10.7109375" style="1" bestFit="1" customWidth="1"/>
    <col min="12315" max="12545" width="9.140625" style="1"/>
    <col min="12546" max="12546" width="10.28515625" style="1" customWidth="1"/>
    <col min="12547" max="12547" width="39.28515625" style="1" customWidth="1"/>
    <col min="12548" max="12551" width="3.7109375" style="1" customWidth="1"/>
    <col min="12552" max="12552" width="4.5703125" style="1" bestFit="1" customWidth="1"/>
    <col min="12553" max="12553" width="11.28515625" style="1" customWidth="1"/>
    <col min="12554" max="12554" width="1.7109375" style="1" customWidth="1"/>
    <col min="12555" max="12555" width="16.42578125" style="1" customWidth="1"/>
    <col min="12556" max="12556" width="41.28515625" style="1" customWidth="1"/>
    <col min="12557" max="12559" width="3.7109375" style="1" customWidth="1"/>
    <col min="12560" max="12560" width="4.42578125" style="1" customWidth="1"/>
    <col min="12561" max="12561" width="4.5703125" style="1" bestFit="1" customWidth="1"/>
    <col min="12562" max="12562" width="10.7109375" style="1" bestFit="1" customWidth="1"/>
    <col min="12563" max="12563" width="16.42578125" style="1" customWidth="1"/>
    <col min="12564" max="12564" width="41.28515625" style="1" customWidth="1"/>
    <col min="12565" max="12567" width="3.7109375" style="1" customWidth="1"/>
    <col min="12568" max="12568" width="4.42578125" style="1" customWidth="1"/>
    <col min="12569" max="12569" width="4.5703125" style="1" bestFit="1" customWidth="1"/>
    <col min="12570" max="12570" width="10.7109375" style="1" bestFit="1" customWidth="1"/>
    <col min="12571" max="12801" width="9.140625" style="1"/>
    <col min="12802" max="12802" width="10.28515625" style="1" customWidth="1"/>
    <col min="12803" max="12803" width="39.28515625" style="1" customWidth="1"/>
    <col min="12804" max="12807" width="3.7109375" style="1" customWidth="1"/>
    <col min="12808" max="12808" width="4.5703125" style="1" bestFit="1" customWidth="1"/>
    <col min="12809" max="12809" width="11.28515625" style="1" customWidth="1"/>
    <col min="12810" max="12810" width="1.7109375" style="1" customWidth="1"/>
    <col min="12811" max="12811" width="16.42578125" style="1" customWidth="1"/>
    <col min="12812" max="12812" width="41.28515625" style="1" customWidth="1"/>
    <col min="12813" max="12815" width="3.7109375" style="1" customWidth="1"/>
    <col min="12816" max="12816" width="4.42578125" style="1" customWidth="1"/>
    <col min="12817" max="12817" width="4.5703125" style="1" bestFit="1" customWidth="1"/>
    <col min="12818" max="12818" width="10.7109375" style="1" bestFit="1" customWidth="1"/>
    <col min="12819" max="12819" width="16.42578125" style="1" customWidth="1"/>
    <col min="12820" max="12820" width="41.28515625" style="1" customWidth="1"/>
    <col min="12821" max="12823" width="3.7109375" style="1" customWidth="1"/>
    <col min="12824" max="12824" width="4.42578125" style="1" customWidth="1"/>
    <col min="12825" max="12825" width="4.5703125" style="1" bestFit="1" customWidth="1"/>
    <col min="12826" max="12826" width="10.7109375" style="1" bestFit="1" customWidth="1"/>
    <col min="12827" max="13057" width="9.140625" style="1"/>
    <col min="13058" max="13058" width="10.28515625" style="1" customWidth="1"/>
    <col min="13059" max="13059" width="39.28515625" style="1" customWidth="1"/>
    <col min="13060" max="13063" width="3.7109375" style="1" customWidth="1"/>
    <col min="13064" max="13064" width="4.5703125" style="1" bestFit="1" customWidth="1"/>
    <col min="13065" max="13065" width="11.28515625" style="1" customWidth="1"/>
    <col min="13066" max="13066" width="1.7109375" style="1" customWidth="1"/>
    <col min="13067" max="13067" width="16.42578125" style="1" customWidth="1"/>
    <col min="13068" max="13068" width="41.28515625" style="1" customWidth="1"/>
    <col min="13069" max="13071" width="3.7109375" style="1" customWidth="1"/>
    <col min="13072" max="13072" width="4.42578125" style="1" customWidth="1"/>
    <col min="13073" max="13073" width="4.5703125" style="1" bestFit="1" customWidth="1"/>
    <col min="13074" max="13074" width="10.7109375" style="1" bestFit="1" customWidth="1"/>
    <col min="13075" max="13075" width="16.42578125" style="1" customWidth="1"/>
    <col min="13076" max="13076" width="41.28515625" style="1" customWidth="1"/>
    <col min="13077" max="13079" width="3.7109375" style="1" customWidth="1"/>
    <col min="13080" max="13080" width="4.42578125" style="1" customWidth="1"/>
    <col min="13081" max="13081" width="4.5703125" style="1" bestFit="1" customWidth="1"/>
    <col min="13082" max="13082" width="10.7109375" style="1" bestFit="1" customWidth="1"/>
    <col min="13083" max="13313" width="9.140625" style="1"/>
    <col min="13314" max="13314" width="10.28515625" style="1" customWidth="1"/>
    <col min="13315" max="13315" width="39.28515625" style="1" customWidth="1"/>
    <col min="13316" max="13319" width="3.7109375" style="1" customWidth="1"/>
    <col min="13320" max="13320" width="4.5703125" style="1" bestFit="1" customWidth="1"/>
    <col min="13321" max="13321" width="11.28515625" style="1" customWidth="1"/>
    <col min="13322" max="13322" width="1.7109375" style="1" customWidth="1"/>
    <col min="13323" max="13323" width="16.42578125" style="1" customWidth="1"/>
    <col min="13324" max="13324" width="41.28515625" style="1" customWidth="1"/>
    <col min="13325" max="13327" width="3.7109375" style="1" customWidth="1"/>
    <col min="13328" max="13328" width="4.42578125" style="1" customWidth="1"/>
    <col min="13329" max="13329" width="4.5703125" style="1" bestFit="1" customWidth="1"/>
    <col min="13330" max="13330" width="10.7109375" style="1" bestFit="1" customWidth="1"/>
    <col min="13331" max="13331" width="16.42578125" style="1" customWidth="1"/>
    <col min="13332" max="13332" width="41.28515625" style="1" customWidth="1"/>
    <col min="13333" max="13335" width="3.7109375" style="1" customWidth="1"/>
    <col min="13336" max="13336" width="4.42578125" style="1" customWidth="1"/>
    <col min="13337" max="13337" width="4.5703125" style="1" bestFit="1" customWidth="1"/>
    <col min="13338" max="13338" width="10.7109375" style="1" bestFit="1" customWidth="1"/>
    <col min="13339" max="13569" width="9.140625" style="1"/>
    <col min="13570" max="13570" width="10.28515625" style="1" customWidth="1"/>
    <col min="13571" max="13571" width="39.28515625" style="1" customWidth="1"/>
    <col min="13572" max="13575" width="3.7109375" style="1" customWidth="1"/>
    <col min="13576" max="13576" width="4.5703125" style="1" bestFit="1" customWidth="1"/>
    <col min="13577" max="13577" width="11.28515625" style="1" customWidth="1"/>
    <col min="13578" max="13578" width="1.7109375" style="1" customWidth="1"/>
    <col min="13579" max="13579" width="16.42578125" style="1" customWidth="1"/>
    <col min="13580" max="13580" width="41.28515625" style="1" customWidth="1"/>
    <col min="13581" max="13583" width="3.7109375" style="1" customWidth="1"/>
    <col min="13584" max="13584" width="4.42578125" style="1" customWidth="1"/>
    <col min="13585" max="13585" width="4.5703125" style="1" bestFit="1" customWidth="1"/>
    <col min="13586" max="13586" width="10.7109375" style="1" bestFit="1" customWidth="1"/>
    <col min="13587" max="13587" width="16.42578125" style="1" customWidth="1"/>
    <col min="13588" max="13588" width="41.28515625" style="1" customWidth="1"/>
    <col min="13589" max="13591" width="3.7109375" style="1" customWidth="1"/>
    <col min="13592" max="13592" width="4.42578125" style="1" customWidth="1"/>
    <col min="13593" max="13593" width="4.5703125" style="1" bestFit="1" customWidth="1"/>
    <col min="13594" max="13594" width="10.7109375" style="1" bestFit="1" customWidth="1"/>
    <col min="13595" max="13825" width="9.140625" style="1"/>
    <col min="13826" max="13826" width="10.28515625" style="1" customWidth="1"/>
    <col min="13827" max="13827" width="39.28515625" style="1" customWidth="1"/>
    <col min="13828" max="13831" width="3.7109375" style="1" customWidth="1"/>
    <col min="13832" max="13832" width="4.5703125" style="1" bestFit="1" customWidth="1"/>
    <col min="13833" max="13833" width="11.28515625" style="1" customWidth="1"/>
    <col min="13834" max="13834" width="1.7109375" style="1" customWidth="1"/>
    <col min="13835" max="13835" width="16.42578125" style="1" customWidth="1"/>
    <col min="13836" max="13836" width="41.28515625" style="1" customWidth="1"/>
    <col min="13837" max="13839" width="3.7109375" style="1" customWidth="1"/>
    <col min="13840" max="13840" width="4.42578125" style="1" customWidth="1"/>
    <col min="13841" max="13841" width="4.5703125" style="1" bestFit="1" customWidth="1"/>
    <col min="13842" max="13842" width="10.7109375" style="1" bestFit="1" customWidth="1"/>
    <col min="13843" max="13843" width="16.42578125" style="1" customWidth="1"/>
    <col min="13844" max="13844" width="41.28515625" style="1" customWidth="1"/>
    <col min="13845" max="13847" width="3.7109375" style="1" customWidth="1"/>
    <col min="13848" max="13848" width="4.42578125" style="1" customWidth="1"/>
    <col min="13849" max="13849" width="4.5703125" style="1" bestFit="1" customWidth="1"/>
    <col min="13850" max="13850" width="10.7109375" style="1" bestFit="1" customWidth="1"/>
    <col min="13851" max="14081" width="9.140625" style="1"/>
    <col min="14082" max="14082" width="10.28515625" style="1" customWidth="1"/>
    <col min="14083" max="14083" width="39.28515625" style="1" customWidth="1"/>
    <col min="14084" max="14087" width="3.7109375" style="1" customWidth="1"/>
    <col min="14088" max="14088" width="4.5703125" style="1" bestFit="1" customWidth="1"/>
    <col min="14089" max="14089" width="11.28515625" style="1" customWidth="1"/>
    <col min="14090" max="14090" width="1.7109375" style="1" customWidth="1"/>
    <col min="14091" max="14091" width="16.42578125" style="1" customWidth="1"/>
    <col min="14092" max="14092" width="41.28515625" style="1" customWidth="1"/>
    <col min="14093" max="14095" width="3.7109375" style="1" customWidth="1"/>
    <col min="14096" max="14096" width="4.42578125" style="1" customWidth="1"/>
    <col min="14097" max="14097" width="4.5703125" style="1" bestFit="1" customWidth="1"/>
    <col min="14098" max="14098" width="10.7109375" style="1" bestFit="1" customWidth="1"/>
    <col min="14099" max="14099" width="16.42578125" style="1" customWidth="1"/>
    <col min="14100" max="14100" width="41.28515625" style="1" customWidth="1"/>
    <col min="14101" max="14103" width="3.7109375" style="1" customWidth="1"/>
    <col min="14104" max="14104" width="4.42578125" style="1" customWidth="1"/>
    <col min="14105" max="14105" width="4.5703125" style="1" bestFit="1" customWidth="1"/>
    <col min="14106" max="14106" width="10.7109375" style="1" bestFit="1" customWidth="1"/>
    <col min="14107" max="14337" width="9.140625" style="1"/>
    <col min="14338" max="14338" width="10.28515625" style="1" customWidth="1"/>
    <col min="14339" max="14339" width="39.28515625" style="1" customWidth="1"/>
    <col min="14340" max="14343" width="3.7109375" style="1" customWidth="1"/>
    <col min="14344" max="14344" width="4.5703125" style="1" bestFit="1" customWidth="1"/>
    <col min="14345" max="14345" width="11.28515625" style="1" customWidth="1"/>
    <col min="14346" max="14346" width="1.7109375" style="1" customWidth="1"/>
    <col min="14347" max="14347" width="16.42578125" style="1" customWidth="1"/>
    <col min="14348" max="14348" width="41.28515625" style="1" customWidth="1"/>
    <col min="14349" max="14351" width="3.7109375" style="1" customWidth="1"/>
    <col min="14352" max="14352" width="4.42578125" style="1" customWidth="1"/>
    <col min="14353" max="14353" width="4.5703125" style="1" bestFit="1" customWidth="1"/>
    <col min="14354" max="14354" width="10.7109375" style="1" bestFit="1" customWidth="1"/>
    <col min="14355" max="14355" width="16.42578125" style="1" customWidth="1"/>
    <col min="14356" max="14356" width="41.28515625" style="1" customWidth="1"/>
    <col min="14357" max="14359" width="3.7109375" style="1" customWidth="1"/>
    <col min="14360" max="14360" width="4.42578125" style="1" customWidth="1"/>
    <col min="14361" max="14361" width="4.5703125" style="1" bestFit="1" customWidth="1"/>
    <col min="14362" max="14362" width="10.7109375" style="1" bestFit="1" customWidth="1"/>
    <col min="14363" max="14593" width="9.140625" style="1"/>
    <col min="14594" max="14594" width="10.28515625" style="1" customWidth="1"/>
    <col min="14595" max="14595" width="39.28515625" style="1" customWidth="1"/>
    <col min="14596" max="14599" width="3.7109375" style="1" customWidth="1"/>
    <col min="14600" max="14600" width="4.5703125" style="1" bestFit="1" customWidth="1"/>
    <col min="14601" max="14601" width="11.28515625" style="1" customWidth="1"/>
    <col min="14602" max="14602" width="1.7109375" style="1" customWidth="1"/>
    <col min="14603" max="14603" width="16.42578125" style="1" customWidth="1"/>
    <col min="14604" max="14604" width="41.28515625" style="1" customWidth="1"/>
    <col min="14605" max="14607" width="3.7109375" style="1" customWidth="1"/>
    <col min="14608" max="14608" width="4.42578125" style="1" customWidth="1"/>
    <col min="14609" max="14609" width="4.5703125" style="1" bestFit="1" customWidth="1"/>
    <col min="14610" max="14610" width="10.7109375" style="1" bestFit="1" customWidth="1"/>
    <col min="14611" max="14611" width="16.42578125" style="1" customWidth="1"/>
    <col min="14612" max="14612" width="41.28515625" style="1" customWidth="1"/>
    <col min="14613" max="14615" width="3.7109375" style="1" customWidth="1"/>
    <col min="14616" max="14616" width="4.42578125" style="1" customWidth="1"/>
    <col min="14617" max="14617" width="4.5703125" style="1" bestFit="1" customWidth="1"/>
    <col min="14618" max="14618" width="10.7109375" style="1" bestFit="1" customWidth="1"/>
    <col min="14619" max="14849" width="9.140625" style="1"/>
    <col min="14850" max="14850" width="10.28515625" style="1" customWidth="1"/>
    <col min="14851" max="14851" width="39.28515625" style="1" customWidth="1"/>
    <col min="14852" max="14855" width="3.7109375" style="1" customWidth="1"/>
    <col min="14856" max="14856" width="4.5703125" style="1" bestFit="1" customWidth="1"/>
    <col min="14857" max="14857" width="11.28515625" style="1" customWidth="1"/>
    <col min="14858" max="14858" width="1.7109375" style="1" customWidth="1"/>
    <col min="14859" max="14859" width="16.42578125" style="1" customWidth="1"/>
    <col min="14860" max="14860" width="41.28515625" style="1" customWidth="1"/>
    <col min="14861" max="14863" width="3.7109375" style="1" customWidth="1"/>
    <col min="14864" max="14864" width="4.42578125" style="1" customWidth="1"/>
    <col min="14865" max="14865" width="4.5703125" style="1" bestFit="1" customWidth="1"/>
    <col min="14866" max="14866" width="10.7109375" style="1" bestFit="1" customWidth="1"/>
    <col min="14867" max="14867" width="16.42578125" style="1" customWidth="1"/>
    <col min="14868" max="14868" width="41.28515625" style="1" customWidth="1"/>
    <col min="14869" max="14871" width="3.7109375" style="1" customWidth="1"/>
    <col min="14872" max="14872" width="4.42578125" style="1" customWidth="1"/>
    <col min="14873" max="14873" width="4.5703125" style="1" bestFit="1" customWidth="1"/>
    <col min="14874" max="14874" width="10.7109375" style="1" bestFit="1" customWidth="1"/>
    <col min="14875" max="15105" width="9.140625" style="1"/>
    <col min="15106" max="15106" width="10.28515625" style="1" customWidth="1"/>
    <col min="15107" max="15107" width="39.28515625" style="1" customWidth="1"/>
    <col min="15108" max="15111" width="3.7109375" style="1" customWidth="1"/>
    <col min="15112" max="15112" width="4.5703125" style="1" bestFit="1" customWidth="1"/>
    <col min="15113" max="15113" width="11.28515625" style="1" customWidth="1"/>
    <col min="15114" max="15114" width="1.7109375" style="1" customWidth="1"/>
    <col min="15115" max="15115" width="16.42578125" style="1" customWidth="1"/>
    <col min="15116" max="15116" width="41.28515625" style="1" customWidth="1"/>
    <col min="15117" max="15119" width="3.7109375" style="1" customWidth="1"/>
    <col min="15120" max="15120" width="4.42578125" style="1" customWidth="1"/>
    <col min="15121" max="15121" width="4.5703125" style="1" bestFit="1" customWidth="1"/>
    <col min="15122" max="15122" width="10.7109375" style="1" bestFit="1" customWidth="1"/>
    <col min="15123" max="15123" width="16.42578125" style="1" customWidth="1"/>
    <col min="15124" max="15124" width="41.28515625" style="1" customWidth="1"/>
    <col min="15125" max="15127" width="3.7109375" style="1" customWidth="1"/>
    <col min="15128" max="15128" width="4.42578125" style="1" customWidth="1"/>
    <col min="15129" max="15129" width="4.5703125" style="1" bestFit="1" customWidth="1"/>
    <col min="15130" max="15130" width="10.7109375" style="1" bestFit="1" customWidth="1"/>
    <col min="15131" max="15361" width="9.140625" style="1"/>
    <col min="15362" max="15362" width="10.28515625" style="1" customWidth="1"/>
    <col min="15363" max="15363" width="39.28515625" style="1" customWidth="1"/>
    <col min="15364" max="15367" width="3.7109375" style="1" customWidth="1"/>
    <col min="15368" max="15368" width="4.5703125" style="1" bestFit="1" customWidth="1"/>
    <col min="15369" max="15369" width="11.28515625" style="1" customWidth="1"/>
    <col min="15370" max="15370" width="1.7109375" style="1" customWidth="1"/>
    <col min="15371" max="15371" width="16.42578125" style="1" customWidth="1"/>
    <col min="15372" max="15372" width="41.28515625" style="1" customWidth="1"/>
    <col min="15373" max="15375" width="3.7109375" style="1" customWidth="1"/>
    <col min="15376" max="15376" width="4.42578125" style="1" customWidth="1"/>
    <col min="15377" max="15377" width="4.5703125" style="1" bestFit="1" customWidth="1"/>
    <col min="15378" max="15378" width="10.7109375" style="1" bestFit="1" customWidth="1"/>
    <col min="15379" max="15379" width="16.42578125" style="1" customWidth="1"/>
    <col min="15380" max="15380" width="41.28515625" style="1" customWidth="1"/>
    <col min="15381" max="15383" width="3.7109375" style="1" customWidth="1"/>
    <col min="15384" max="15384" width="4.42578125" style="1" customWidth="1"/>
    <col min="15385" max="15385" width="4.5703125" style="1" bestFit="1" customWidth="1"/>
    <col min="15386" max="15386" width="10.7109375" style="1" bestFit="1" customWidth="1"/>
    <col min="15387" max="15617" width="9.140625" style="1"/>
    <col min="15618" max="15618" width="10.28515625" style="1" customWidth="1"/>
    <col min="15619" max="15619" width="39.28515625" style="1" customWidth="1"/>
    <col min="15620" max="15623" width="3.7109375" style="1" customWidth="1"/>
    <col min="15624" max="15624" width="4.5703125" style="1" bestFit="1" customWidth="1"/>
    <col min="15625" max="15625" width="11.28515625" style="1" customWidth="1"/>
    <col min="15626" max="15626" width="1.7109375" style="1" customWidth="1"/>
    <col min="15627" max="15627" width="16.42578125" style="1" customWidth="1"/>
    <col min="15628" max="15628" width="41.28515625" style="1" customWidth="1"/>
    <col min="15629" max="15631" width="3.7109375" style="1" customWidth="1"/>
    <col min="15632" max="15632" width="4.42578125" style="1" customWidth="1"/>
    <col min="15633" max="15633" width="4.5703125" style="1" bestFit="1" customWidth="1"/>
    <col min="15634" max="15634" width="10.7109375" style="1" bestFit="1" customWidth="1"/>
    <col min="15635" max="15635" width="16.42578125" style="1" customWidth="1"/>
    <col min="15636" max="15636" width="41.28515625" style="1" customWidth="1"/>
    <col min="15637" max="15639" width="3.7109375" style="1" customWidth="1"/>
    <col min="15640" max="15640" width="4.42578125" style="1" customWidth="1"/>
    <col min="15641" max="15641" width="4.5703125" style="1" bestFit="1" customWidth="1"/>
    <col min="15642" max="15642" width="10.7109375" style="1" bestFit="1" customWidth="1"/>
    <col min="15643" max="15873" width="9.140625" style="1"/>
    <col min="15874" max="15874" width="10.28515625" style="1" customWidth="1"/>
    <col min="15875" max="15875" width="39.28515625" style="1" customWidth="1"/>
    <col min="15876" max="15879" width="3.7109375" style="1" customWidth="1"/>
    <col min="15880" max="15880" width="4.5703125" style="1" bestFit="1" customWidth="1"/>
    <col min="15881" max="15881" width="11.28515625" style="1" customWidth="1"/>
    <col min="15882" max="15882" width="1.7109375" style="1" customWidth="1"/>
    <col min="15883" max="15883" width="16.42578125" style="1" customWidth="1"/>
    <col min="15884" max="15884" width="41.28515625" style="1" customWidth="1"/>
    <col min="15885" max="15887" width="3.7109375" style="1" customWidth="1"/>
    <col min="15888" max="15888" width="4.42578125" style="1" customWidth="1"/>
    <col min="15889" max="15889" width="4.5703125" style="1" bestFit="1" customWidth="1"/>
    <col min="15890" max="15890" width="10.7109375" style="1" bestFit="1" customWidth="1"/>
    <col min="15891" max="15891" width="16.42578125" style="1" customWidth="1"/>
    <col min="15892" max="15892" width="41.28515625" style="1" customWidth="1"/>
    <col min="15893" max="15895" width="3.7109375" style="1" customWidth="1"/>
    <col min="15896" max="15896" width="4.42578125" style="1" customWidth="1"/>
    <col min="15897" max="15897" width="4.5703125" style="1" bestFit="1" customWidth="1"/>
    <col min="15898" max="15898" width="10.7109375" style="1" bestFit="1" customWidth="1"/>
    <col min="15899" max="16129" width="9.140625" style="1"/>
    <col min="16130" max="16130" width="10.28515625" style="1" customWidth="1"/>
    <col min="16131" max="16131" width="39.28515625" style="1" customWidth="1"/>
    <col min="16132" max="16135" width="3.7109375" style="1" customWidth="1"/>
    <col min="16136" max="16136" width="4.5703125" style="1" bestFit="1" customWidth="1"/>
    <col min="16137" max="16137" width="11.28515625" style="1" customWidth="1"/>
    <col min="16138" max="16138" width="1.7109375" style="1" customWidth="1"/>
    <col min="16139" max="16139" width="16.42578125" style="1" customWidth="1"/>
    <col min="16140" max="16140" width="41.28515625" style="1" customWidth="1"/>
    <col min="16141" max="16143" width="3.7109375" style="1" customWidth="1"/>
    <col min="16144" max="16144" width="4.42578125" style="1" customWidth="1"/>
    <col min="16145" max="16145" width="4.5703125" style="1" bestFit="1" customWidth="1"/>
    <col min="16146" max="16146" width="10.7109375" style="1" bestFit="1" customWidth="1"/>
    <col min="16147" max="16147" width="16.42578125" style="1" customWidth="1"/>
    <col min="16148" max="16148" width="41.28515625" style="1" customWidth="1"/>
    <col min="16149" max="16151" width="3.7109375" style="1" customWidth="1"/>
    <col min="16152" max="16152" width="4.42578125" style="1" customWidth="1"/>
    <col min="16153" max="16153" width="4.5703125" style="1" bestFit="1" customWidth="1"/>
    <col min="16154" max="16154" width="10.7109375" style="1" bestFit="1" customWidth="1"/>
    <col min="16155" max="16384" width="9.140625" style="1"/>
  </cols>
  <sheetData>
    <row r="1" spans="2:22" ht="15" customHeight="1" x14ac:dyDescent="0.25">
      <c r="B1" s="229" t="s">
        <v>223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2:22" ht="15" customHeight="1" x14ac:dyDescent="0.25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2:22" ht="47.25" customHeight="1" x14ac:dyDescent="0.25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2:22" ht="15" customHeight="1" thickBot="1" x14ac:dyDescent="0.3">
      <c r="B4" s="147" t="s">
        <v>222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2:22" ht="15" customHeight="1" x14ac:dyDescent="0.25">
      <c r="B5" s="228" t="s">
        <v>221</v>
      </c>
      <c r="C5" s="227"/>
      <c r="D5" s="227"/>
      <c r="E5" s="227"/>
      <c r="F5" s="227"/>
      <c r="G5" s="227"/>
      <c r="H5" s="227"/>
      <c r="I5" s="226"/>
      <c r="J5" s="111"/>
      <c r="K5" s="228" t="s">
        <v>220</v>
      </c>
      <c r="L5" s="227"/>
      <c r="M5" s="227"/>
      <c r="N5" s="227"/>
      <c r="O5" s="227"/>
      <c r="P5" s="227"/>
      <c r="Q5" s="227"/>
      <c r="R5" s="226"/>
    </row>
    <row r="6" spans="2:22" ht="21" customHeight="1" x14ac:dyDescent="0.25">
      <c r="B6" s="225" t="s">
        <v>89</v>
      </c>
      <c r="C6" s="224" t="s">
        <v>88</v>
      </c>
      <c r="D6" s="223" t="s">
        <v>87</v>
      </c>
      <c r="E6" s="223" t="s">
        <v>86</v>
      </c>
      <c r="F6" s="223" t="s">
        <v>85</v>
      </c>
      <c r="G6" s="223" t="s">
        <v>84</v>
      </c>
      <c r="H6" s="222" t="s">
        <v>83</v>
      </c>
      <c r="I6" s="221" t="s">
        <v>82</v>
      </c>
      <c r="J6" s="111"/>
      <c r="K6" s="225" t="s">
        <v>89</v>
      </c>
      <c r="L6" s="224" t="s">
        <v>88</v>
      </c>
      <c r="M6" s="223" t="s">
        <v>87</v>
      </c>
      <c r="N6" s="223" t="s">
        <v>86</v>
      </c>
      <c r="O6" s="223" t="s">
        <v>85</v>
      </c>
      <c r="P6" s="223" t="s">
        <v>84</v>
      </c>
      <c r="Q6" s="222" t="s">
        <v>83</v>
      </c>
      <c r="R6" s="221" t="s">
        <v>82</v>
      </c>
    </row>
    <row r="7" spans="2:22" ht="21" customHeight="1" x14ac:dyDescent="0.25">
      <c r="B7" s="153" t="s">
        <v>219</v>
      </c>
      <c r="C7" s="152" t="s">
        <v>218</v>
      </c>
      <c r="D7" s="6">
        <v>3</v>
      </c>
      <c r="E7" s="6">
        <v>0</v>
      </c>
      <c r="F7" s="6">
        <v>2</v>
      </c>
      <c r="G7" s="6">
        <v>4</v>
      </c>
      <c r="H7" s="211">
        <v>6</v>
      </c>
      <c r="I7" s="125"/>
      <c r="J7" s="212"/>
      <c r="K7" s="153" t="s">
        <v>217</v>
      </c>
      <c r="L7" s="152" t="s">
        <v>216</v>
      </c>
      <c r="M7" s="6">
        <v>3</v>
      </c>
      <c r="N7" s="6">
        <v>0</v>
      </c>
      <c r="O7" s="6">
        <v>2</v>
      </c>
      <c r="P7" s="6">
        <v>4</v>
      </c>
      <c r="Q7" s="211">
        <v>6</v>
      </c>
      <c r="R7" s="128"/>
    </row>
    <row r="8" spans="2:22" s="220" customFormat="1" ht="21" customHeight="1" x14ac:dyDescent="0.25">
      <c r="B8" s="153" t="s">
        <v>215</v>
      </c>
      <c r="C8" s="152" t="s">
        <v>214</v>
      </c>
      <c r="D8" s="6">
        <v>3</v>
      </c>
      <c r="E8" s="6">
        <v>2</v>
      </c>
      <c r="F8" s="6">
        <v>0</v>
      </c>
      <c r="G8" s="6">
        <v>4</v>
      </c>
      <c r="H8" s="211">
        <v>6</v>
      </c>
      <c r="I8" s="125"/>
      <c r="J8" s="212"/>
      <c r="K8" s="153" t="s">
        <v>213</v>
      </c>
      <c r="L8" s="152" t="s">
        <v>212</v>
      </c>
      <c r="M8" s="6">
        <v>3</v>
      </c>
      <c r="N8" s="6">
        <v>2</v>
      </c>
      <c r="O8" s="6">
        <v>0</v>
      </c>
      <c r="P8" s="6">
        <v>4</v>
      </c>
      <c r="Q8" s="211">
        <v>6</v>
      </c>
      <c r="R8" s="125"/>
    </row>
    <row r="9" spans="2:22" ht="21" customHeight="1" x14ac:dyDescent="0.25">
      <c r="B9" s="153" t="s">
        <v>211</v>
      </c>
      <c r="C9" s="152" t="s">
        <v>210</v>
      </c>
      <c r="D9" s="151">
        <v>3</v>
      </c>
      <c r="E9" s="151">
        <v>0</v>
      </c>
      <c r="F9" s="151">
        <v>2</v>
      </c>
      <c r="G9" s="151">
        <v>4</v>
      </c>
      <c r="H9" s="150">
        <v>6</v>
      </c>
      <c r="I9" s="128"/>
      <c r="J9" s="158"/>
      <c r="K9" s="166" t="s">
        <v>209</v>
      </c>
      <c r="L9" s="165" t="s">
        <v>208</v>
      </c>
      <c r="M9" s="189">
        <v>3</v>
      </c>
      <c r="N9" s="189">
        <v>0</v>
      </c>
      <c r="O9" s="189">
        <v>2</v>
      </c>
      <c r="P9" s="189">
        <v>4</v>
      </c>
      <c r="Q9" s="189">
        <v>6</v>
      </c>
      <c r="R9" s="128"/>
    </row>
    <row r="10" spans="2:22" ht="21" customHeight="1" x14ac:dyDescent="0.25">
      <c r="B10" s="153" t="s">
        <v>207</v>
      </c>
      <c r="C10" s="152" t="s">
        <v>206</v>
      </c>
      <c r="D10" s="151">
        <v>2</v>
      </c>
      <c r="E10" s="151">
        <v>0</v>
      </c>
      <c r="F10" s="151">
        <v>0</v>
      </c>
      <c r="G10" s="151">
        <v>2</v>
      </c>
      <c r="H10" s="150">
        <v>3</v>
      </c>
      <c r="I10" s="128"/>
      <c r="J10" s="158"/>
      <c r="K10" s="166" t="s">
        <v>205</v>
      </c>
      <c r="L10" s="152" t="s">
        <v>204</v>
      </c>
      <c r="M10" s="189">
        <v>2</v>
      </c>
      <c r="N10" s="189">
        <v>0</v>
      </c>
      <c r="O10" s="189">
        <v>0</v>
      </c>
      <c r="P10" s="189">
        <v>2</v>
      </c>
      <c r="Q10" s="189">
        <v>3</v>
      </c>
      <c r="R10" s="128"/>
    </row>
    <row r="11" spans="2:22" ht="21" customHeight="1" x14ac:dyDescent="0.25">
      <c r="B11" s="18" t="s">
        <v>203</v>
      </c>
      <c r="C11" s="17" t="s">
        <v>202</v>
      </c>
      <c r="D11" s="151">
        <v>3</v>
      </c>
      <c r="E11" s="151">
        <v>0</v>
      </c>
      <c r="F11" s="151">
        <v>0</v>
      </c>
      <c r="G11" s="151">
        <v>3</v>
      </c>
      <c r="H11" s="151">
        <v>5</v>
      </c>
      <c r="I11" s="191"/>
      <c r="J11" s="158"/>
      <c r="K11" s="153" t="s">
        <v>201</v>
      </c>
      <c r="L11" s="219" t="s">
        <v>200</v>
      </c>
      <c r="M11" s="218">
        <v>2</v>
      </c>
      <c r="N11" s="218">
        <v>0</v>
      </c>
      <c r="O11" s="218">
        <v>0</v>
      </c>
      <c r="P11" s="218">
        <v>2</v>
      </c>
      <c r="Q11" s="217">
        <v>3</v>
      </c>
      <c r="R11" s="128"/>
      <c r="S11" s="83"/>
      <c r="T11" s="83"/>
      <c r="U11" s="83"/>
      <c r="V11" s="83"/>
    </row>
    <row r="12" spans="2:22" ht="21" customHeight="1" x14ac:dyDescent="0.25">
      <c r="B12" s="153" t="s">
        <v>199</v>
      </c>
      <c r="C12" s="216" t="s">
        <v>198</v>
      </c>
      <c r="D12" s="151">
        <v>0</v>
      </c>
      <c r="E12" s="151">
        <v>2</v>
      </c>
      <c r="F12" s="151">
        <v>0</v>
      </c>
      <c r="G12" s="151">
        <v>1</v>
      </c>
      <c r="H12" s="150">
        <v>1</v>
      </c>
      <c r="I12" s="128"/>
      <c r="J12" s="158"/>
      <c r="K12" s="135" t="s">
        <v>197</v>
      </c>
      <c r="L12" s="129" t="s">
        <v>196</v>
      </c>
      <c r="M12" s="133">
        <v>2</v>
      </c>
      <c r="N12" s="133">
        <v>0</v>
      </c>
      <c r="O12" s="133">
        <v>2</v>
      </c>
      <c r="P12" s="133">
        <v>3</v>
      </c>
      <c r="Q12" s="133">
        <v>4</v>
      </c>
      <c r="R12" s="128"/>
      <c r="S12" s="215"/>
      <c r="T12" s="214"/>
      <c r="U12" s="65"/>
      <c r="V12" s="83"/>
    </row>
    <row r="13" spans="2:22" ht="21" customHeight="1" thickBot="1" x14ac:dyDescent="0.3">
      <c r="B13" s="213" t="s">
        <v>195</v>
      </c>
      <c r="C13" s="155" t="s">
        <v>194</v>
      </c>
      <c r="D13" s="206">
        <v>3</v>
      </c>
      <c r="E13" s="206">
        <v>0</v>
      </c>
      <c r="F13" s="206">
        <v>0</v>
      </c>
      <c r="G13" s="206">
        <v>3</v>
      </c>
      <c r="H13" s="205">
        <v>3</v>
      </c>
      <c r="I13" s="120"/>
      <c r="J13" s="212"/>
      <c r="K13" s="188" t="s">
        <v>193</v>
      </c>
      <c r="L13" s="127" t="s">
        <v>192</v>
      </c>
      <c r="M13" s="6">
        <v>3</v>
      </c>
      <c r="N13" s="6">
        <v>0</v>
      </c>
      <c r="O13" s="6">
        <v>0</v>
      </c>
      <c r="P13" s="6">
        <v>3</v>
      </c>
      <c r="Q13" s="211">
        <v>3</v>
      </c>
      <c r="R13" s="128"/>
      <c r="S13" s="83"/>
      <c r="T13" s="83"/>
      <c r="U13" s="83"/>
      <c r="V13" s="83"/>
    </row>
    <row r="14" spans="2:22" ht="18" customHeight="1" thickBot="1" x14ac:dyDescent="0.3">
      <c r="B14" s="210" t="s">
        <v>105</v>
      </c>
      <c r="C14" s="209"/>
      <c r="D14" s="115">
        <f>SUM(D7:D13)</f>
        <v>17</v>
      </c>
      <c r="E14" s="115">
        <f>SUM(E7:E13)</f>
        <v>4</v>
      </c>
      <c r="F14" s="115">
        <f>SUM(F7:F13)</f>
        <v>4</v>
      </c>
      <c r="G14" s="115">
        <f>SUM(G7:G13)</f>
        <v>21</v>
      </c>
      <c r="H14" s="115">
        <f>SUM(H7:H13)</f>
        <v>30</v>
      </c>
      <c r="I14" s="114"/>
      <c r="K14" s="208" t="s">
        <v>191</v>
      </c>
      <c r="L14" s="207" t="s">
        <v>190</v>
      </c>
      <c r="M14" s="206">
        <v>0</v>
      </c>
      <c r="N14" s="206">
        <v>2</v>
      </c>
      <c r="O14" s="206">
        <v>0</v>
      </c>
      <c r="P14" s="206">
        <v>1</v>
      </c>
      <c r="Q14" s="205">
        <v>1</v>
      </c>
      <c r="R14" s="124"/>
      <c r="S14" s="83"/>
      <c r="T14" s="83"/>
      <c r="U14" s="83"/>
      <c r="V14" s="83"/>
    </row>
    <row r="15" spans="2:22" ht="18" customHeight="1" thickBot="1" x14ac:dyDescent="0.3">
      <c r="B15" s="204"/>
      <c r="C15" s="203"/>
      <c r="D15" s="202"/>
      <c r="E15" s="202"/>
      <c r="F15" s="202"/>
      <c r="G15" s="202"/>
      <c r="H15" s="202"/>
      <c r="I15" s="201"/>
      <c r="K15" s="200" t="s">
        <v>105</v>
      </c>
      <c r="L15" s="199"/>
      <c r="M15" s="115">
        <f>SUM(M7:M14)</f>
        <v>18</v>
      </c>
      <c r="N15" s="115">
        <f>SUM(N7:N14)</f>
        <v>4</v>
      </c>
      <c r="O15" s="115">
        <f>SUM(O7:O14)</f>
        <v>6</v>
      </c>
      <c r="P15" s="115">
        <f>SUM(P7:P14)</f>
        <v>23</v>
      </c>
      <c r="Q15" s="115">
        <f>SUM(Q7:Q14)</f>
        <v>32</v>
      </c>
      <c r="R15" s="114"/>
      <c r="S15" s="83"/>
      <c r="T15" s="83"/>
      <c r="U15" s="83"/>
      <c r="V15" s="83"/>
    </row>
    <row r="16" spans="2:22" ht="21" customHeight="1" thickBot="1" x14ac:dyDescent="0.3">
      <c r="B16" s="146" t="s">
        <v>189</v>
      </c>
      <c r="C16" s="146"/>
      <c r="D16" s="146"/>
      <c r="E16" s="146"/>
      <c r="F16" s="146"/>
      <c r="G16" s="146"/>
      <c r="H16" s="146"/>
      <c r="I16" s="146"/>
      <c r="J16" s="147"/>
      <c r="K16" s="146"/>
      <c r="L16" s="146"/>
      <c r="M16" s="146"/>
      <c r="N16" s="146"/>
      <c r="O16" s="146"/>
      <c r="P16" s="146"/>
      <c r="Q16" s="146"/>
      <c r="R16" s="146"/>
      <c r="S16" s="83"/>
      <c r="T16" s="83"/>
      <c r="U16" s="83"/>
      <c r="V16" s="83"/>
    </row>
    <row r="17" spans="2:22" ht="21" customHeight="1" thickBot="1" x14ac:dyDescent="0.3">
      <c r="B17" s="143" t="s">
        <v>188</v>
      </c>
      <c r="C17" s="145"/>
      <c r="D17" s="145"/>
      <c r="E17" s="145"/>
      <c r="F17" s="145"/>
      <c r="G17" s="145"/>
      <c r="H17" s="145"/>
      <c r="I17" s="144"/>
      <c r="J17" s="111"/>
      <c r="K17" s="143" t="s">
        <v>187</v>
      </c>
      <c r="L17" s="145"/>
      <c r="M17" s="145"/>
      <c r="N17" s="145"/>
      <c r="O17" s="145"/>
      <c r="P17" s="145"/>
      <c r="Q17" s="145"/>
      <c r="R17" s="144"/>
      <c r="S17" s="83"/>
      <c r="T17" s="83"/>
      <c r="U17" s="83"/>
      <c r="V17" s="83"/>
    </row>
    <row r="18" spans="2:22" ht="21" customHeight="1" x14ac:dyDescent="0.25">
      <c r="B18" s="140" t="s">
        <v>89</v>
      </c>
      <c r="C18" s="139" t="s">
        <v>88</v>
      </c>
      <c r="D18" s="138" t="s">
        <v>87</v>
      </c>
      <c r="E18" s="138" t="s">
        <v>86</v>
      </c>
      <c r="F18" s="138" t="s">
        <v>85</v>
      </c>
      <c r="G18" s="138" t="s">
        <v>84</v>
      </c>
      <c r="H18" s="137" t="s">
        <v>83</v>
      </c>
      <c r="I18" s="136" t="s">
        <v>82</v>
      </c>
      <c r="J18" s="111"/>
      <c r="K18" s="198" t="s">
        <v>89</v>
      </c>
      <c r="L18" s="197" t="s">
        <v>88</v>
      </c>
      <c r="M18" s="196" t="s">
        <v>87</v>
      </c>
      <c r="N18" s="196" t="s">
        <v>86</v>
      </c>
      <c r="O18" s="196" t="s">
        <v>85</v>
      </c>
      <c r="P18" s="196" t="s">
        <v>84</v>
      </c>
      <c r="Q18" s="195" t="s">
        <v>83</v>
      </c>
      <c r="R18" s="194" t="s">
        <v>82</v>
      </c>
      <c r="S18" s="83"/>
      <c r="T18" s="83"/>
      <c r="U18" s="83"/>
      <c r="V18" s="83"/>
    </row>
    <row r="19" spans="2:22" ht="21" customHeight="1" x14ac:dyDescent="0.25">
      <c r="B19" s="193" t="s">
        <v>186</v>
      </c>
      <c r="C19" s="165" t="s">
        <v>185</v>
      </c>
      <c r="D19" s="164">
        <v>3</v>
      </c>
      <c r="E19" s="164">
        <v>0</v>
      </c>
      <c r="F19" s="164">
        <v>0</v>
      </c>
      <c r="G19" s="164">
        <v>3</v>
      </c>
      <c r="H19" s="164">
        <v>4</v>
      </c>
      <c r="I19" s="191"/>
      <c r="J19" s="111"/>
      <c r="K19" s="153" t="s">
        <v>184</v>
      </c>
      <c r="L19" s="152" t="s">
        <v>183</v>
      </c>
      <c r="M19" s="151">
        <v>3</v>
      </c>
      <c r="N19" s="151">
        <v>0</v>
      </c>
      <c r="O19" s="151">
        <v>0</v>
      </c>
      <c r="P19" s="151">
        <v>3</v>
      </c>
      <c r="Q19" s="151">
        <v>4</v>
      </c>
      <c r="R19" s="191"/>
      <c r="S19" s="83"/>
      <c r="T19" s="83"/>
      <c r="U19" s="83"/>
      <c r="V19" s="83"/>
    </row>
    <row r="20" spans="2:22" ht="21" customHeight="1" x14ac:dyDescent="0.25">
      <c r="B20" s="153" t="s">
        <v>182</v>
      </c>
      <c r="C20" s="152" t="s">
        <v>181</v>
      </c>
      <c r="D20" s="151">
        <v>3</v>
      </c>
      <c r="E20" s="151">
        <v>0</v>
      </c>
      <c r="F20" s="151">
        <v>0</v>
      </c>
      <c r="G20" s="151">
        <v>3</v>
      </c>
      <c r="H20" s="151">
        <v>4</v>
      </c>
      <c r="I20" s="191"/>
      <c r="J20" s="111"/>
      <c r="K20" s="18" t="s">
        <v>150</v>
      </c>
      <c r="L20" s="165" t="s">
        <v>180</v>
      </c>
      <c r="M20" s="164">
        <v>2</v>
      </c>
      <c r="N20" s="164">
        <v>0</v>
      </c>
      <c r="O20" s="164">
        <v>0</v>
      </c>
      <c r="P20" s="164">
        <v>2</v>
      </c>
      <c r="Q20" s="164">
        <v>3</v>
      </c>
      <c r="R20" s="192"/>
      <c r="S20" s="83"/>
      <c r="T20" s="83"/>
      <c r="U20" s="83"/>
      <c r="V20" s="83"/>
    </row>
    <row r="21" spans="2:22" ht="21" customHeight="1" x14ac:dyDescent="0.25">
      <c r="B21" s="153" t="s">
        <v>179</v>
      </c>
      <c r="C21" s="152" t="s">
        <v>178</v>
      </c>
      <c r="D21" s="151">
        <v>1</v>
      </c>
      <c r="E21" s="151">
        <v>0</v>
      </c>
      <c r="F21" s="151">
        <v>2</v>
      </c>
      <c r="G21" s="151">
        <v>2</v>
      </c>
      <c r="H21" s="151">
        <v>3</v>
      </c>
      <c r="I21" s="191"/>
      <c r="J21" s="111"/>
      <c r="K21" s="190" t="s">
        <v>177</v>
      </c>
      <c r="L21" s="165" t="s">
        <v>176</v>
      </c>
      <c r="M21" s="189">
        <v>0</v>
      </c>
      <c r="N21" s="189">
        <v>0</v>
      </c>
      <c r="O21" s="189">
        <v>4</v>
      </c>
      <c r="P21" s="189">
        <v>2</v>
      </c>
      <c r="Q21" s="189">
        <v>3</v>
      </c>
      <c r="R21" s="128"/>
      <c r="S21" s="83"/>
      <c r="T21" s="83"/>
      <c r="U21" s="83"/>
      <c r="V21" s="83"/>
    </row>
    <row r="22" spans="2:22" ht="21" customHeight="1" x14ac:dyDescent="0.25">
      <c r="B22" s="188" t="s">
        <v>175</v>
      </c>
      <c r="C22" s="127" t="s">
        <v>174</v>
      </c>
      <c r="D22" s="6">
        <v>3</v>
      </c>
      <c r="E22" s="6">
        <v>0</v>
      </c>
      <c r="F22" s="6">
        <v>2</v>
      </c>
      <c r="G22" s="6">
        <v>4</v>
      </c>
      <c r="H22" s="6">
        <v>5</v>
      </c>
      <c r="I22" s="159"/>
      <c r="J22" s="111"/>
      <c r="K22" s="166" t="s">
        <v>173</v>
      </c>
      <c r="L22" s="165" t="s">
        <v>172</v>
      </c>
      <c r="M22" s="164">
        <v>3</v>
      </c>
      <c r="N22" s="164">
        <v>0</v>
      </c>
      <c r="O22" s="164">
        <v>0</v>
      </c>
      <c r="P22" s="164">
        <v>3</v>
      </c>
      <c r="Q22" s="164">
        <v>5</v>
      </c>
      <c r="R22" s="128"/>
      <c r="S22" s="83"/>
      <c r="T22" s="83"/>
      <c r="U22" s="83"/>
      <c r="V22" s="83"/>
    </row>
    <row r="23" spans="2:22" ht="21" customHeight="1" x14ac:dyDescent="0.25">
      <c r="B23" s="153" t="s">
        <v>171</v>
      </c>
      <c r="C23" s="152" t="s">
        <v>170</v>
      </c>
      <c r="D23" s="151">
        <v>2</v>
      </c>
      <c r="E23" s="151">
        <v>2</v>
      </c>
      <c r="F23" s="151">
        <v>0</v>
      </c>
      <c r="G23" s="151">
        <v>3</v>
      </c>
      <c r="H23" s="151">
        <v>5</v>
      </c>
      <c r="I23" s="151"/>
      <c r="J23" s="111"/>
      <c r="K23" s="187" t="s">
        <v>118</v>
      </c>
      <c r="L23" s="152" t="s">
        <v>169</v>
      </c>
      <c r="M23" s="164">
        <v>3</v>
      </c>
      <c r="N23" s="164">
        <v>0</v>
      </c>
      <c r="O23" s="164">
        <v>0</v>
      </c>
      <c r="P23" s="164">
        <v>3</v>
      </c>
      <c r="Q23" s="164">
        <v>5</v>
      </c>
      <c r="R23" s="128"/>
      <c r="S23" s="83"/>
      <c r="T23" s="83"/>
      <c r="U23" s="83"/>
      <c r="V23" s="83"/>
    </row>
    <row r="24" spans="2:22" ht="21" customHeight="1" x14ac:dyDescent="0.25">
      <c r="B24" s="153" t="s">
        <v>113</v>
      </c>
      <c r="C24" s="152" t="s">
        <v>168</v>
      </c>
      <c r="D24" s="151">
        <v>3</v>
      </c>
      <c r="E24" s="151">
        <v>0</v>
      </c>
      <c r="F24" s="151">
        <v>0</v>
      </c>
      <c r="G24" s="151">
        <v>3</v>
      </c>
      <c r="H24" s="151">
        <v>5</v>
      </c>
      <c r="I24" s="151"/>
      <c r="J24" s="111"/>
      <c r="K24" s="153" t="s">
        <v>167</v>
      </c>
      <c r="L24" s="152" t="s">
        <v>166</v>
      </c>
      <c r="M24" s="151">
        <v>3</v>
      </c>
      <c r="N24" s="151">
        <v>0</v>
      </c>
      <c r="O24" s="151">
        <v>0</v>
      </c>
      <c r="P24" s="151">
        <v>3</v>
      </c>
      <c r="Q24" s="151">
        <v>5</v>
      </c>
      <c r="R24" s="128"/>
      <c r="S24" s="83"/>
      <c r="T24" s="83"/>
      <c r="U24" s="83"/>
      <c r="V24" s="83"/>
    </row>
    <row r="25" spans="2:22" ht="21" customHeight="1" x14ac:dyDescent="0.25">
      <c r="B25" s="186" t="s">
        <v>165</v>
      </c>
      <c r="C25" s="155" t="s">
        <v>164</v>
      </c>
      <c r="D25" s="185">
        <v>2</v>
      </c>
      <c r="E25" s="185">
        <v>0</v>
      </c>
      <c r="F25" s="185">
        <v>0</v>
      </c>
      <c r="G25" s="185">
        <v>2</v>
      </c>
      <c r="H25" s="184">
        <v>3</v>
      </c>
      <c r="I25" s="183"/>
      <c r="J25" s="111"/>
      <c r="K25" s="182" t="s">
        <v>163</v>
      </c>
      <c r="L25" s="155" t="s">
        <v>162</v>
      </c>
      <c r="M25" s="181">
        <v>2</v>
      </c>
      <c r="N25" s="181">
        <v>0</v>
      </c>
      <c r="O25" s="181">
        <v>0</v>
      </c>
      <c r="P25" s="181">
        <v>2</v>
      </c>
      <c r="Q25" s="181">
        <v>3</v>
      </c>
      <c r="R25" s="120"/>
      <c r="S25" s="83"/>
      <c r="T25" s="83"/>
      <c r="U25" s="83"/>
      <c r="V25" s="83"/>
    </row>
    <row r="26" spans="2:22" ht="21" customHeight="1" x14ac:dyDescent="0.25">
      <c r="B26" s="180"/>
      <c r="C26" s="180"/>
      <c r="D26" s="178"/>
      <c r="E26" s="178"/>
      <c r="F26" s="178"/>
      <c r="G26" s="178"/>
      <c r="H26" s="178"/>
      <c r="I26" s="178"/>
      <c r="J26" s="111"/>
      <c r="K26" s="179" t="s">
        <v>161</v>
      </c>
      <c r="L26" s="152" t="s">
        <v>160</v>
      </c>
      <c r="M26" s="178">
        <v>0</v>
      </c>
      <c r="N26" s="178">
        <v>0</v>
      </c>
      <c r="O26" s="178">
        <v>0</v>
      </c>
      <c r="P26" s="178">
        <v>0</v>
      </c>
      <c r="Q26" s="178">
        <v>4</v>
      </c>
      <c r="R26" s="125"/>
      <c r="S26" s="83"/>
      <c r="T26" s="83"/>
      <c r="U26" s="83"/>
      <c r="V26" s="83"/>
    </row>
    <row r="27" spans="2:22" ht="15" customHeight="1" thickBot="1" x14ac:dyDescent="0.3">
      <c r="B27" s="175" t="s">
        <v>105</v>
      </c>
      <c r="C27" s="174"/>
      <c r="D27" s="177">
        <f>SUM(D19:D26)</f>
        <v>17</v>
      </c>
      <c r="E27" s="177">
        <f>SUM(E19:E26)</f>
        <v>2</v>
      </c>
      <c r="F27" s="177">
        <f>SUM(F19:F26)</f>
        <v>4</v>
      </c>
      <c r="G27" s="177">
        <f>SUM(G19:G26)</f>
        <v>20</v>
      </c>
      <c r="H27" s="177">
        <f>SUM(H19:H26)</f>
        <v>29</v>
      </c>
      <c r="I27" s="176"/>
      <c r="J27" s="106"/>
      <c r="K27" s="175" t="s">
        <v>105</v>
      </c>
      <c r="L27" s="174"/>
      <c r="M27" s="173">
        <f>SUM(M19:M26)</f>
        <v>16</v>
      </c>
      <c r="N27" s="173">
        <f>SUM(N19:N26)</f>
        <v>0</v>
      </c>
      <c r="O27" s="173">
        <f>SUM(O19:O26)</f>
        <v>4</v>
      </c>
      <c r="P27" s="173">
        <f>SUM(P19:P26)</f>
        <v>18</v>
      </c>
      <c r="Q27" s="173">
        <f>SUM(Q19:Q26)</f>
        <v>32</v>
      </c>
      <c r="R27" s="172"/>
    </row>
    <row r="28" spans="2:22" ht="15" customHeight="1" x14ac:dyDescent="0.25">
      <c r="B28" s="107"/>
      <c r="C28" s="107"/>
      <c r="D28" s="106"/>
      <c r="E28" s="106"/>
      <c r="F28" s="106"/>
      <c r="G28" s="106"/>
      <c r="H28" s="106"/>
      <c r="I28" s="106"/>
      <c r="J28" s="106"/>
      <c r="K28" s="107"/>
      <c r="L28" s="107"/>
      <c r="M28" s="171"/>
      <c r="N28" s="171"/>
      <c r="O28" s="171"/>
      <c r="P28" s="171"/>
      <c r="Q28" s="171"/>
      <c r="R28" s="65"/>
    </row>
    <row r="29" spans="2:22" ht="15" customHeight="1" thickBot="1" x14ac:dyDescent="0.3">
      <c r="B29" s="146" t="s">
        <v>159</v>
      </c>
      <c r="C29" s="146"/>
      <c r="D29" s="146"/>
      <c r="E29" s="146"/>
      <c r="F29" s="146"/>
      <c r="G29" s="146"/>
      <c r="H29" s="146"/>
      <c r="I29" s="146"/>
      <c r="J29" s="147"/>
      <c r="K29" s="146"/>
      <c r="L29" s="146"/>
      <c r="M29" s="146"/>
      <c r="N29" s="146"/>
      <c r="O29" s="146"/>
      <c r="P29" s="146"/>
      <c r="Q29" s="146"/>
      <c r="R29" s="146"/>
    </row>
    <row r="30" spans="2:22" ht="15" customHeight="1" thickBot="1" x14ac:dyDescent="0.3">
      <c r="B30" s="143" t="s">
        <v>158</v>
      </c>
      <c r="C30" s="145"/>
      <c r="D30" s="145"/>
      <c r="E30" s="145"/>
      <c r="F30" s="145"/>
      <c r="G30" s="145"/>
      <c r="H30" s="145"/>
      <c r="I30" s="144"/>
      <c r="J30" s="111"/>
      <c r="K30" s="143" t="s">
        <v>157</v>
      </c>
      <c r="L30" s="170"/>
      <c r="M30" s="170"/>
      <c r="N30" s="170"/>
      <c r="O30" s="170"/>
      <c r="P30" s="170"/>
      <c r="Q30" s="170"/>
      <c r="R30" s="169"/>
    </row>
    <row r="31" spans="2:22" ht="21" customHeight="1" x14ac:dyDescent="0.25">
      <c r="B31" s="140" t="s">
        <v>89</v>
      </c>
      <c r="C31" s="139" t="s">
        <v>88</v>
      </c>
      <c r="D31" s="138" t="s">
        <v>87</v>
      </c>
      <c r="E31" s="138" t="s">
        <v>86</v>
      </c>
      <c r="F31" s="138" t="s">
        <v>85</v>
      </c>
      <c r="G31" s="138" t="s">
        <v>84</v>
      </c>
      <c r="H31" s="137" t="s">
        <v>83</v>
      </c>
      <c r="I31" s="136" t="s">
        <v>82</v>
      </c>
      <c r="J31" s="111"/>
      <c r="K31" s="140" t="s">
        <v>89</v>
      </c>
      <c r="L31" s="139" t="s">
        <v>88</v>
      </c>
      <c r="M31" s="138" t="s">
        <v>87</v>
      </c>
      <c r="N31" s="138" t="s">
        <v>86</v>
      </c>
      <c r="O31" s="138" t="s">
        <v>85</v>
      </c>
      <c r="P31" s="138" t="s">
        <v>84</v>
      </c>
      <c r="Q31" s="137" t="s">
        <v>83</v>
      </c>
      <c r="R31" s="136" t="s">
        <v>82</v>
      </c>
    </row>
    <row r="32" spans="2:22" ht="21" customHeight="1" x14ac:dyDescent="0.25">
      <c r="B32" s="168" t="s">
        <v>156</v>
      </c>
      <c r="C32" s="165" t="s">
        <v>155</v>
      </c>
      <c r="D32" s="164">
        <v>3</v>
      </c>
      <c r="E32" s="164">
        <v>0</v>
      </c>
      <c r="F32" s="164">
        <v>0</v>
      </c>
      <c r="G32" s="164">
        <v>3</v>
      </c>
      <c r="H32" s="164">
        <v>5</v>
      </c>
      <c r="I32" s="128"/>
      <c r="J32" s="167"/>
      <c r="K32" s="166" t="s">
        <v>154</v>
      </c>
      <c r="L32" s="165" t="s">
        <v>153</v>
      </c>
      <c r="M32" s="164">
        <v>0</v>
      </c>
      <c r="N32" s="164">
        <v>0</v>
      </c>
      <c r="O32" s="164">
        <v>4</v>
      </c>
      <c r="P32" s="164">
        <v>2</v>
      </c>
      <c r="Q32" s="164">
        <v>3</v>
      </c>
      <c r="R32" s="128"/>
    </row>
    <row r="33" spans="2:19" s="161" customFormat="1" ht="21" customHeight="1" x14ac:dyDescent="0.25">
      <c r="B33" s="153" t="s">
        <v>152</v>
      </c>
      <c r="C33" s="152" t="s">
        <v>151</v>
      </c>
      <c r="D33" s="151">
        <v>3</v>
      </c>
      <c r="E33" s="151">
        <v>0</v>
      </c>
      <c r="F33" s="151">
        <v>0</v>
      </c>
      <c r="G33" s="151">
        <v>3</v>
      </c>
      <c r="H33" s="151">
        <v>5</v>
      </c>
      <c r="I33" s="163" t="s">
        <v>150</v>
      </c>
      <c r="J33" s="105"/>
      <c r="K33" s="160" t="s">
        <v>149</v>
      </c>
      <c r="L33" s="127" t="s">
        <v>148</v>
      </c>
      <c r="M33" s="6">
        <v>3</v>
      </c>
      <c r="N33" s="6">
        <v>0</v>
      </c>
      <c r="O33" s="6">
        <v>0</v>
      </c>
      <c r="P33" s="6">
        <v>3</v>
      </c>
      <c r="Q33" s="6">
        <v>4</v>
      </c>
      <c r="R33" s="162" t="s">
        <v>147</v>
      </c>
    </row>
    <row r="34" spans="2:19" ht="21" customHeight="1" x14ac:dyDescent="0.25">
      <c r="B34" s="135" t="s">
        <v>146</v>
      </c>
      <c r="C34" s="129" t="s">
        <v>145</v>
      </c>
      <c r="D34" s="133">
        <v>2</v>
      </c>
      <c r="E34" s="133">
        <v>0</v>
      </c>
      <c r="F34" s="133">
        <v>0</v>
      </c>
      <c r="G34" s="133">
        <v>2</v>
      </c>
      <c r="H34" s="133">
        <v>3</v>
      </c>
      <c r="I34" s="125"/>
      <c r="J34" s="158"/>
      <c r="K34" s="160" t="s">
        <v>118</v>
      </c>
      <c r="L34" s="127" t="s">
        <v>144</v>
      </c>
      <c r="M34" s="126">
        <v>3</v>
      </c>
      <c r="N34" s="126">
        <v>0</v>
      </c>
      <c r="O34" s="126">
        <v>0</v>
      </c>
      <c r="P34" s="126">
        <v>3</v>
      </c>
      <c r="Q34" s="126">
        <v>5</v>
      </c>
      <c r="R34" s="125"/>
    </row>
    <row r="35" spans="2:19" ht="21" customHeight="1" x14ac:dyDescent="0.25">
      <c r="B35" s="135" t="s">
        <v>143</v>
      </c>
      <c r="C35" s="129" t="s">
        <v>142</v>
      </c>
      <c r="D35" s="133">
        <v>2</v>
      </c>
      <c r="E35" s="133">
        <v>0</v>
      </c>
      <c r="F35" s="133">
        <v>2</v>
      </c>
      <c r="G35" s="133">
        <v>3</v>
      </c>
      <c r="H35" s="133">
        <v>5</v>
      </c>
      <c r="I35" s="125"/>
      <c r="J35" s="105"/>
      <c r="K35" s="135" t="s">
        <v>141</v>
      </c>
      <c r="L35" s="129" t="s">
        <v>140</v>
      </c>
      <c r="M35" s="126">
        <v>3</v>
      </c>
      <c r="N35" s="126">
        <v>0</v>
      </c>
      <c r="O35" s="126">
        <v>0</v>
      </c>
      <c r="P35" s="126">
        <v>3</v>
      </c>
      <c r="Q35" s="126">
        <v>5</v>
      </c>
      <c r="R35" s="159"/>
      <c r="S35" s="105"/>
    </row>
    <row r="36" spans="2:19" ht="21" customHeight="1" x14ac:dyDescent="0.25">
      <c r="B36" s="135" t="s">
        <v>118</v>
      </c>
      <c r="C36" s="127" t="s">
        <v>139</v>
      </c>
      <c r="D36" s="126">
        <v>3</v>
      </c>
      <c r="E36" s="126">
        <v>0</v>
      </c>
      <c r="F36" s="126">
        <v>0</v>
      </c>
      <c r="G36" s="126">
        <v>3</v>
      </c>
      <c r="H36" s="126">
        <v>5</v>
      </c>
      <c r="I36" s="159"/>
      <c r="J36" s="158"/>
      <c r="K36" s="135" t="s">
        <v>138</v>
      </c>
      <c r="L36" s="129" t="s">
        <v>137</v>
      </c>
      <c r="M36" s="126">
        <v>3</v>
      </c>
      <c r="N36" s="126">
        <v>0</v>
      </c>
      <c r="O36" s="126">
        <v>2</v>
      </c>
      <c r="P36" s="126">
        <v>4</v>
      </c>
      <c r="Q36" s="126">
        <v>5</v>
      </c>
      <c r="R36" s="125"/>
      <c r="S36" s="157"/>
    </row>
    <row r="37" spans="2:19" ht="21" customHeight="1" x14ac:dyDescent="0.25">
      <c r="B37" s="21" t="s">
        <v>113</v>
      </c>
      <c r="C37" s="20" t="s">
        <v>136</v>
      </c>
      <c r="D37" s="126">
        <v>3</v>
      </c>
      <c r="E37" s="126">
        <v>0</v>
      </c>
      <c r="F37" s="126">
        <v>0</v>
      </c>
      <c r="G37" s="126">
        <v>3</v>
      </c>
      <c r="H37" s="126">
        <v>5</v>
      </c>
      <c r="I37" s="125"/>
      <c r="J37" s="105"/>
      <c r="K37" s="24" t="s">
        <v>135</v>
      </c>
      <c r="L37" s="152" t="s">
        <v>134</v>
      </c>
      <c r="M37" s="151">
        <v>0</v>
      </c>
      <c r="N37" s="151">
        <v>0</v>
      </c>
      <c r="O37" s="151">
        <v>0</v>
      </c>
      <c r="P37" s="151">
        <v>0</v>
      </c>
      <c r="Q37" s="151">
        <v>4</v>
      </c>
      <c r="R37" s="128"/>
      <c r="S37" s="105"/>
    </row>
    <row r="38" spans="2:19" ht="21" customHeight="1" thickBot="1" x14ac:dyDescent="0.3">
      <c r="B38" s="156" t="s">
        <v>113</v>
      </c>
      <c r="C38" s="155" t="s">
        <v>133</v>
      </c>
      <c r="D38" s="154">
        <v>3</v>
      </c>
      <c r="E38" s="154">
        <v>0</v>
      </c>
      <c r="F38" s="154">
        <v>0</v>
      </c>
      <c r="G38" s="154">
        <v>3</v>
      </c>
      <c r="H38" s="154">
        <v>5</v>
      </c>
      <c r="I38" s="120"/>
      <c r="J38" s="83"/>
      <c r="K38" s="153" t="s">
        <v>132</v>
      </c>
      <c r="L38" s="152" t="s">
        <v>131</v>
      </c>
      <c r="M38" s="151">
        <v>2</v>
      </c>
      <c r="N38" s="151">
        <v>0</v>
      </c>
      <c r="O38" s="151">
        <v>0</v>
      </c>
      <c r="P38" s="151">
        <v>2</v>
      </c>
      <c r="Q38" s="150">
        <v>3</v>
      </c>
      <c r="R38" s="128"/>
    </row>
    <row r="39" spans="2:19" ht="21" customHeight="1" thickBot="1" x14ac:dyDescent="0.3">
      <c r="B39" s="117" t="s">
        <v>105</v>
      </c>
      <c r="C39" s="116"/>
      <c r="D39" s="115">
        <f>SUM(D32:D38)</f>
        <v>19</v>
      </c>
      <c r="E39" s="115">
        <f>SUM(E32:E38)</f>
        <v>0</v>
      </c>
      <c r="F39" s="115">
        <f>SUM(F32:F38)</f>
        <v>2</v>
      </c>
      <c r="G39" s="115">
        <f>SUM(G32:G38)</f>
        <v>20</v>
      </c>
      <c r="H39" s="115">
        <f>SUM(H32:H38)</f>
        <v>33</v>
      </c>
      <c r="I39" s="114"/>
      <c r="J39" s="111"/>
      <c r="K39" s="117" t="s">
        <v>105</v>
      </c>
      <c r="L39" s="149"/>
      <c r="M39" s="115">
        <f>SUM(M32:M38)</f>
        <v>14</v>
      </c>
      <c r="N39" s="115">
        <f>SUM(N32:N38)</f>
        <v>0</v>
      </c>
      <c r="O39" s="115">
        <f>SUM(O32:O38)</f>
        <v>6</v>
      </c>
      <c r="P39" s="115">
        <f>SUM(P32:P38)</f>
        <v>17</v>
      </c>
      <c r="Q39" s="115">
        <f>SUM(Q32:Q38)</f>
        <v>29</v>
      </c>
      <c r="R39" s="118"/>
      <c r="S39" s="105"/>
    </row>
    <row r="40" spans="2:19" ht="21" customHeight="1" x14ac:dyDescent="0.25">
      <c r="B40" s="107"/>
      <c r="C40" s="107"/>
      <c r="D40" s="106"/>
      <c r="E40" s="106"/>
      <c r="F40" s="106"/>
      <c r="G40" s="106"/>
      <c r="H40" s="106"/>
      <c r="I40" s="106"/>
      <c r="J40" s="111"/>
      <c r="K40" s="107"/>
      <c r="L40" s="107"/>
      <c r="M40" s="106"/>
      <c r="N40" s="106"/>
      <c r="O40" s="106"/>
      <c r="P40" s="106"/>
      <c r="Q40" s="106"/>
      <c r="R40" s="148"/>
      <c r="S40" s="105"/>
    </row>
    <row r="41" spans="2:19" ht="21" customHeight="1" thickBot="1" x14ac:dyDescent="0.3">
      <c r="B41" s="146" t="s">
        <v>130</v>
      </c>
      <c r="C41" s="146"/>
      <c r="D41" s="146"/>
      <c r="E41" s="146"/>
      <c r="F41" s="146"/>
      <c r="G41" s="146"/>
      <c r="H41" s="146"/>
      <c r="I41" s="146"/>
      <c r="J41" s="147"/>
      <c r="K41" s="146"/>
      <c r="L41" s="146"/>
      <c r="M41" s="146"/>
      <c r="N41" s="146"/>
      <c r="O41" s="146"/>
      <c r="P41" s="146"/>
      <c r="Q41" s="146"/>
      <c r="R41" s="146"/>
      <c r="S41" s="105"/>
    </row>
    <row r="42" spans="2:19" ht="21" customHeight="1" thickBot="1" x14ac:dyDescent="0.3">
      <c r="B42" s="143" t="s">
        <v>129</v>
      </c>
      <c r="C42" s="145"/>
      <c r="D42" s="145"/>
      <c r="E42" s="145"/>
      <c r="F42" s="145"/>
      <c r="G42" s="145"/>
      <c r="H42" s="145"/>
      <c r="I42" s="144"/>
      <c r="J42" s="111"/>
      <c r="K42" s="143" t="s">
        <v>128</v>
      </c>
      <c r="L42" s="142"/>
      <c r="M42" s="142"/>
      <c r="N42" s="142"/>
      <c r="O42" s="142"/>
      <c r="P42" s="142"/>
      <c r="Q42" s="142"/>
      <c r="R42" s="141"/>
    </row>
    <row r="43" spans="2:19" ht="21" customHeight="1" x14ac:dyDescent="0.25">
      <c r="B43" s="140" t="s">
        <v>89</v>
      </c>
      <c r="C43" s="139" t="s">
        <v>88</v>
      </c>
      <c r="D43" s="138" t="s">
        <v>87</v>
      </c>
      <c r="E43" s="138" t="s">
        <v>86</v>
      </c>
      <c r="F43" s="138" t="s">
        <v>85</v>
      </c>
      <c r="G43" s="138" t="s">
        <v>84</v>
      </c>
      <c r="H43" s="137" t="s">
        <v>83</v>
      </c>
      <c r="I43" s="136" t="s">
        <v>82</v>
      </c>
      <c r="J43" s="111"/>
      <c r="K43" s="140" t="s">
        <v>89</v>
      </c>
      <c r="L43" s="139" t="s">
        <v>88</v>
      </c>
      <c r="M43" s="138" t="s">
        <v>87</v>
      </c>
      <c r="N43" s="138" t="s">
        <v>86</v>
      </c>
      <c r="O43" s="138" t="s">
        <v>85</v>
      </c>
      <c r="P43" s="138" t="s">
        <v>84</v>
      </c>
      <c r="Q43" s="137" t="s">
        <v>83</v>
      </c>
      <c r="R43" s="136" t="s">
        <v>82</v>
      </c>
    </row>
    <row r="44" spans="2:19" ht="21" customHeight="1" x14ac:dyDescent="0.25">
      <c r="B44" s="21" t="s">
        <v>124</v>
      </c>
      <c r="C44" s="127" t="s">
        <v>127</v>
      </c>
      <c r="D44" s="126">
        <v>2</v>
      </c>
      <c r="E44" s="126">
        <v>2</v>
      </c>
      <c r="F44" s="126">
        <v>0</v>
      </c>
      <c r="G44" s="126">
        <v>3</v>
      </c>
      <c r="H44" s="126">
        <v>5</v>
      </c>
      <c r="I44" s="134"/>
      <c r="J44" s="111"/>
      <c r="K44" s="21" t="s">
        <v>126</v>
      </c>
      <c r="L44" s="129" t="s">
        <v>125</v>
      </c>
      <c r="M44" s="126">
        <v>1</v>
      </c>
      <c r="N44" s="126">
        <v>8</v>
      </c>
      <c r="O44" s="126">
        <v>0</v>
      </c>
      <c r="P44" s="126">
        <v>5</v>
      </c>
      <c r="Q44" s="126">
        <v>8</v>
      </c>
      <c r="R44" s="134" t="s">
        <v>124</v>
      </c>
    </row>
    <row r="45" spans="2:19" ht="21" customHeight="1" x14ac:dyDescent="0.25">
      <c r="B45" s="135" t="s">
        <v>123</v>
      </c>
      <c r="C45" s="129" t="s">
        <v>122</v>
      </c>
      <c r="D45" s="126">
        <v>3</v>
      </c>
      <c r="E45" s="126">
        <v>0</v>
      </c>
      <c r="F45" s="126">
        <v>0</v>
      </c>
      <c r="G45" s="126">
        <v>3</v>
      </c>
      <c r="H45" s="126">
        <v>5</v>
      </c>
      <c r="I45" s="134"/>
      <c r="J45" s="111"/>
      <c r="K45" s="24" t="s">
        <v>118</v>
      </c>
      <c r="L45" s="127" t="s">
        <v>121</v>
      </c>
      <c r="M45" s="126">
        <v>3</v>
      </c>
      <c r="N45" s="126">
        <v>0</v>
      </c>
      <c r="O45" s="126">
        <v>0</v>
      </c>
      <c r="P45" s="126">
        <v>3</v>
      </c>
      <c r="Q45" s="126">
        <v>5</v>
      </c>
      <c r="R45" s="128"/>
    </row>
    <row r="46" spans="2:19" ht="21" customHeight="1" x14ac:dyDescent="0.2">
      <c r="B46" s="21" t="s">
        <v>120</v>
      </c>
      <c r="C46" s="20" t="s">
        <v>119</v>
      </c>
      <c r="D46" s="133">
        <v>2</v>
      </c>
      <c r="E46" s="133">
        <v>0</v>
      </c>
      <c r="F46" s="133">
        <v>0</v>
      </c>
      <c r="G46" s="133">
        <v>2</v>
      </c>
      <c r="H46" s="133">
        <v>3</v>
      </c>
      <c r="I46" s="132"/>
      <c r="J46" s="111"/>
      <c r="K46" s="24" t="s">
        <v>118</v>
      </c>
      <c r="L46" s="127" t="s">
        <v>117</v>
      </c>
      <c r="M46" s="126">
        <v>3</v>
      </c>
      <c r="N46" s="126">
        <v>0</v>
      </c>
      <c r="O46" s="126">
        <v>0</v>
      </c>
      <c r="P46" s="126">
        <v>3</v>
      </c>
      <c r="Q46" s="126">
        <v>5</v>
      </c>
      <c r="R46" s="128"/>
    </row>
    <row r="47" spans="2:19" ht="21" customHeight="1" x14ac:dyDescent="0.2">
      <c r="B47" s="21" t="s">
        <v>113</v>
      </c>
      <c r="C47" s="20" t="s">
        <v>116</v>
      </c>
      <c r="D47" s="126">
        <v>3</v>
      </c>
      <c r="E47" s="126">
        <v>0</v>
      </c>
      <c r="F47" s="126">
        <v>0</v>
      </c>
      <c r="G47" s="126">
        <v>3</v>
      </c>
      <c r="H47" s="126">
        <v>5</v>
      </c>
      <c r="I47" s="125"/>
      <c r="J47" s="111"/>
      <c r="K47" s="24" t="s">
        <v>113</v>
      </c>
      <c r="L47" s="20" t="s">
        <v>115</v>
      </c>
      <c r="M47" s="126">
        <v>3</v>
      </c>
      <c r="N47" s="126">
        <v>0</v>
      </c>
      <c r="O47" s="126">
        <v>0</v>
      </c>
      <c r="P47" s="126">
        <v>3</v>
      </c>
      <c r="Q47" s="126">
        <v>5</v>
      </c>
      <c r="R47" s="131"/>
    </row>
    <row r="48" spans="2:19" ht="21" customHeight="1" x14ac:dyDescent="0.25">
      <c r="B48" s="130" t="s">
        <v>113</v>
      </c>
      <c r="C48" s="129" t="s">
        <v>114</v>
      </c>
      <c r="D48" s="126">
        <v>3</v>
      </c>
      <c r="E48" s="126">
        <v>0</v>
      </c>
      <c r="F48" s="126">
        <v>0</v>
      </c>
      <c r="G48" s="126">
        <v>3</v>
      </c>
      <c r="H48" s="126">
        <v>5</v>
      </c>
      <c r="I48" s="126"/>
      <c r="J48" s="111"/>
      <c r="K48" s="24" t="s">
        <v>113</v>
      </c>
      <c r="L48" s="20" t="s">
        <v>112</v>
      </c>
      <c r="M48" s="126">
        <v>3</v>
      </c>
      <c r="N48" s="126">
        <v>0</v>
      </c>
      <c r="O48" s="126">
        <v>0</v>
      </c>
      <c r="P48" s="126">
        <v>3</v>
      </c>
      <c r="Q48" s="126">
        <v>5</v>
      </c>
      <c r="R48" s="128"/>
    </row>
    <row r="49" spans="2:24" ht="21" customHeight="1" thickBot="1" x14ac:dyDescent="0.3">
      <c r="B49" s="21" t="s">
        <v>111</v>
      </c>
      <c r="C49" s="127" t="s">
        <v>110</v>
      </c>
      <c r="D49" s="126">
        <v>3</v>
      </c>
      <c r="E49" s="126">
        <v>0</v>
      </c>
      <c r="F49" s="126">
        <v>0</v>
      </c>
      <c r="G49" s="126">
        <v>3</v>
      </c>
      <c r="H49" s="126">
        <v>5</v>
      </c>
      <c r="I49" s="125"/>
      <c r="J49" s="111"/>
      <c r="K49" s="123" t="s">
        <v>109</v>
      </c>
      <c r="L49" s="122" t="s">
        <v>108</v>
      </c>
      <c r="M49" s="121">
        <v>2</v>
      </c>
      <c r="N49" s="121">
        <v>0</v>
      </c>
      <c r="O49" s="121">
        <v>0</v>
      </c>
      <c r="P49" s="121">
        <v>2</v>
      </c>
      <c r="Q49" s="121">
        <v>2</v>
      </c>
      <c r="R49" s="124"/>
    </row>
    <row r="50" spans="2:24" ht="21" customHeight="1" thickBot="1" x14ac:dyDescent="0.3">
      <c r="B50" s="123" t="s">
        <v>107</v>
      </c>
      <c r="C50" s="122" t="s">
        <v>106</v>
      </c>
      <c r="D50" s="121">
        <v>2</v>
      </c>
      <c r="E50" s="121">
        <v>0</v>
      </c>
      <c r="F50" s="121">
        <v>0</v>
      </c>
      <c r="G50" s="121">
        <v>2</v>
      </c>
      <c r="H50" s="121">
        <v>2</v>
      </c>
      <c r="I50" s="120"/>
      <c r="J50" s="111"/>
      <c r="K50" s="117" t="s">
        <v>105</v>
      </c>
      <c r="L50" s="116"/>
      <c r="M50" s="119">
        <f>SUM(M44:M49)</f>
        <v>15</v>
      </c>
      <c r="N50" s="119">
        <f>SUM(N44:N49)</f>
        <v>8</v>
      </c>
      <c r="O50" s="119">
        <f>SUM(O44:O49)</f>
        <v>0</v>
      </c>
      <c r="P50" s="119">
        <f>SUM(P44:P49)</f>
        <v>19</v>
      </c>
      <c r="Q50" s="119">
        <f>SUM(Q44:Q49)</f>
        <v>30</v>
      </c>
      <c r="R50" s="118"/>
    </row>
    <row r="51" spans="2:24" ht="21" customHeight="1" thickBot="1" x14ac:dyDescent="0.3">
      <c r="B51" s="117" t="s">
        <v>105</v>
      </c>
      <c r="C51" s="116"/>
      <c r="D51" s="115">
        <f>SUM(D44:D50)</f>
        <v>18</v>
      </c>
      <c r="E51" s="115">
        <f>SUM(E44:E50)</f>
        <v>2</v>
      </c>
      <c r="F51" s="115">
        <f>SUM(F44:F50)</f>
        <v>0</v>
      </c>
      <c r="G51" s="115">
        <f>SUM(G44:G50)</f>
        <v>19</v>
      </c>
      <c r="H51" s="115">
        <f>SUM(H44:H50)</f>
        <v>30</v>
      </c>
      <c r="I51" s="114"/>
      <c r="J51" s="111"/>
      <c r="M51" s="1"/>
      <c r="N51" s="1"/>
      <c r="O51" s="1"/>
      <c r="P51" s="1"/>
      <c r="Q51" s="1"/>
      <c r="R51" s="1"/>
    </row>
    <row r="52" spans="2:24" ht="21" customHeight="1" x14ac:dyDescent="0.25">
      <c r="B52" s="113"/>
      <c r="C52" s="110"/>
      <c r="D52" s="112"/>
      <c r="E52" s="112"/>
      <c r="F52" s="112"/>
      <c r="G52" s="112"/>
      <c r="H52" s="112"/>
      <c r="I52" s="112"/>
      <c r="J52" s="111"/>
      <c r="K52" s="110"/>
      <c r="L52" s="110"/>
      <c r="M52" s="109"/>
      <c r="N52" s="109"/>
      <c r="O52" s="109"/>
      <c r="P52" s="109"/>
      <c r="Q52" s="109"/>
      <c r="R52" s="108"/>
    </row>
    <row r="53" spans="2:24" s="11" customFormat="1" ht="21" customHeight="1" x14ac:dyDescent="0.25">
      <c r="B53" s="107"/>
      <c r="C53" s="107"/>
      <c r="D53" s="106"/>
      <c r="E53" s="106"/>
      <c r="F53" s="106"/>
      <c r="G53" s="106"/>
      <c r="H53" s="106"/>
      <c r="I53" s="106"/>
      <c r="J53" s="84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2:24" s="11" customFormat="1" ht="15" customHeight="1" thickBot="1" x14ac:dyDescent="0.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106"/>
      <c r="S54" s="105"/>
      <c r="T54" s="105"/>
      <c r="U54" s="105"/>
      <c r="V54" s="105"/>
      <c r="W54" s="105"/>
      <c r="X54" s="105"/>
    </row>
    <row r="55" spans="2:24" ht="21" customHeight="1" x14ac:dyDescent="0.25">
      <c r="B55" s="104" t="s">
        <v>104</v>
      </c>
      <c r="C55" s="90" t="s">
        <v>103</v>
      </c>
      <c r="D55" s="103">
        <f>SUM(G14,P15,G27,P27,G39,P39,G51,P50)</f>
        <v>157</v>
      </c>
      <c r="E55" s="103"/>
      <c r="F55" s="103"/>
      <c r="G55" s="102"/>
      <c r="H55" s="91"/>
      <c r="I55" s="91"/>
      <c r="J55" s="91"/>
      <c r="K55" s="101" t="s">
        <v>102</v>
      </c>
      <c r="L55" s="100" t="s">
        <v>101</v>
      </c>
      <c r="M55" s="77"/>
      <c r="N55" s="77"/>
      <c r="O55" s="77"/>
      <c r="P55" s="77"/>
      <c r="Q55" s="84"/>
      <c r="R55" s="91"/>
      <c r="S55" s="83"/>
      <c r="T55" s="83"/>
      <c r="U55" s="83"/>
      <c r="V55" s="83"/>
      <c r="W55" s="83"/>
      <c r="X55" s="83"/>
    </row>
    <row r="56" spans="2:24" ht="21" customHeight="1" thickBot="1" x14ac:dyDescent="0.3">
      <c r="B56" s="82"/>
      <c r="C56" s="95" t="s">
        <v>100</v>
      </c>
      <c r="D56" s="94">
        <f>SUM(D51,M50,D39,M39,D27,M27,D14,M15)</f>
        <v>134</v>
      </c>
      <c r="E56" s="93"/>
      <c r="F56" s="93"/>
      <c r="G56" s="92"/>
      <c r="H56" s="91"/>
      <c r="I56" s="91"/>
      <c r="J56" s="91"/>
      <c r="K56" s="99" t="s">
        <v>99</v>
      </c>
      <c r="L56" s="98" t="s">
        <v>98</v>
      </c>
      <c r="M56" s="91"/>
      <c r="N56" s="91"/>
      <c r="O56" s="91"/>
      <c r="P56" s="91"/>
      <c r="Q56" s="84"/>
      <c r="R56" s="91"/>
      <c r="S56" s="83"/>
      <c r="T56" s="83"/>
      <c r="U56" s="83"/>
      <c r="V56" s="83"/>
      <c r="W56" s="83"/>
      <c r="X56" s="83"/>
    </row>
    <row r="57" spans="2:24" ht="21" customHeight="1" x14ac:dyDescent="0.25">
      <c r="B57" s="82"/>
      <c r="C57" s="95" t="s">
        <v>97</v>
      </c>
      <c r="D57" s="94">
        <f>SUM(E51,E39,N39,N50,E27,N27,E14,N15)</f>
        <v>20</v>
      </c>
      <c r="E57" s="93"/>
      <c r="F57" s="93"/>
      <c r="G57" s="92"/>
      <c r="H57" s="91"/>
      <c r="I57" s="91"/>
      <c r="J57" s="91"/>
      <c r="K57" s="97"/>
      <c r="L57" s="96"/>
      <c r="M57" s="91"/>
      <c r="N57" s="91"/>
      <c r="O57" s="91"/>
      <c r="P57" s="91"/>
      <c r="Q57" s="84"/>
      <c r="R57" s="91"/>
      <c r="S57" s="83"/>
      <c r="T57" s="83"/>
      <c r="U57" s="83"/>
      <c r="V57" s="83"/>
      <c r="W57" s="83"/>
      <c r="X57" s="83"/>
    </row>
    <row r="58" spans="2:24" ht="21" customHeight="1" x14ac:dyDescent="0.25">
      <c r="B58" s="82"/>
      <c r="C58" s="95" t="s">
        <v>96</v>
      </c>
      <c r="D58" s="94">
        <f>SUM(F51,F39,O39,O50,F27,O27,F14,O15)</f>
        <v>26</v>
      </c>
      <c r="E58" s="93"/>
      <c r="F58" s="93"/>
      <c r="G58" s="92"/>
      <c r="H58" s="91"/>
      <c r="I58" s="91"/>
      <c r="J58" s="91"/>
      <c r="K58" s="83"/>
      <c r="L58" s="84"/>
      <c r="M58" s="91"/>
      <c r="N58" s="91"/>
      <c r="O58" s="91"/>
      <c r="P58" s="91"/>
      <c r="Q58" s="84"/>
      <c r="R58" s="91"/>
      <c r="S58" s="83"/>
      <c r="T58" s="83"/>
      <c r="U58" s="83"/>
      <c r="V58" s="83"/>
      <c r="W58" s="83"/>
      <c r="X58" s="83"/>
    </row>
    <row r="59" spans="2:24" ht="21" customHeight="1" x14ac:dyDescent="0.25">
      <c r="B59" s="82"/>
      <c r="C59" s="90" t="s">
        <v>95</v>
      </c>
      <c r="D59" s="89">
        <f>SUM(H14,Q15,H27,Q27,H39,Q39,H51,Q50)</f>
        <v>245</v>
      </c>
      <c r="E59" s="89"/>
      <c r="F59" s="89"/>
      <c r="G59" s="88"/>
      <c r="H59" s="65"/>
      <c r="I59" s="87"/>
      <c r="J59" s="65"/>
      <c r="M59" s="86"/>
      <c r="N59" s="86"/>
      <c r="O59" s="86"/>
      <c r="P59" s="86"/>
      <c r="Q59" s="85"/>
      <c r="R59" s="84"/>
      <c r="S59" s="83"/>
      <c r="T59" s="83"/>
      <c r="U59" s="83"/>
      <c r="V59" s="83"/>
      <c r="W59" s="83"/>
      <c r="X59" s="83"/>
    </row>
    <row r="60" spans="2:24" s="68" customFormat="1" ht="21" customHeight="1" x14ac:dyDescent="0.2">
      <c r="B60" s="82"/>
      <c r="C60" s="75" t="s">
        <v>94</v>
      </c>
      <c r="D60" s="81">
        <v>65</v>
      </c>
      <c r="E60" s="80"/>
      <c r="F60" s="80"/>
      <c r="G60" s="79"/>
      <c r="H60" s="65"/>
      <c r="I60" s="65"/>
      <c r="J60" s="65"/>
      <c r="K60" s="71"/>
      <c r="L60" s="71"/>
      <c r="M60" s="78"/>
      <c r="N60" s="77"/>
      <c r="O60" s="77"/>
      <c r="P60" s="77"/>
      <c r="Q60" s="67"/>
      <c r="R60" s="67"/>
      <c r="S60" s="69"/>
      <c r="T60" s="69"/>
      <c r="U60" s="69"/>
      <c r="V60" s="69"/>
      <c r="W60" s="69"/>
      <c r="X60" s="69"/>
    </row>
    <row r="61" spans="2:24" s="68" customFormat="1" ht="21" customHeight="1" thickBot="1" x14ac:dyDescent="0.25">
      <c r="B61" s="76"/>
      <c r="C61" s="75" t="s">
        <v>93</v>
      </c>
      <c r="D61" s="74">
        <f>D60/D59</f>
        <v>0.26530612244897961</v>
      </c>
      <c r="E61" s="74"/>
      <c r="F61" s="74"/>
      <c r="G61" s="73"/>
      <c r="H61" s="72"/>
      <c r="I61" s="72"/>
      <c r="J61" s="72"/>
      <c r="K61" s="71"/>
      <c r="L61" s="71"/>
      <c r="M61" s="70"/>
      <c r="N61" s="70"/>
      <c r="O61" s="70"/>
      <c r="P61" s="70"/>
      <c r="Q61" s="67"/>
      <c r="R61" s="67"/>
      <c r="S61" s="69"/>
      <c r="T61" s="69"/>
      <c r="U61" s="69"/>
      <c r="V61" s="69"/>
      <c r="W61" s="69"/>
      <c r="X61" s="69"/>
    </row>
    <row r="62" spans="2:24" s="66" customFormat="1" ht="15" customHeight="1" x14ac:dyDescent="0.25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7"/>
      <c r="S62" s="1"/>
    </row>
    <row r="63" spans="2:24" ht="18" customHeight="1" thickBot="1" x14ac:dyDescent="0.3">
      <c r="R63" s="65"/>
    </row>
    <row r="64" spans="2:24" ht="18" customHeight="1" x14ac:dyDescent="0.25">
      <c r="B64" s="64" t="s">
        <v>92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2"/>
    </row>
    <row r="65" spans="2:18" ht="18" customHeight="1" thickBot="1" x14ac:dyDescent="0.3">
      <c r="B65" s="61"/>
      <c r="C65" s="60"/>
      <c r="D65" s="60"/>
      <c r="E65" s="60"/>
      <c r="F65" s="60"/>
      <c r="G65" s="60"/>
      <c r="H65" s="60"/>
      <c r="I65" s="60"/>
      <c r="J65" s="60"/>
      <c r="K65" s="59"/>
      <c r="L65" s="59"/>
      <c r="M65" s="59"/>
      <c r="N65" s="59"/>
      <c r="O65" s="59"/>
      <c r="P65" s="59"/>
      <c r="Q65" s="59"/>
      <c r="R65" s="58"/>
    </row>
    <row r="66" spans="2:18" ht="18" customHeight="1" thickBot="1" x14ac:dyDescent="0.3">
      <c r="B66" s="41" t="s">
        <v>91</v>
      </c>
      <c r="C66" s="40"/>
      <c r="D66" s="40"/>
      <c r="E66" s="40"/>
      <c r="F66" s="40"/>
      <c r="G66" s="40"/>
      <c r="H66" s="40"/>
      <c r="I66" s="39"/>
      <c r="J66" s="57"/>
      <c r="K66" s="41" t="s">
        <v>90</v>
      </c>
      <c r="L66" s="40"/>
      <c r="M66" s="40"/>
      <c r="N66" s="40"/>
      <c r="O66" s="40"/>
      <c r="P66" s="40"/>
      <c r="Q66" s="40"/>
      <c r="R66" s="39"/>
    </row>
    <row r="67" spans="2:18" ht="24" customHeight="1" x14ac:dyDescent="0.25">
      <c r="B67" s="56" t="s">
        <v>89</v>
      </c>
      <c r="C67" s="55" t="s">
        <v>88</v>
      </c>
      <c r="D67" s="54" t="s">
        <v>87</v>
      </c>
      <c r="E67" s="54" t="s">
        <v>86</v>
      </c>
      <c r="F67" s="54" t="s">
        <v>85</v>
      </c>
      <c r="G67" s="54" t="s">
        <v>84</v>
      </c>
      <c r="H67" s="53" t="s">
        <v>83</v>
      </c>
      <c r="I67" s="52" t="s">
        <v>82</v>
      </c>
      <c r="J67" s="15"/>
      <c r="K67" s="56" t="s">
        <v>89</v>
      </c>
      <c r="L67" s="55" t="s">
        <v>88</v>
      </c>
      <c r="M67" s="54" t="s">
        <v>87</v>
      </c>
      <c r="N67" s="54" t="s">
        <v>86</v>
      </c>
      <c r="O67" s="54" t="s">
        <v>85</v>
      </c>
      <c r="P67" s="54" t="s">
        <v>84</v>
      </c>
      <c r="Q67" s="53" t="s">
        <v>83</v>
      </c>
      <c r="R67" s="52" t="s">
        <v>82</v>
      </c>
    </row>
    <row r="68" spans="2:18" ht="25.5" customHeight="1" x14ac:dyDescent="0.25">
      <c r="B68" s="24" t="s">
        <v>81</v>
      </c>
      <c r="C68" s="23" t="s">
        <v>80</v>
      </c>
      <c r="D68" s="23">
        <v>3</v>
      </c>
      <c r="E68" s="23">
        <v>0</v>
      </c>
      <c r="F68" s="23">
        <v>0</v>
      </c>
      <c r="G68" s="23">
        <v>3</v>
      </c>
      <c r="H68" s="23">
        <v>5</v>
      </c>
      <c r="I68" s="22"/>
      <c r="J68" s="15"/>
      <c r="K68" s="51" t="s">
        <v>79</v>
      </c>
      <c r="L68" s="50" t="s">
        <v>78</v>
      </c>
      <c r="M68" s="49">
        <v>3</v>
      </c>
      <c r="N68" s="49">
        <v>0</v>
      </c>
      <c r="O68" s="49">
        <v>0</v>
      </c>
      <c r="P68" s="49">
        <v>3</v>
      </c>
      <c r="Q68" s="48">
        <v>5</v>
      </c>
      <c r="R68" s="47"/>
    </row>
    <row r="69" spans="2:18" ht="20.25" customHeight="1" x14ac:dyDescent="0.25">
      <c r="B69" s="18" t="s">
        <v>77</v>
      </c>
      <c r="C69" s="17" t="s">
        <v>76</v>
      </c>
      <c r="D69" s="17">
        <v>3</v>
      </c>
      <c r="E69" s="17">
        <v>0</v>
      </c>
      <c r="F69" s="17">
        <v>0</v>
      </c>
      <c r="G69" s="17">
        <v>3</v>
      </c>
      <c r="H69" s="17">
        <v>5</v>
      </c>
      <c r="I69" s="16"/>
      <c r="J69" s="15"/>
      <c r="K69" s="51" t="s">
        <v>75</v>
      </c>
      <c r="L69" s="50" t="s">
        <v>74</v>
      </c>
      <c r="M69" s="49">
        <v>3</v>
      </c>
      <c r="N69" s="49">
        <v>0</v>
      </c>
      <c r="O69" s="49">
        <v>0</v>
      </c>
      <c r="P69" s="49">
        <v>3</v>
      </c>
      <c r="Q69" s="48">
        <v>5</v>
      </c>
      <c r="R69" s="47"/>
    </row>
    <row r="70" spans="2:18" ht="24.75" customHeight="1" x14ac:dyDescent="0.25">
      <c r="B70" s="18" t="s">
        <v>73</v>
      </c>
      <c r="C70" s="17" t="s">
        <v>72</v>
      </c>
      <c r="D70" s="17">
        <v>3</v>
      </c>
      <c r="E70" s="17">
        <v>0</v>
      </c>
      <c r="F70" s="17">
        <v>0</v>
      </c>
      <c r="G70" s="17">
        <v>3</v>
      </c>
      <c r="H70" s="17">
        <v>5</v>
      </c>
      <c r="I70" s="16"/>
      <c r="J70" s="15"/>
      <c r="K70" s="51" t="s">
        <v>71</v>
      </c>
      <c r="L70" s="50" t="s">
        <v>70</v>
      </c>
      <c r="M70" s="49">
        <v>3</v>
      </c>
      <c r="N70" s="49">
        <v>0</v>
      </c>
      <c r="O70" s="49">
        <v>0</v>
      </c>
      <c r="P70" s="49">
        <v>3</v>
      </c>
      <c r="Q70" s="48">
        <v>5</v>
      </c>
      <c r="R70" s="47"/>
    </row>
    <row r="71" spans="2:18" ht="23.25" customHeight="1" thickBot="1" x14ac:dyDescent="0.3">
      <c r="B71" s="18" t="s">
        <v>69</v>
      </c>
      <c r="C71" s="17" t="s">
        <v>68</v>
      </c>
      <c r="D71" s="17">
        <v>3</v>
      </c>
      <c r="E71" s="17">
        <v>0</v>
      </c>
      <c r="F71" s="17">
        <v>0</v>
      </c>
      <c r="G71" s="17">
        <v>3</v>
      </c>
      <c r="H71" s="17">
        <v>5</v>
      </c>
      <c r="I71" s="16"/>
      <c r="J71" s="15"/>
      <c r="K71" s="46" t="s">
        <v>67</v>
      </c>
      <c r="L71" s="45" t="s">
        <v>66</v>
      </c>
      <c r="M71" s="44">
        <v>3</v>
      </c>
      <c r="N71" s="44">
        <v>0</v>
      </c>
      <c r="O71" s="44">
        <v>0</v>
      </c>
      <c r="P71" s="44">
        <v>3</v>
      </c>
      <c r="Q71" s="43">
        <v>5</v>
      </c>
      <c r="R71" s="42"/>
    </row>
    <row r="72" spans="2:18" ht="18" customHeight="1" thickBot="1" x14ac:dyDescent="0.3">
      <c r="B72" s="18" t="s">
        <v>65</v>
      </c>
      <c r="C72" s="17" t="s">
        <v>64</v>
      </c>
      <c r="D72" s="17">
        <v>2</v>
      </c>
      <c r="E72" s="17">
        <v>0</v>
      </c>
      <c r="F72" s="17">
        <v>2</v>
      </c>
      <c r="G72" s="17">
        <v>3</v>
      </c>
      <c r="H72" s="17">
        <v>5</v>
      </c>
      <c r="I72" s="16"/>
      <c r="J72" s="15"/>
      <c r="K72" s="41" t="s">
        <v>63</v>
      </c>
      <c r="L72" s="40"/>
      <c r="M72" s="40"/>
      <c r="N72" s="40"/>
      <c r="O72" s="40"/>
      <c r="P72" s="40"/>
      <c r="Q72" s="40"/>
      <c r="R72" s="39"/>
    </row>
    <row r="73" spans="2:18" ht="18" customHeight="1" x14ac:dyDescent="0.25">
      <c r="B73" s="18" t="s">
        <v>62</v>
      </c>
      <c r="C73" s="17" t="s">
        <v>61</v>
      </c>
      <c r="D73" s="17">
        <v>3</v>
      </c>
      <c r="E73" s="17">
        <v>0</v>
      </c>
      <c r="F73" s="17">
        <v>0</v>
      </c>
      <c r="G73" s="17">
        <v>3</v>
      </c>
      <c r="H73" s="17">
        <v>5</v>
      </c>
      <c r="I73" s="16"/>
      <c r="J73" s="15"/>
      <c r="K73" s="38" t="s">
        <v>60</v>
      </c>
      <c r="L73" s="37"/>
      <c r="M73" s="37"/>
      <c r="N73" s="37"/>
      <c r="O73" s="37"/>
      <c r="P73" s="37"/>
      <c r="Q73" s="37"/>
      <c r="R73" s="36"/>
    </row>
    <row r="74" spans="2:18" ht="18" customHeight="1" x14ac:dyDescent="0.25">
      <c r="B74" s="18" t="s">
        <v>59</v>
      </c>
      <c r="C74" s="17" t="s">
        <v>58</v>
      </c>
      <c r="D74" s="17">
        <v>3</v>
      </c>
      <c r="E74" s="17">
        <v>0</v>
      </c>
      <c r="F74" s="17">
        <v>0</v>
      </c>
      <c r="G74" s="17">
        <v>3</v>
      </c>
      <c r="H74" s="17">
        <v>5</v>
      </c>
      <c r="I74" s="16"/>
      <c r="J74" s="15"/>
      <c r="K74" s="35"/>
      <c r="L74" s="34"/>
      <c r="M74" s="34"/>
      <c r="N74" s="34"/>
      <c r="O74" s="34"/>
      <c r="P74" s="34"/>
      <c r="Q74" s="34"/>
      <c r="R74" s="33"/>
    </row>
    <row r="75" spans="2:18" ht="18" customHeight="1" thickBot="1" x14ac:dyDescent="0.3">
      <c r="B75" s="18" t="s">
        <v>57</v>
      </c>
      <c r="C75" s="17" t="s">
        <v>56</v>
      </c>
      <c r="D75" s="17">
        <v>3</v>
      </c>
      <c r="E75" s="17">
        <v>0</v>
      </c>
      <c r="F75" s="17">
        <v>0</v>
      </c>
      <c r="G75" s="17">
        <v>3</v>
      </c>
      <c r="H75" s="17">
        <v>5</v>
      </c>
      <c r="I75" s="16"/>
      <c r="J75" s="15"/>
      <c r="K75" s="32"/>
      <c r="L75" s="31"/>
      <c r="M75" s="31"/>
      <c r="N75" s="31"/>
      <c r="O75" s="31"/>
      <c r="P75" s="31"/>
      <c r="Q75" s="31"/>
      <c r="R75" s="30"/>
    </row>
    <row r="76" spans="2:18" ht="20.25" customHeight="1" thickBot="1" x14ac:dyDescent="0.3">
      <c r="B76" s="18" t="s">
        <v>55</v>
      </c>
      <c r="C76" s="17" t="s">
        <v>54</v>
      </c>
      <c r="D76" s="17">
        <v>3</v>
      </c>
      <c r="E76" s="17">
        <v>0</v>
      </c>
      <c r="F76" s="17">
        <v>0</v>
      </c>
      <c r="G76" s="17">
        <v>3</v>
      </c>
      <c r="H76" s="17">
        <v>5</v>
      </c>
      <c r="I76" s="16"/>
      <c r="J76" s="15"/>
      <c r="K76" s="29" t="s">
        <v>53</v>
      </c>
      <c r="L76" s="29"/>
      <c r="M76" s="29"/>
      <c r="N76" s="29"/>
      <c r="O76" s="29"/>
      <c r="P76" s="29"/>
      <c r="Q76" s="29"/>
      <c r="R76" s="28"/>
    </row>
    <row r="77" spans="2:18" ht="26.25" customHeight="1" x14ac:dyDescent="0.25">
      <c r="B77" s="18" t="s">
        <v>52</v>
      </c>
      <c r="C77" s="17" t="s">
        <v>51</v>
      </c>
      <c r="D77" s="17">
        <v>3</v>
      </c>
      <c r="E77" s="17">
        <v>0</v>
      </c>
      <c r="F77" s="17">
        <v>0</v>
      </c>
      <c r="G77" s="17">
        <v>3</v>
      </c>
      <c r="H77" s="17">
        <v>5</v>
      </c>
      <c r="I77" s="16"/>
      <c r="J77" s="15"/>
      <c r="K77" s="27" t="s">
        <v>50</v>
      </c>
      <c r="L77" s="26"/>
      <c r="M77" s="26"/>
      <c r="N77" s="26"/>
      <c r="O77" s="26"/>
      <c r="P77" s="26"/>
      <c r="Q77" s="26"/>
      <c r="R77" s="25"/>
    </row>
    <row r="78" spans="2:18" ht="25.5" customHeight="1" x14ac:dyDescent="0.25">
      <c r="B78" s="24" t="s">
        <v>49</v>
      </c>
      <c r="C78" s="23" t="s">
        <v>48</v>
      </c>
      <c r="D78" s="23">
        <v>3</v>
      </c>
      <c r="E78" s="23">
        <v>0</v>
      </c>
      <c r="F78" s="23">
        <v>0</v>
      </c>
      <c r="G78" s="23">
        <v>3</v>
      </c>
      <c r="H78" s="23">
        <v>5</v>
      </c>
      <c r="I78" s="22"/>
      <c r="J78" s="15"/>
      <c r="K78" s="10"/>
      <c r="L78" s="9"/>
      <c r="M78" s="9"/>
      <c r="N78" s="9"/>
      <c r="O78" s="9"/>
      <c r="P78" s="9"/>
      <c r="Q78" s="9"/>
      <c r="R78" s="8"/>
    </row>
    <row r="79" spans="2:18" ht="24.75" customHeight="1" x14ac:dyDescent="0.25">
      <c r="B79" s="13" t="s">
        <v>47</v>
      </c>
      <c r="C79" s="7" t="s">
        <v>46</v>
      </c>
      <c r="D79" s="7">
        <v>3</v>
      </c>
      <c r="E79" s="7">
        <v>0</v>
      </c>
      <c r="F79" s="7">
        <v>0</v>
      </c>
      <c r="G79" s="7">
        <v>3</v>
      </c>
      <c r="H79" s="7">
        <v>5</v>
      </c>
      <c r="I79" s="12"/>
      <c r="J79" s="15"/>
      <c r="K79" s="10"/>
      <c r="L79" s="9"/>
      <c r="M79" s="9"/>
      <c r="N79" s="9"/>
      <c r="O79" s="9"/>
      <c r="P79" s="9"/>
      <c r="Q79" s="9"/>
      <c r="R79" s="8"/>
    </row>
    <row r="80" spans="2:18" ht="18" customHeight="1" x14ac:dyDescent="0.25">
      <c r="B80" s="13" t="s">
        <v>45</v>
      </c>
      <c r="C80" s="7" t="s">
        <v>44</v>
      </c>
      <c r="D80" s="7">
        <v>3</v>
      </c>
      <c r="E80" s="7">
        <v>0</v>
      </c>
      <c r="F80" s="7">
        <v>0</v>
      </c>
      <c r="G80" s="7">
        <v>3</v>
      </c>
      <c r="H80" s="7">
        <v>5</v>
      </c>
      <c r="I80" s="12"/>
      <c r="J80" s="15"/>
      <c r="K80" s="10"/>
      <c r="L80" s="9"/>
      <c r="M80" s="9"/>
      <c r="N80" s="9"/>
      <c r="O80" s="9"/>
      <c r="P80" s="9"/>
      <c r="Q80" s="9"/>
      <c r="R80" s="8"/>
    </row>
    <row r="81" spans="2:18" ht="18" customHeight="1" x14ac:dyDescent="0.25">
      <c r="B81" s="13" t="s">
        <v>43</v>
      </c>
      <c r="C81" s="7" t="s">
        <v>42</v>
      </c>
      <c r="D81" s="7">
        <v>3</v>
      </c>
      <c r="E81" s="7">
        <v>0</v>
      </c>
      <c r="F81" s="7">
        <v>0</v>
      </c>
      <c r="G81" s="7">
        <v>3</v>
      </c>
      <c r="H81" s="7">
        <v>5</v>
      </c>
      <c r="I81" s="12"/>
      <c r="J81" s="15"/>
      <c r="K81" s="10"/>
      <c r="L81" s="9"/>
      <c r="M81" s="9"/>
      <c r="N81" s="9"/>
      <c r="O81" s="9"/>
      <c r="P81" s="9"/>
      <c r="Q81" s="9"/>
      <c r="R81" s="8"/>
    </row>
    <row r="82" spans="2:18" ht="18" customHeight="1" x14ac:dyDescent="0.25">
      <c r="B82" s="13" t="s">
        <v>41</v>
      </c>
      <c r="C82" s="7" t="s">
        <v>40</v>
      </c>
      <c r="D82" s="7">
        <v>3</v>
      </c>
      <c r="E82" s="7">
        <v>0</v>
      </c>
      <c r="F82" s="7">
        <v>0</v>
      </c>
      <c r="G82" s="7">
        <v>3</v>
      </c>
      <c r="H82" s="7">
        <v>5</v>
      </c>
      <c r="I82" s="12"/>
      <c r="J82" s="15"/>
      <c r="K82" s="10"/>
      <c r="L82" s="9"/>
      <c r="M82" s="9"/>
      <c r="N82" s="9"/>
      <c r="O82" s="9"/>
      <c r="P82" s="9"/>
      <c r="Q82" s="9"/>
      <c r="R82" s="8"/>
    </row>
    <row r="83" spans="2:18" ht="18" customHeight="1" x14ac:dyDescent="0.25">
      <c r="B83" s="13" t="s">
        <v>39</v>
      </c>
      <c r="C83" s="7" t="s">
        <v>38</v>
      </c>
      <c r="D83" s="7">
        <v>3</v>
      </c>
      <c r="E83" s="7">
        <v>0</v>
      </c>
      <c r="F83" s="7">
        <v>0</v>
      </c>
      <c r="G83" s="7">
        <v>3</v>
      </c>
      <c r="H83" s="7">
        <v>5</v>
      </c>
      <c r="I83" s="12"/>
      <c r="J83" s="15"/>
      <c r="K83" s="10"/>
      <c r="L83" s="9"/>
      <c r="M83" s="9"/>
      <c r="N83" s="9"/>
      <c r="O83" s="9"/>
      <c r="P83" s="9"/>
      <c r="Q83" s="9"/>
      <c r="R83" s="8"/>
    </row>
    <row r="84" spans="2:18" ht="18" customHeight="1" x14ac:dyDescent="0.25">
      <c r="B84" s="13" t="s">
        <v>37</v>
      </c>
      <c r="C84" s="7" t="s">
        <v>36</v>
      </c>
      <c r="D84" s="7">
        <v>3</v>
      </c>
      <c r="E84" s="7">
        <v>0</v>
      </c>
      <c r="F84" s="7">
        <v>0</v>
      </c>
      <c r="G84" s="7">
        <v>3</v>
      </c>
      <c r="H84" s="7">
        <v>5</v>
      </c>
      <c r="I84" s="12"/>
      <c r="J84" s="15"/>
      <c r="K84" s="10"/>
      <c r="L84" s="9"/>
      <c r="M84" s="9"/>
      <c r="N84" s="9"/>
      <c r="O84" s="9"/>
      <c r="P84" s="9"/>
      <c r="Q84" s="9"/>
      <c r="R84" s="8"/>
    </row>
    <row r="85" spans="2:18" ht="18" customHeight="1" x14ac:dyDescent="0.25">
      <c r="B85" s="21" t="s">
        <v>35</v>
      </c>
      <c r="C85" s="20" t="s">
        <v>34</v>
      </c>
      <c r="D85" s="20">
        <v>2</v>
      </c>
      <c r="E85" s="20">
        <v>0</v>
      </c>
      <c r="F85" s="20">
        <v>2</v>
      </c>
      <c r="G85" s="20">
        <v>3</v>
      </c>
      <c r="H85" s="20">
        <v>5</v>
      </c>
      <c r="I85" s="19"/>
      <c r="J85" s="15"/>
      <c r="K85" s="10"/>
      <c r="L85" s="9"/>
      <c r="M85" s="9"/>
      <c r="N85" s="9"/>
      <c r="O85" s="9"/>
      <c r="P85" s="9"/>
      <c r="Q85" s="9"/>
      <c r="R85" s="8"/>
    </row>
    <row r="86" spans="2:18" ht="29.25" customHeight="1" x14ac:dyDescent="0.25">
      <c r="B86" s="18" t="s">
        <v>33</v>
      </c>
      <c r="C86" s="17" t="s">
        <v>32</v>
      </c>
      <c r="D86" s="17">
        <v>3</v>
      </c>
      <c r="E86" s="17">
        <v>0</v>
      </c>
      <c r="F86" s="17">
        <v>0</v>
      </c>
      <c r="G86" s="17">
        <v>3</v>
      </c>
      <c r="H86" s="17">
        <v>5</v>
      </c>
      <c r="I86" s="16"/>
      <c r="J86" s="15"/>
      <c r="K86" s="10"/>
      <c r="L86" s="9"/>
      <c r="M86" s="9"/>
      <c r="N86" s="9"/>
      <c r="O86" s="9"/>
      <c r="P86" s="9"/>
      <c r="Q86" s="9"/>
      <c r="R86" s="8"/>
    </row>
    <row r="87" spans="2:18" ht="18" customHeight="1" x14ac:dyDescent="0.25">
      <c r="B87" s="13" t="s">
        <v>31</v>
      </c>
      <c r="C87" s="7" t="s">
        <v>30</v>
      </c>
      <c r="D87" s="7">
        <v>3</v>
      </c>
      <c r="E87" s="7">
        <v>0</v>
      </c>
      <c r="F87" s="7">
        <v>0</v>
      </c>
      <c r="G87" s="7">
        <v>3</v>
      </c>
      <c r="H87" s="7">
        <v>5</v>
      </c>
      <c r="I87" s="12"/>
      <c r="J87" s="15"/>
      <c r="K87" s="10"/>
      <c r="L87" s="9"/>
      <c r="M87" s="9"/>
      <c r="N87" s="9"/>
      <c r="O87" s="9"/>
      <c r="P87" s="9"/>
      <c r="Q87" s="9"/>
      <c r="R87" s="8"/>
    </row>
    <row r="88" spans="2:18" ht="18" customHeight="1" x14ac:dyDescent="0.25">
      <c r="B88" s="13" t="s">
        <v>29</v>
      </c>
      <c r="C88" s="7" t="s">
        <v>28</v>
      </c>
      <c r="D88" s="7">
        <v>3</v>
      </c>
      <c r="E88" s="7">
        <v>0</v>
      </c>
      <c r="F88" s="7">
        <v>0</v>
      </c>
      <c r="G88" s="7">
        <v>3</v>
      </c>
      <c r="H88" s="7">
        <v>5</v>
      </c>
      <c r="I88" s="12"/>
      <c r="J88" s="15"/>
      <c r="K88" s="10"/>
      <c r="L88" s="9"/>
      <c r="M88" s="9"/>
      <c r="N88" s="9"/>
      <c r="O88" s="9"/>
      <c r="P88" s="9"/>
      <c r="Q88" s="9"/>
      <c r="R88" s="8"/>
    </row>
    <row r="89" spans="2:18" ht="18" customHeight="1" x14ac:dyDescent="0.25">
      <c r="B89" s="13" t="s">
        <v>27</v>
      </c>
      <c r="C89" s="7" t="s">
        <v>26</v>
      </c>
      <c r="D89" s="7">
        <v>3</v>
      </c>
      <c r="E89" s="7">
        <v>0</v>
      </c>
      <c r="F89" s="7">
        <v>0</v>
      </c>
      <c r="G89" s="7">
        <v>3</v>
      </c>
      <c r="H89" s="7">
        <v>5</v>
      </c>
      <c r="I89" s="12"/>
      <c r="J89" s="15"/>
      <c r="K89" s="10"/>
      <c r="L89" s="9"/>
      <c r="M89" s="9"/>
      <c r="N89" s="9"/>
      <c r="O89" s="9"/>
      <c r="P89" s="9"/>
      <c r="Q89" s="9"/>
      <c r="R89" s="8"/>
    </row>
    <row r="90" spans="2:18" ht="18" customHeight="1" x14ac:dyDescent="0.25">
      <c r="B90" s="13" t="s">
        <v>25</v>
      </c>
      <c r="C90" s="7" t="s">
        <v>24</v>
      </c>
      <c r="D90" s="7">
        <v>3</v>
      </c>
      <c r="E90" s="7">
        <v>0</v>
      </c>
      <c r="F90" s="7">
        <v>0</v>
      </c>
      <c r="G90" s="7">
        <v>3</v>
      </c>
      <c r="H90" s="7">
        <v>5</v>
      </c>
      <c r="I90" s="12"/>
      <c r="J90" s="15"/>
      <c r="K90" s="10"/>
      <c r="L90" s="9"/>
      <c r="M90" s="9"/>
      <c r="N90" s="9"/>
      <c r="O90" s="9"/>
      <c r="P90" s="9"/>
      <c r="Q90" s="9"/>
      <c r="R90" s="8"/>
    </row>
    <row r="91" spans="2:18" ht="18" customHeight="1" x14ac:dyDescent="0.25">
      <c r="B91" s="13" t="s">
        <v>23</v>
      </c>
      <c r="C91" s="7" t="s">
        <v>22</v>
      </c>
      <c r="D91" s="7">
        <v>3</v>
      </c>
      <c r="E91" s="7">
        <v>0</v>
      </c>
      <c r="F91" s="7">
        <v>0</v>
      </c>
      <c r="G91" s="7">
        <v>3</v>
      </c>
      <c r="H91" s="7">
        <v>5</v>
      </c>
      <c r="I91" s="12"/>
      <c r="J91" s="15"/>
      <c r="K91" s="10"/>
      <c r="L91" s="9"/>
      <c r="M91" s="9"/>
      <c r="N91" s="9"/>
      <c r="O91" s="9"/>
      <c r="P91" s="9"/>
      <c r="Q91" s="9"/>
      <c r="R91" s="8"/>
    </row>
    <row r="92" spans="2:18" ht="24.75" customHeight="1" x14ac:dyDescent="0.25">
      <c r="B92" s="13" t="s">
        <v>21</v>
      </c>
      <c r="C92" s="7" t="s">
        <v>20</v>
      </c>
      <c r="D92" s="7">
        <v>3</v>
      </c>
      <c r="E92" s="7">
        <v>0</v>
      </c>
      <c r="F92" s="7">
        <v>0</v>
      </c>
      <c r="G92" s="7">
        <v>3</v>
      </c>
      <c r="H92" s="7">
        <v>5</v>
      </c>
      <c r="I92" s="12"/>
      <c r="J92" s="15"/>
      <c r="K92" s="10"/>
      <c r="L92" s="9"/>
      <c r="M92" s="9"/>
      <c r="N92" s="9"/>
      <c r="O92" s="9"/>
      <c r="P92" s="9"/>
      <c r="Q92" s="9"/>
      <c r="R92" s="8"/>
    </row>
    <row r="93" spans="2:18" ht="18" customHeight="1" x14ac:dyDescent="0.25">
      <c r="B93" s="13" t="s">
        <v>19</v>
      </c>
      <c r="C93" s="7" t="s">
        <v>18</v>
      </c>
      <c r="D93" s="7">
        <v>3</v>
      </c>
      <c r="E93" s="7">
        <v>0</v>
      </c>
      <c r="F93" s="7">
        <v>0</v>
      </c>
      <c r="G93" s="7">
        <v>3</v>
      </c>
      <c r="H93" s="7">
        <v>5</v>
      </c>
      <c r="I93" s="12"/>
      <c r="J93" s="15"/>
      <c r="K93" s="10"/>
      <c r="L93" s="9"/>
      <c r="M93" s="9"/>
      <c r="N93" s="9"/>
      <c r="O93" s="9"/>
      <c r="P93" s="9"/>
      <c r="Q93" s="9"/>
      <c r="R93" s="8"/>
    </row>
    <row r="94" spans="2:18" ht="18" customHeight="1" x14ac:dyDescent="0.25">
      <c r="B94" s="13" t="s">
        <v>17</v>
      </c>
      <c r="C94" s="7" t="s">
        <v>16</v>
      </c>
      <c r="D94" s="7">
        <v>3</v>
      </c>
      <c r="E94" s="7">
        <v>0</v>
      </c>
      <c r="F94" s="7">
        <v>0</v>
      </c>
      <c r="G94" s="7">
        <v>3</v>
      </c>
      <c r="H94" s="7">
        <v>5</v>
      </c>
      <c r="I94" s="12"/>
      <c r="J94" s="14"/>
      <c r="K94" s="10"/>
      <c r="L94" s="9"/>
      <c r="M94" s="9"/>
      <c r="N94" s="9"/>
      <c r="O94" s="9"/>
      <c r="P94" s="9"/>
      <c r="Q94" s="9"/>
      <c r="R94" s="8"/>
    </row>
    <row r="95" spans="2:18" ht="18" customHeight="1" x14ac:dyDescent="0.25">
      <c r="B95" s="13" t="s">
        <v>15</v>
      </c>
      <c r="C95" s="7" t="s">
        <v>14</v>
      </c>
      <c r="D95" s="7">
        <v>3</v>
      </c>
      <c r="E95" s="7">
        <v>0</v>
      </c>
      <c r="F95" s="7">
        <v>0</v>
      </c>
      <c r="G95" s="7">
        <v>3</v>
      </c>
      <c r="H95" s="7">
        <v>5</v>
      </c>
      <c r="I95" s="12"/>
      <c r="J95" s="11"/>
      <c r="K95" s="10"/>
      <c r="L95" s="9"/>
      <c r="M95" s="9"/>
      <c r="N95" s="9"/>
      <c r="O95" s="9"/>
      <c r="P95" s="9"/>
      <c r="Q95" s="9"/>
      <c r="R95" s="8"/>
    </row>
    <row r="96" spans="2:18" ht="18" customHeight="1" x14ac:dyDescent="0.25">
      <c r="B96" s="13" t="s">
        <v>13</v>
      </c>
      <c r="C96" s="7" t="s">
        <v>12</v>
      </c>
      <c r="D96" s="7">
        <v>3</v>
      </c>
      <c r="E96" s="7">
        <v>0</v>
      </c>
      <c r="F96" s="7">
        <v>0</v>
      </c>
      <c r="G96" s="7">
        <v>3</v>
      </c>
      <c r="H96" s="7">
        <v>5</v>
      </c>
      <c r="I96" s="12"/>
      <c r="J96" s="11"/>
      <c r="K96" s="10"/>
      <c r="L96" s="9"/>
      <c r="M96" s="9"/>
      <c r="N96" s="9"/>
      <c r="O96" s="9"/>
      <c r="P96" s="9"/>
      <c r="Q96" s="9"/>
      <c r="R96" s="8"/>
    </row>
    <row r="97" spans="2:18" ht="18" customHeight="1" x14ac:dyDescent="0.25">
      <c r="B97" s="13" t="s">
        <v>11</v>
      </c>
      <c r="C97" s="7" t="s">
        <v>10</v>
      </c>
      <c r="D97" s="7">
        <v>3</v>
      </c>
      <c r="E97" s="7">
        <v>0</v>
      </c>
      <c r="F97" s="7">
        <v>0</v>
      </c>
      <c r="G97" s="7">
        <v>3</v>
      </c>
      <c r="H97" s="7">
        <v>5</v>
      </c>
      <c r="I97" s="12"/>
      <c r="J97" s="11"/>
      <c r="K97" s="10"/>
      <c r="L97" s="9"/>
      <c r="M97" s="9"/>
      <c r="N97" s="9"/>
      <c r="O97" s="9"/>
      <c r="P97" s="9"/>
      <c r="Q97" s="9"/>
      <c r="R97" s="8"/>
    </row>
    <row r="98" spans="2:18" ht="18" customHeight="1" x14ac:dyDescent="0.25">
      <c r="B98" s="13" t="s">
        <v>9</v>
      </c>
      <c r="C98" s="7" t="s">
        <v>8</v>
      </c>
      <c r="D98" s="7">
        <v>3</v>
      </c>
      <c r="E98" s="7">
        <v>0</v>
      </c>
      <c r="F98" s="7">
        <v>0</v>
      </c>
      <c r="G98" s="7">
        <v>3</v>
      </c>
      <c r="H98" s="7">
        <v>5</v>
      </c>
      <c r="I98" s="12"/>
      <c r="J98" s="11"/>
      <c r="K98" s="10"/>
      <c r="L98" s="9"/>
      <c r="M98" s="9"/>
      <c r="N98" s="9"/>
      <c r="O98" s="9"/>
      <c r="P98" s="9"/>
      <c r="Q98" s="9"/>
      <c r="R98" s="8"/>
    </row>
    <row r="99" spans="2:18" ht="22.5" customHeight="1" x14ac:dyDescent="0.25">
      <c r="B99" s="13" t="s">
        <v>7</v>
      </c>
      <c r="C99" s="7" t="s">
        <v>6</v>
      </c>
      <c r="D99" s="7">
        <v>3</v>
      </c>
      <c r="E99" s="7">
        <v>0</v>
      </c>
      <c r="F99" s="7">
        <v>0</v>
      </c>
      <c r="G99" s="7">
        <v>3</v>
      </c>
      <c r="H99" s="7">
        <v>5</v>
      </c>
      <c r="I99" s="12"/>
      <c r="J99" s="11"/>
      <c r="K99" s="10"/>
      <c r="L99" s="9"/>
      <c r="M99" s="9"/>
      <c r="N99" s="9"/>
      <c r="O99" s="9"/>
      <c r="P99" s="9"/>
      <c r="Q99" s="9"/>
      <c r="R99" s="8"/>
    </row>
    <row r="100" spans="2:18" ht="18" customHeight="1" x14ac:dyDescent="0.25">
      <c r="B100" s="13" t="s">
        <v>5</v>
      </c>
      <c r="C100" s="7" t="s">
        <v>4</v>
      </c>
      <c r="D100" s="7">
        <v>3</v>
      </c>
      <c r="E100" s="7">
        <v>0</v>
      </c>
      <c r="F100" s="7">
        <v>0</v>
      </c>
      <c r="G100" s="7">
        <v>3</v>
      </c>
      <c r="H100" s="7">
        <v>5</v>
      </c>
      <c r="I100" s="12"/>
      <c r="J100" s="11"/>
      <c r="K100" s="10"/>
      <c r="L100" s="9"/>
      <c r="M100" s="9"/>
      <c r="N100" s="9"/>
      <c r="O100" s="9"/>
      <c r="P100" s="9"/>
      <c r="Q100" s="9"/>
      <c r="R100" s="8"/>
    </row>
    <row r="101" spans="2:18" ht="18" customHeight="1" x14ac:dyDescent="0.25">
      <c r="B101" s="13" t="s">
        <v>3</v>
      </c>
      <c r="C101" s="7" t="s">
        <v>2</v>
      </c>
      <c r="D101" s="7">
        <v>2</v>
      </c>
      <c r="E101" s="7">
        <v>0</v>
      </c>
      <c r="F101" s="7">
        <v>2</v>
      </c>
      <c r="G101" s="7">
        <v>3</v>
      </c>
      <c r="H101" s="7">
        <v>5</v>
      </c>
      <c r="I101" s="12"/>
      <c r="J101" s="11"/>
      <c r="K101" s="10"/>
      <c r="L101" s="9"/>
      <c r="M101" s="9"/>
      <c r="N101" s="9"/>
      <c r="O101" s="9"/>
      <c r="P101" s="9"/>
      <c r="Q101" s="9"/>
      <c r="R101" s="8"/>
    </row>
    <row r="102" spans="2:18" ht="18" customHeight="1" thickBot="1" x14ac:dyDescent="0.3">
      <c r="B102" s="7" t="s">
        <v>1</v>
      </c>
      <c r="C102" s="7" t="s">
        <v>0</v>
      </c>
      <c r="D102" s="7">
        <v>3</v>
      </c>
      <c r="E102" s="7">
        <v>0</v>
      </c>
      <c r="F102" s="7">
        <v>0</v>
      </c>
      <c r="G102" s="7">
        <v>3</v>
      </c>
      <c r="H102" s="7">
        <v>5</v>
      </c>
      <c r="I102" s="6"/>
      <c r="K102" s="5"/>
      <c r="L102" s="4"/>
      <c r="M102" s="4"/>
      <c r="N102" s="4"/>
      <c r="O102" s="4"/>
      <c r="P102" s="4"/>
      <c r="Q102" s="4"/>
      <c r="R102" s="3"/>
    </row>
    <row r="103" spans="2:18" ht="18" customHeight="1" x14ac:dyDescent="0.25">
      <c r="M103" s="1"/>
      <c r="N103" s="1"/>
      <c r="O103" s="1"/>
      <c r="P103" s="1"/>
      <c r="Q103" s="1"/>
      <c r="R103" s="1"/>
    </row>
  </sheetData>
  <mergeCells count="42">
    <mergeCell ref="B41:R41"/>
    <mergeCell ref="B42:I42"/>
    <mergeCell ref="K42:R42"/>
    <mergeCell ref="B16:R16"/>
    <mergeCell ref="B1:R3"/>
    <mergeCell ref="B4:R4"/>
    <mergeCell ref="B5:I5"/>
    <mergeCell ref="K5:R5"/>
    <mergeCell ref="B14:C14"/>
    <mergeCell ref="K50:L50"/>
    <mergeCell ref="B17:I17"/>
    <mergeCell ref="K17:R17"/>
    <mergeCell ref="B27:C27"/>
    <mergeCell ref="K27:L27"/>
    <mergeCell ref="B29:R29"/>
    <mergeCell ref="B30:I30"/>
    <mergeCell ref="K30:R30"/>
    <mergeCell ref="B39:C39"/>
    <mergeCell ref="K39:L39"/>
    <mergeCell ref="D60:G60"/>
    <mergeCell ref="K60:L60"/>
    <mergeCell ref="M60:P60"/>
    <mergeCell ref="D61:G61"/>
    <mergeCell ref="K61:L61"/>
    <mergeCell ref="M61:P61"/>
    <mergeCell ref="B64:R65"/>
    <mergeCell ref="B51:C51"/>
    <mergeCell ref="B55:B61"/>
    <mergeCell ref="D55:G55"/>
    <mergeCell ref="M55:P55"/>
    <mergeCell ref="D56:G56"/>
    <mergeCell ref="D57:G57"/>
    <mergeCell ref="D58:G58"/>
    <mergeCell ref="D59:G59"/>
    <mergeCell ref="M59:P59"/>
    <mergeCell ref="B66:I66"/>
    <mergeCell ref="J66:J94"/>
    <mergeCell ref="K66:R66"/>
    <mergeCell ref="K72:R72"/>
    <mergeCell ref="K73:R75"/>
    <mergeCell ref="K76:R76"/>
    <mergeCell ref="K77:R102"/>
  </mergeCells>
  <hyperlinks>
    <hyperlink ref="C20" r:id="rId1" display="http://tureng.com/tr/turkce-ingilizce/physicochemistry"/>
  </hyperlinks>
  <printOptions horizontalCentered="1"/>
  <pageMargins left="7.874015748031496E-2" right="7.874015748031496E-2" top="0.19685039370078741" bottom="0.19685039370078741" header="0" footer="0"/>
  <pageSetup paperSize="9" scale="59" fitToHeight="0" orientation="portrait" r:id="rId2"/>
  <rowBreaks count="1" manualBreakCount="1">
    <brk id="63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BİY MÜH. MÜF.</vt:lpstr>
      <vt:lpstr>Sayfa1</vt:lpstr>
      <vt:lpstr>'BİY MÜH. MÜF.'!Yazdırma_Alanı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2020-07-08T06:22:51Z</dcterms:modified>
</cp:coreProperties>
</file>