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lma.donmez\Desktop\2019-2020 BAHAR DÖNEMİ\1-SBF 2019-20 Müfredatları-05.08.2019- HİÇ BİR ŞEYE DOKUNMA\"/>
    </mc:Choice>
  </mc:AlternateContent>
  <bookViews>
    <workbookView xWindow="0" yWindow="0" windowWidth="28800" windowHeight="11775"/>
  </bookViews>
  <sheets>
    <sheet name="Sayfa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9" i="2" l="1"/>
  <c r="K30" i="2"/>
  <c r="L30" i="2"/>
  <c r="M30" i="2"/>
  <c r="N30" i="2"/>
  <c r="O30" i="2"/>
  <c r="D48" i="2" l="1"/>
  <c r="D42" i="2"/>
  <c r="D30" i="2"/>
  <c r="D19" i="2"/>
  <c r="L48" i="2"/>
  <c r="L42" i="2"/>
  <c r="L19" i="2"/>
  <c r="K86" i="2" l="1"/>
  <c r="K42" i="2" l="1"/>
  <c r="M42" i="2"/>
  <c r="N42" i="2"/>
  <c r="O42" i="2"/>
  <c r="K48" i="2" l="1"/>
  <c r="O48" i="2"/>
  <c r="G48" i="2" l="1"/>
  <c r="C48" i="2"/>
  <c r="G42" i="2"/>
  <c r="F42" i="2"/>
  <c r="E42" i="2"/>
  <c r="C42" i="2"/>
  <c r="G30" i="2"/>
  <c r="F30" i="2"/>
  <c r="E30" i="2"/>
  <c r="C30" i="2"/>
  <c r="O19" i="2"/>
  <c r="N19" i="2"/>
  <c r="M19" i="2"/>
  <c r="K19" i="2"/>
  <c r="G19" i="2"/>
  <c r="F19" i="2"/>
  <c r="K87" i="2" s="1"/>
  <c r="E19" i="2"/>
  <c r="C19" i="2"/>
  <c r="K85" i="2" s="1"/>
  <c r="M86" i="2" l="1"/>
  <c r="K88" i="2"/>
</calcChain>
</file>

<file path=xl/sharedStrings.xml><?xml version="1.0" encoding="utf-8"?>
<sst xmlns="http://schemas.openxmlformats.org/spreadsheetml/2006/main" count="339" uniqueCount="231">
  <si>
    <t>T.C.</t>
  </si>
  <si>
    <t>SAĞLIK BİLİMLERİ FAKÜLTESİ</t>
  </si>
  <si>
    <t>GÜZ DÖNEMİ (I. YARIYIL)</t>
  </si>
  <si>
    <t>EBELİK BÖLÜMÜ</t>
  </si>
  <si>
    <t>KOD</t>
  </si>
  <si>
    <t>DERS ADI</t>
  </si>
  <si>
    <t>T</t>
  </si>
  <si>
    <t>U</t>
  </si>
  <si>
    <t>K</t>
  </si>
  <si>
    <t>AKTS</t>
  </si>
  <si>
    <t>EBE101</t>
  </si>
  <si>
    <t>EBE107</t>
  </si>
  <si>
    <t xml:space="preserve">Histoloji -Embriyoloji </t>
  </si>
  <si>
    <t>ATA101</t>
  </si>
  <si>
    <t>Atatürk İlkeleri ve İnkılap Tarihi-I</t>
  </si>
  <si>
    <t>ING101</t>
  </si>
  <si>
    <t>İngilizce-I</t>
  </si>
  <si>
    <t>TURK101</t>
  </si>
  <si>
    <t>Türk Dili-I</t>
  </si>
  <si>
    <t>RKUL101</t>
  </si>
  <si>
    <t xml:space="preserve">TOPLAM </t>
  </si>
  <si>
    <t>BAHAR DÖNEMİ (II. YARIYIL)</t>
  </si>
  <si>
    <t>EBE102</t>
  </si>
  <si>
    <t>Ebelikte Temel İlke ve Uygulamalar</t>
  </si>
  <si>
    <t>ATA102</t>
  </si>
  <si>
    <t>Atatürk İlkeleri ve İnkılap Tarihi-II</t>
  </si>
  <si>
    <t>ING102</t>
  </si>
  <si>
    <t>İngilizce-II</t>
  </si>
  <si>
    <t>TURK102</t>
  </si>
  <si>
    <t xml:space="preserve">Türk Dili-II </t>
  </si>
  <si>
    <t>RPSI109</t>
  </si>
  <si>
    <t>Pozitif Psikoloji ve İletişim Becerileri</t>
  </si>
  <si>
    <t>RKUL102</t>
  </si>
  <si>
    <t>TOPLAM</t>
  </si>
  <si>
    <t>GÜZ DÖNEMİ (III. YARIYIL)</t>
  </si>
  <si>
    <t>EBE201</t>
  </si>
  <si>
    <t>EBE203</t>
  </si>
  <si>
    <t>EBE205</t>
  </si>
  <si>
    <t>Sağlığın Değerlendirilmesi</t>
  </si>
  <si>
    <t>EBE207</t>
  </si>
  <si>
    <t>İç Hastalıkları ve Bakım</t>
  </si>
  <si>
    <t xml:space="preserve">Girişimcilik ve Proje Kültürü </t>
  </si>
  <si>
    <t>BAHAR DÖNEMİ (IV. YARIYIL)</t>
  </si>
  <si>
    <t>Riskli Gebelikler ve Ebelik Bakımı</t>
  </si>
  <si>
    <t>EBE204</t>
  </si>
  <si>
    <t>Cerrahi Hastalıklar ve Bakım</t>
  </si>
  <si>
    <t>EBE206</t>
  </si>
  <si>
    <t>Cinsel Sağlık Eğitimi</t>
  </si>
  <si>
    <t>GÜZ DÖNEMİ (V. YARIYIL)</t>
  </si>
  <si>
    <t>EBE303</t>
  </si>
  <si>
    <t>Yenidoğan Bakımı</t>
  </si>
  <si>
    <t>EBE305</t>
  </si>
  <si>
    <t xml:space="preserve">Çocuk Sağlığı ve Hastalıkları </t>
  </si>
  <si>
    <t>EBE311</t>
  </si>
  <si>
    <t>BAHAR DÖNEMİ (VI. YARIYIL)</t>
  </si>
  <si>
    <t>Yüksek Riskli Doğum ve Doğum Sonu Bakım</t>
  </si>
  <si>
    <t>EBE304</t>
  </si>
  <si>
    <t>EBE306</t>
  </si>
  <si>
    <t>Toplum Sağlığı Hizmetleri</t>
  </si>
  <si>
    <t>EBE308</t>
  </si>
  <si>
    <t>Ebelik Tarihi ve Etik</t>
  </si>
  <si>
    <t>EBE310</t>
  </si>
  <si>
    <t>EBE312</t>
  </si>
  <si>
    <t>GÜZ DÖNEMİ (VII. YARIYIL)</t>
  </si>
  <si>
    <t>EBE403</t>
  </si>
  <si>
    <t>BAHAR DÖNEMİ (VIII. YARIYIL)</t>
  </si>
  <si>
    <t>ALAN SEÇMELİ</t>
  </si>
  <si>
    <t>SBF111</t>
  </si>
  <si>
    <t>Halk Sağlığı</t>
  </si>
  <si>
    <t>SBF112</t>
  </si>
  <si>
    <t xml:space="preserve">Ebelikte Öğretim </t>
  </si>
  <si>
    <t>SBF113</t>
  </si>
  <si>
    <t>Etkili Konuşma ve Diksiyon</t>
  </si>
  <si>
    <t xml:space="preserve">Patoloji </t>
  </si>
  <si>
    <t>SBF114</t>
  </si>
  <si>
    <t>Müzik</t>
  </si>
  <si>
    <t xml:space="preserve">Evde Sağlık Bakımı Hizmetleri </t>
  </si>
  <si>
    <t>EBE320</t>
  </si>
  <si>
    <t xml:space="preserve">Jinekolojik Onkoloji </t>
  </si>
  <si>
    <t>SBF117</t>
  </si>
  <si>
    <t>Gerontoloji-Geriatri Bilimine Giriş</t>
  </si>
  <si>
    <t>SBF118</t>
  </si>
  <si>
    <t>Tek Denekli Araştırmalara Genel Bakış</t>
  </si>
  <si>
    <t>SBF119</t>
  </si>
  <si>
    <t>Nitel Araştırmalara Genel Bakış</t>
  </si>
  <si>
    <t>SBF121</t>
  </si>
  <si>
    <t>İş Sağlığı ve Güvenliği</t>
  </si>
  <si>
    <t>EBE414</t>
  </si>
  <si>
    <t>Antropoloji</t>
  </si>
  <si>
    <t>Üniversite Kültürü-I</t>
  </si>
  <si>
    <t>Üniversite Kültürü-II</t>
  </si>
  <si>
    <t>PSI131</t>
  </si>
  <si>
    <t xml:space="preserve">Psikoloji </t>
  </si>
  <si>
    <t>ARA121</t>
  </si>
  <si>
    <t>Arapça-I</t>
  </si>
  <si>
    <t>ARA122</t>
  </si>
  <si>
    <t>Arapça-II</t>
  </si>
  <si>
    <t>CIN121</t>
  </si>
  <si>
    <t>Çince-I</t>
  </si>
  <si>
    <t>CIN122</t>
  </si>
  <si>
    <t>Çince-II</t>
  </si>
  <si>
    <t xml:space="preserve">ISP121 </t>
  </si>
  <si>
    <t>İspanyolca-I</t>
  </si>
  <si>
    <t xml:space="preserve">ISP122 </t>
  </si>
  <si>
    <t>İspanyolca-II</t>
  </si>
  <si>
    <t>RUS121</t>
  </si>
  <si>
    <t>Rusça-I</t>
  </si>
  <si>
    <t>RUS122</t>
  </si>
  <si>
    <t>Rusça-II</t>
  </si>
  <si>
    <t>BÖLÜM SEÇMELİ</t>
  </si>
  <si>
    <t>EBE405</t>
  </si>
  <si>
    <t xml:space="preserve">Adli Ebelik </t>
  </si>
  <si>
    <t>EBE408</t>
  </si>
  <si>
    <t>Adölesan Döneminde Bakım</t>
  </si>
  <si>
    <t>EBE409</t>
  </si>
  <si>
    <t>Aile Dinamikleri</t>
  </si>
  <si>
    <t>EBE410</t>
  </si>
  <si>
    <t>İşaret Dili</t>
  </si>
  <si>
    <t>EBE411</t>
  </si>
  <si>
    <t>Gebelik Eğitimi</t>
  </si>
  <si>
    <t>SOH307</t>
  </si>
  <si>
    <t>Aile ve Çocuklarda Sosyal Hizmet</t>
  </si>
  <si>
    <t>EBE412</t>
  </si>
  <si>
    <t>Evlilik Danışmanlığı</t>
  </si>
  <si>
    <t>DKT112</t>
  </si>
  <si>
    <t>İletişim, Dil ve Konuşma Bozukluklarına Genel Bakış</t>
  </si>
  <si>
    <t>EBE413</t>
  </si>
  <si>
    <t>Doğal ve Alternatif Doğum Yöntemleri</t>
  </si>
  <si>
    <t>ERG407</t>
  </si>
  <si>
    <t>Resim Atölye Çalışmaları</t>
  </si>
  <si>
    <t>Biblioterapi</t>
  </si>
  <si>
    <t>SAY416</t>
  </si>
  <si>
    <t>Sağlık Turizmi</t>
  </si>
  <si>
    <t>L</t>
  </si>
  <si>
    <t>Ebeliğe Giriş</t>
  </si>
  <si>
    <t>ÜSKÜDAR ÜNİVERSİTESİ</t>
  </si>
  <si>
    <t>Mesleki İngilizce</t>
  </si>
  <si>
    <t>Cinsellik, Üreme Sağlığı ve Aile Planlaması</t>
  </si>
  <si>
    <t>Sağlık Sosyolojisi</t>
  </si>
  <si>
    <t>Toplumda Kadının Yeri ve Kadına Yönelik Şiddet</t>
  </si>
  <si>
    <t>Kadın Ruh Sağlığı ve Hastalıklarında Bakım</t>
  </si>
  <si>
    <t>Kadın  Hastalıklar ve Bakım</t>
  </si>
  <si>
    <t>Biyoistatistik</t>
  </si>
  <si>
    <t xml:space="preserve">Sağlıklı ve Riskli Gebelikler ve Ebelik Bakımı </t>
  </si>
  <si>
    <t>EBE 404</t>
  </si>
  <si>
    <t>Normal ve Riskli Doğum, Doğum sonu Ebelik Bakımı</t>
  </si>
  <si>
    <t>EBE235</t>
  </si>
  <si>
    <t>EBE322</t>
  </si>
  <si>
    <t>Büyüme-Gelişme</t>
  </si>
  <si>
    <t>EBE323</t>
  </si>
  <si>
    <t>Transkültürel Ebelik</t>
  </si>
  <si>
    <t>RPSI209</t>
  </si>
  <si>
    <t>1.SINIF</t>
  </si>
  <si>
    <t>2.SINIF</t>
  </si>
  <si>
    <t>3.SINIF</t>
  </si>
  <si>
    <t>SEÇMELİ DERSLER</t>
  </si>
  <si>
    <t>4.SINIF</t>
  </si>
  <si>
    <t>SBF126</t>
  </si>
  <si>
    <t>SBF143</t>
  </si>
  <si>
    <t>SBF128</t>
  </si>
  <si>
    <t>Sağlıklı  Gebelik ve Ebelik Bakımı</t>
  </si>
  <si>
    <t>SBF202</t>
  </si>
  <si>
    <t>Mezuniyet Projesi I</t>
  </si>
  <si>
    <t>Mezuniyet Projesi II</t>
  </si>
  <si>
    <t>EBE 236</t>
  </si>
  <si>
    <t>( T )</t>
  </si>
  <si>
    <t>Teorik Saatler</t>
  </si>
  <si>
    <t>( U )</t>
  </si>
  <si>
    <t>( K )</t>
  </si>
  <si>
    <t>Yerel Kredi</t>
  </si>
  <si>
    <t>( AKTS )</t>
  </si>
  <si>
    <t>AKTS Kredisi</t>
  </si>
  <si>
    <t>Mezuniyet İçin Gerekli Olan Toplam Kredi</t>
  </si>
  <si>
    <t>( S )</t>
  </si>
  <si>
    <t xml:space="preserve">Seçmeli Ders AKTS kredisi        </t>
  </si>
  <si>
    <t xml:space="preserve">Uygulamalı Temel Anatomi </t>
  </si>
  <si>
    <t xml:space="preserve">Mikrobiyoloji </t>
  </si>
  <si>
    <t xml:space="preserve">Genel Beslenme </t>
  </si>
  <si>
    <t xml:space="preserve">Farmakoloji </t>
  </si>
  <si>
    <t xml:space="preserve">Enfeksiyon Hastalıkları  </t>
  </si>
  <si>
    <t>SBF125</t>
  </si>
  <si>
    <t xml:space="preserve">Ebelikte Yönetim </t>
  </si>
  <si>
    <t>Doğum ve Doğum Sonu Bakım</t>
  </si>
  <si>
    <t>Seçmeli Ders</t>
  </si>
  <si>
    <t>EBE315</t>
  </si>
  <si>
    <t>EBE314</t>
  </si>
  <si>
    <t>EBE415</t>
  </si>
  <si>
    <t>EBE416</t>
  </si>
  <si>
    <t>RPRE104</t>
  </si>
  <si>
    <t>EBE237</t>
  </si>
  <si>
    <t>SBF134</t>
  </si>
  <si>
    <t>SBF146</t>
  </si>
  <si>
    <t>SBF151</t>
  </si>
  <si>
    <t>SBF148</t>
  </si>
  <si>
    <t>Mesleki İletişim</t>
  </si>
  <si>
    <t>Temel Fizyoloji</t>
  </si>
  <si>
    <t>Uygulama + (L)Labartuvar</t>
  </si>
  <si>
    <t>+</t>
  </si>
  <si>
    <t>Enfeksiyon Hastalıkları  (S)</t>
  </si>
  <si>
    <t>SBF152</t>
  </si>
  <si>
    <t>Girişimcilik ve Proje Kültürü (S)</t>
  </si>
  <si>
    <t>Bölüm Seçmeli ders (İntörnlük)</t>
  </si>
  <si>
    <t>SBF141</t>
  </si>
  <si>
    <t>Temel Anatomi</t>
  </si>
  <si>
    <t>İlk Yardım ve Acil Bakım</t>
  </si>
  <si>
    <t xml:space="preserve">Mikrobiyoloji  </t>
  </si>
  <si>
    <t xml:space="preserve">Biyokimya  </t>
  </si>
  <si>
    <t xml:space="preserve">Temel Fizyoloji </t>
  </si>
  <si>
    <t>Farmakoloji</t>
  </si>
  <si>
    <t>İlk Yardım  ve Acil Bakım (S)</t>
  </si>
  <si>
    <t>2019-2020 EĞİTİM ÖĞRETİM YILI</t>
  </si>
  <si>
    <t>MÜFREDATI</t>
  </si>
  <si>
    <t>SBF149</t>
  </si>
  <si>
    <t>Temel Genetik</t>
  </si>
  <si>
    <t>ERG439</t>
  </si>
  <si>
    <t>SEÇMELİ DERS</t>
  </si>
  <si>
    <t>SBF145</t>
  </si>
  <si>
    <t xml:space="preserve">Sağlık Bilimlerinde Araştırma Yöntemleri </t>
  </si>
  <si>
    <t>EBEXXX</t>
  </si>
  <si>
    <t>SBFXXX</t>
  </si>
  <si>
    <t>Psikoloji</t>
  </si>
  <si>
    <t>Uygulamalı Temel Anatomi</t>
  </si>
  <si>
    <t>ÜNİVERSİTE SEÇMELİ DERSLER</t>
  </si>
  <si>
    <t xml:space="preserve">Biyokimya </t>
  </si>
  <si>
    <t>Pozitif Psikoloji ve İletişim Becerileri (S)</t>
  </si>
  <si>
    <t>Üniversite Kültürü-II (S)</t>
  </si>
  <si>
    <t>Üniversite Kültürü-I (S)</t>
  </si>
  <si>
    <t>Biyoistatistik (S)</t>
  </si>
  <si>
    <t>Hukuka Giriş</t>
  </si>
  <si>
    <t>SBF127</t>
  </si>
  <si>
    <t>EBE214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</si>
</sst>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9"/>
      <name val="Calibri"/>
      <family val="2"/>
      <charset val="162"/>
    </font>
    <font>
      <sz val="9"/>
      <name val="Calibri"/>
      <family val="2"/>
      <charset val="162"/>
    </font>
    <font>
      <sz val="9"/>
      <name val="Calibri"/>
      <family val="2"/>
      <charset val="162"/>
      <scheme val="minor"/>
    </font>
    <font>
      <b/>
      <sz val="9"/>
      <name val="Microsoft YaHei"/>
      <family val="2"/>
      <charset val="162"/>
    </font>
    <font>
      <sz val="9"/>
      <name val="Microsoft YaHei"/>
      <family val="2"/>
      <charset val="162"/>
    </font>
    <font>
      <b/>
      <sz val="14"/>
      <name val="Calibri"/>
      <family val="2"/>
      <charset val="162"/>
    </font>
    <font>
      <sz val="10"/>
      <name val="Calibri"/>
      <family val="2"/>
      <charset val="162"/>
      <scheme val="minor"/>
    </font>
    <font>
      <sz val="9"/>
      <color rgb="FFFF0000"/>
      <name val="Calibri"/>
      <family val="2"/>
      <charset val="162"/>
    </font>
    <font>
      <b/>
      <sz val="10"/>
      <name val="Calibri"/>
      <family val="2"/>
      <charset val="16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FF"/>
        <bgColor rgb="FF66FFFF"/>
      </patternFill>
    </fill>
    <fill>
      <patternFill patternType="solid">
        <fgColor rgb="FF66FFFF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3" fillId="0" borderId="0"/>
    <xf numFmtId="0" fontId="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4" fillId="0" borderId="0"/>
    <xf numFmtId="0" fontId="4" fillId="0" borderId="0"/>
  </cellStyleXfs>
  <cellXfs count="130">
    <xf numFmtId="0" fontId="0" fillId="0" borderId="0" xfId="0"/>
    <xf numFmtId="0" fontId="6" fillId="0" borderId="9" xfId="4" applyFont="1" applyFill="1" applyBorder="1" applyAlignment="1">
      <alignment horizontal="left"/>
    </xf>
    <xf numFmtId="0" fontId="6" fillId="4" borderId="9" xfId="4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6" fillId="0" borderId="9" xfId="4" applyFont="1" applyBorder="1" applyAlignment="1">
      <alignment horizontal="left"/>
    </xf>
    <xf numFmtId="0" fontId="6" fillId="0" borderId="9" xfId="0" applyFont="1" applyFill="1" applyBorder="1" applyAlignment="1">
      <alignment horizontal="center"/>
    </xf>
    <xf numFmtId="0" fontId="6" fillId="0" borderId="13" xfId="4" applyFont="1" applyFill="1" applyBorder="1" applyAlignment="1">
      <alignment horizontal="left"/>
    </xf>
    <xf numFmtId="0" fontId="6" fillId="0" borderId="9" xfId="0" applyFont="1" applyBorder="1" applyAlignment="1"/>
    <xf numFmtId="0" fontId="6" fillId="0" borderId="9" xfId="0" applyFont="1" applyBorder="1" applyAlignment="1">
      <alignment wrapText="1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0" xfId="2" applyFont="1" applyFill="1" applyAlignment="1"/>
    <xf numFmtId="0" fontId="6" fillId="0" borderId="9" xfId="4" applyFont="1" applyFill="1" applyBorder="1" applyAlignment="1">
      <alignment horizontal="left" wrapText="1"/>
    </xf>
    <xf numFmtId="0" fontId="6" fillId="0" borderId="9" xfId="4" applyFont="1" applyFill="1" applyBorder="1" applyAlignment="1">
      <alignment horizontal="center"/>
    </xf>
    <xf numFmtId="0" fontId="6" fillId="0" borderId="9" xfId="4" applyFont="1" applyBorder="1" applyAlignment="1">
      <alignment horizontal="center"/>
    </xf>
    <xf numFmtId="0" fontId="6" fillId="0" borderId="9" xfId="4" applyNumberFormat="1" applyFont="1" applyFill="1" applyBorder="1" applyAlignment="1">
      <alignment horizontal="center"/>
    </xf>
    <xf numFmtId="0" fontId="6" fillId="4" borderId="9" xfId="4" applyFont="1" applyFill="1" applyBorder="1" applyAlignment="1">
      <alignment horizontal="center"/>
    </xf>
    <xf numFmtId="0" fontId="6" fillId="0" borderId="0" xfId="0" applyFont="1" applyFill="1" applyAlignment="1"/>
    <xf numFmtId="0" fontId="6" fillId="0" borderId="9" xfId="4" applyFont="1" applyFill="1" applyBorder="1" applyAlignment="1">
      <alignment wrapText="1"/>
    </xf>
    <xf numFmtId="0" fontId="6" fillId="4" borderId="9" xfId="4" applyFont="1" applyFill="1" applyBorder="1" applyAlignment="1">
      <alignment horizontal="left" wrapText="1"/>
    </xf>
    <xf numFmtId="0" fontId="5" fillId="4" borderId="9" xfId="4" applyFont="1" applyFill="1" applyBorder="1" applyAlignment="1">
      <alignment horizontal="left"/>
    </xf>
    <xf numFmtId="0" fontId="5" fillId="4" borderId="9" xfId="4" applyFont="1" applyFill="1" applyBorder="1" applyAlignment="1">
      <alignment horizontal="center" wrapText="1"/>
    </xf>
    <xf numFmtId="0" fontId="5" fillId="0" borderId="9" xfId="4" applyFont="1" applyFill="1" applyBorder="1" applyAlignment="1">
      <alignment horizontal="center"/>
    </xf>
    <xf numFmtId="0" fontId="6" fillId="0" borderId="9" xfId="4" applyFont="1" applyBorder="1" applyAlignment="1">
      <alignment wrapText="1"/>
    </xf>
    <xf numFmtId="0" fontId="5" fillId="0" borderId="9" xfId="4" applyFont="1" applyBorder="1" applyAlignment="1">
      <alignment horizontal="left"/>
    </xf>
    <xf numFmtId="0" fontId="5" fillId="0" borderId="9" xfId="4" applyFont="1" applyBorder="1" applyAlignment="1">
      <alignment horizontal="center" wrapText="1"/>
    </xf>
    <xf numFmtId="0" fontId="5" fillId="0" borderId="9" xfId="4" applyFont="1" applyBorder="1" applyAlignment="1">
      <alignment horizontal="center"/>
    </xf>
    <xf numFmtId="0" fontId="6" fillId="0" borderId="10" xfId="4" applyFont="1" applyFill="1" applyBorder="1" applyAlignment="1">
      <alignment horizontal="center"/>
    </xf>
    <xf numFmtId="0" fontId="5" fillId="0" borderId="9" xfId="4" applyFont="1" applyFill="1" applyBorder="1" applyAlignment="1">
      <alignment horizontal="left"/>
    </xf>
    <xf numFmtId="0" fontId="5" fillId="0" borderId="9" xfId="4" applyFont="1" applyFill="1" applyBorder="1" applyAlignment="1">
      <alignment horizontal="center" wrapText="1"/>
    </xf>
    <xf numFmtId="0" fontId="5" fillId="0" borderId="9" xfId="4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5" fillId="4" borderId="9" xfId="4" applyFont="1" applyFill="1" applyBorder="1" applyAlignment="1">
      <alignment horizontal="left" wrapText="1"/>
    </xf>
    <xf numFmtId="0" fontId="5" fillId="4" borderId="9" xfId="4" applyFont="1" applyFill="1" applyBorder="1" applyAlignment="1">
      <alignment horizontal="center"/>
    </xf>
    <xf numFmtId="0" fontId="5" fillId="0" borderId="0" xfId="0" applyFont="1" applyAlignment="1"/>
    <xf numFmtId="0" fontId="6" fillId="7" borderId="9" xfId="4" applyFont="1" applyFill="1" applyBorder="1" applyAlignment="1">
      <alignment horizontal="left"/>
    </xf>
    <xf numFmtId="0" fontId="6" fillId="7" borderId="9" xfId="4" applyFont="1" applyFill="1" applyBorder="1" applyAlignment="1">
      <alignment wrapText="1"/>
    </xf>
    <xf numFmtId="0" fontId="6" fillId="7" borderId="9" xfId="4" applyFont="1" applyFill="1" applyBorder="1" applyAlignment="1">
      <alignment horizontal="center"/>
    </xf>
    <xf numFmtId="0" fontId="6" fillId="0" borderId="13" xfId="4" applyFont="1" applyFill="1" applyBorder="1" applyAlignment="1">
      <alignment horizontal="left" wrapText="1"/>
    </xf>
    <xf numFmtId="0" fontId="6" fillId="0" borderId="13" xfId="4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9" xfId="0" applyFont="1" applyFill="1" applyBorder="1" applyAlignment="1">
      <alignment horizontal="left"/>
    </xf>
    <xf numFmtId="0" fontId="8" fillId="8" borderId="2" xfId="0" applyFont="1" applyFill="1" applyBorder="1" applyAlignment="1">
      <alignment horizontal="right"/>
    </xf>
    <xf numFmtId="0" fontId="8" fillId="8" borderId="3" xfId="0" applyFont="1" applyFill="1" applyBorder="1" applyAlignment="1">
      <alignment horizontal="left" wrapText="1"/>
    </xf>
    <xf numFmtId="0" fontId="8" fillId="8" borderId="3" xfId="0" applyFont="1" applyFill="1" applyBorder="1" applyAlignment="1">
      <alignment horizontal="left"/>
    </xf>
    <xf numFmtId="0" fontId="9" fillId="8" borderId="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8" borderId="5" xfId="0" applyFont="1" applyFill="1" applyBorder="1" applyAlignment="1">
      <alignment horizontal="right"/>
    </xf>
    <xf numFmtId="0" fontId="8" fillId="8" borderId="0" xfId="0" applyFont="1" applyFill="1" applyBorder="1" applyAlignment="1">
      <alignment horizontal="left" wrapText="1"/>
    </xf>
    <xf numFmtId="0" fontId="8" fillId="8" borderId="0" xfId="0" applyFont="1" applyFill="1" applyBorder="1" applyAlignment="1">
      <alignment horizontal="left"/>
    </xf>
    <xf numFmtId="0" fontId="8" fillId="8" borderId="6" xfId="0" applyFont="1" applyFill="1" applyBorder="1" applyAlignment="1">
      <alignment horizontal="left"/>
    </xf>
    <xf numFmtId="0" fontId="9" fillId="8" borderId="6" xfId="0" applyFont="1" applyFill="1" applyBorder="1" applyAlignment="1">
      <alignment horizontal="left"/>
    </xf>
    <xf numFmtId="0" fontId="8" fillId="8" borderId="7" xfId="0" applyFont="1" applyFill="1" applyBorder="1" applyAlignment="1">
      <alignment horizontal="right"/>
    </xf>
    <xf numFmtId="0" fontId="8" fillId="8" borderId="15" xfId="0" applyFont="1" applyFill="1" applyBorder="1" applyAlignment="1">
      <alignment horizontal="left" wrapText="1"/>
    </xf>
    <xf numFmtId="0" fontId="8" fillId="8" borderId="15" xfId="0" applyFont="1" applyFill="1" applyBorder="1" applyAlignment="1">
      <alignment horizontal="left"/>
    </xf>
    <xf numFmtId="0" fontId="9" fillId="8" borderId="8" xfId="0" applyFont="1" applyFill="1" applyBorder="1" applyAlignment="1">
      <alignment horizontal="left"/>
    </xf>
    <xf numFmtId="0" fontId="8" fillId="9" borderId="0" xfId="0" applyFont="1" applyFill="1" applyBorder="1" applyAlignment="1">
      <alignment horizontal="left" wrapText="1"/>
    </xf>
    <xf numFmtId="0" fontId="8" fillId="9" borderId="0" xfId="0" applyFont="1" applyFill="1" applyBorder="1" applyAlignment="1">
      <alignment horizontal="left"/>
    </xf>
    <xf numFmtId="0" fontId="8" fillId="9" borderId="0" xfId="0" applyFont="1" applyFill="1" applyBorder="1" applyAlignment="1">
      <alignment horizontal="center"/>
    </xf>
    <xf numFmtId="0" fontId="6" fillId="0" borderId="14" xfId="4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6" fillId="0" borderId="9" xfId="4" applyFont="1" applyFill="1" applyBorder="1" applyAlignment="1">
      <alignment vertical="center" wrapText="1"/>
    </xf>
    <xf numFmtId="0" fontId="6" fillId="0" borderId="9" xfId="4" applyFont="1" applyFill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9" xfId="0" applyFont="1" applyFill="1" applyBorder="1" applyAlignment="1"/>
    <xf numFmtId="0" fontId="6" fillId="0" borderId="9" xfId="0" applyFont="1" applyFill="1" applyBorder="1" applyAlignment="1">
      <alignment wrapText="1"/>
    </xf>
    <xf numFmtId="0" fontId="5" fillId="0" borderId="13" xfId="4" applyFont="1" applyFill="1" applyBorder="1" applyAlignment="1">
      <alignment horizontal="left"/>
    </xf>
    <xf numFmtId="0" fontId="5" fillId="0" borderId="13" xfId="4" applyFont="1" applyFill="1" applyBorder="1" applyAlignment="1">
      <alignment horizontal="center" wrapText="1"/>
    </xf>
    <xf numFmtId="0" fontId="5" fillId="0" borderId="13" xfId="4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6" fillId="0" borderId="12" xfId="4" applyFont="1" applyFill="1" applyBorder="1" applyAlignment="1">
      <alignment horizontal="center"/>
    </xf>
    <xf numFmtId="0" fontId="6" fillId="0" borderId="13" xfId="4" applyFont="1" applyFill="1" applyBorder="1" applyAlignment="1">
      <alignment wrapText="1"/>
    </xf>
    <xf numFmtId="0" fontId="6" fillId="0" borderId="13" xfId="4" applyFont="1" applyBorder="1" applyAlignment="1">
      <alignment horizontal="center"/>
    </xf>
    <xf numFmtId="0" fontId="12" fillId="0" borderId="0" xfId="0" applyFont="1" applyAlignment="1"/>
    <xf numFmtId="0" fontId="7" fillId="0" borderId="8" xfId="3" applyFont="1" applyFill="1" applyBorder="1" applyAlignment="1">
      <alignment vertical="center"/>
    </xf>
    <xf numFmtId="0" fontId="5" fillId="5" borderId="11" xfId="1" applyFont="1" applyFill="1" applyBorder="1" applyAlignment="1">
      <alignment horizontal="center"/>
    </xf>
    <xf numFmtId="0" fontId="5" fillId="5" borderId="9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/>
    </xf>
    <xf numFmtId="0" fontId="5" fillId="5" borderId="9" xfId="0" applyFont="1" applyFill="1" applyBorder="1" applyAlignment="1"/>
    <xf numFmtId="0" fontId="5" fillId="5" borderId="12" xfId="1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4" xfId="4" applyFont="1" applyFill="1" applyBorder="1" applyAlignment="1">
      <alignment horizontal="left"/>
    </xf>
    <xf numFmtId="0" fontId="5" fillId="5" borderId="14" xfId="4" applyFont="1" applyFill="1" applyBorder="1" applyAlignment="1">
      <alignment horizontal="center" wrapText="1"/>
    </xf>
    <xf numFmtId="0" fontId="5" fillId="5" borderId="14" xfId="4" applyFont="1" applyFill="1" applyBorder="1" applyAlignment="1">
      <alignment horizontal="center"/>
    </xf>
    <xf numFmtId="0" fontId="5" fillId="5" borderId="14" xfId="4" applyFont="1" applyFill="1" applyBorder="1" applyAlignment="1">
      <alignment wrapText="1"/>
    </xf>
    <xf numFmtId="0" fontId="5" fillId="5" borderId="9" xfId="4" applyFont="1" applyFill="1" applyBorder="1" applyAlignment="1">
      <alignment horizontal="left"/>
    </xf>
    <xf numFmtId="0" fontId="5" fillId="5" borderId="9" xfId="4" applyFont="1" applyFill="1" applyBorder="1" applyAlignment="1">
      <alignment wrapText="1"/>
    </xf>
    <xf numFmtId="0" fontId="5" fillId="5" borderId="9" xfId="4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 vertical="center" wrapText="1"/>
    </xf>
    <xf numFmtId="0" fontId="11" fillId="0" borderId="8" xfId="5" applyFont="1" applyFill="1" applyBorder="1" applyAlignment="1">
      <alignment horizontal="left" vertical="center"/>
    </xf>
    <xf numFmtId="0" fontId="11" fillId="0" borderId="14" xfId="5" applyFont="1" applyFill="1" applyBorder="1" applyAlignment="1">
      <alignment horizontal="left" vertical="center"/>
    </xf>
    <xf numFmtId="0" fontId="11" fillId="0" borderId="9" xfId="0" applyFont="1" applyFill="1" applyBorder="1"/>
    <xf numFmtId="0" fontId="11" fillId="0" borderId="14" xfId="5" applyFont="1" applyFill="1" applyBorder="1" applyAlignment="1">
      <alignment horizontal="center" vertical="center"/>
    </xf>
    <xf numFmtId="0" fontId="11" fillId="0" borderId="7" xfId="5" applyFont="1" applyFill="1" applyBorder="1" applyAlignment="1">
      <alignment horizontal="center" vertical="center"/>
    </xf>
    <xf numFmtId="0" fontId="5" fillId="5" borderId="12" xfId="2" applyFont="1" applyFill="1" applyBorder="1" applyAlignment="1">
      <alignment horizontal="center"/>
    </xf>
    <xf numFmtId="0" fontId="5" fillId="5" borderId="11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0" xfId="1" applyFont="1" applyFill="1" applyBorder="1" applyAlignment="1">
      <alignment horizontal="center"/>
    </xf>
    <xf numFmtId="0" fontId="6" fillId="9" borderId="13" xfId="4" applyFont="1" applyFill="1" applyBorder="1" applyAlignment="1">
      <alignment horizontal="center"/>
    </xf>
    <xf numFmtId="0" fontId="6" fillId="9" borderId="16" xfId="4" applyFont="1" applyFill="1" applyBorder="1" applyAlignment="1">
      <alignment horizontal="center"/>
    </xf>
    <xf numFmtId="0" fontId="6" fillId="9" borderId="14" xfId="4" applyFont="1" applyFill="1" applyBorder="1" applyAlignment="1">
      <alignment horizontal="center"/>
    </xf>
    <xf numFmtId="0" fontId="5" fillId="5" borderId="9" xfId="1" applyFont="1" applyFill="1" applyBorder="1" applyAlignment="1">
      <alignment horizontal="center"/>
    </xf>
    <xf numFmtId="0" fontId="5" fillId="6" borderId="2" xfId="2" applyFont="1" applyFill="1" applyBorder="1" applyAlignment="1">
      <alignment horizontal="center"/>
    </xf>
    <xf numFmtId="0" fontId="5" fillId="6" borderId="3" xfId="2" applyFont="1" applyFill="1" applyBorder="1" applyAlignment="1">
      <alignment horizontal="center"/>
    </xf>
    <xf numFmtId="0" fontId="5" fillId="6" borderId="4" xfId="2" applyFont="1" applyFill="1" applyBorder="1" applyAlignment="1">
      <alignment horizontal="center"/>
    </xf>
    <xf numFmtId="0" fontId="5" fillId="6" borderId="5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5" fillId="6" borderId="6" xfId="2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left"/>
    </xf>
    <xf numFmtId="0" fontId="8" fillId="9" borderId="0" xfId="0" applyFont="1" applyFill="1" applyBorder="1" applyAlignment="1">
      <alignment horizontal="left"/>
    </xf>
    <xf numFmtId="0" fontId="8" fillId="8" borderId="0" xfId="0" applyFont="1" applyFill="1" applyBorder="1" applyAlignment="1">
      <alignment horizontal="left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15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</cellXfs>
  <cellStyles count="10">
    <cellStyle name="%60 - Vurgu5" xfId="2" builtinId="48"/>
    <cellStyle name="Hesaplama" xfId="1" builtinId="22"/>
    <cellStyle name="Normal" xfId="0" builtinId="0"/>
    <cellStyle name="Normal 2" xfId="3"/>
    <cellStyle name="Normal 3" xfId="4"/>
    <cellStyle name="Normal 3 2" xfId="9"/>
    <cellStyle name="Normal 4" xfId="8"/>
    <cellStyle name="Normal 5" xfId="7"/>
    <cellStyle name="Normal 6" xfId="5"/>
    <cellStyle name="Yüzde 2" xfId="6"/>
  </cellStyles>
  <dxfs count="0"/>
  <tableStyles count="0" defaultTableStyle="TableStyleMedium2" defaultPivotStyle="PivotStyleLight16"/>
  <colors>
    <mruColors>
      <color rgb="FF66FFFF"/>
      <color rgb="FFCC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tabSelected="1" topLeftCell="A53" workbookViewId="0">
      <selection activeCell="A72" sqref="A72:G72"/>
    </sheetView>
  </sheetViews>
  <sheetFormatPr defaultRowHeight="12" x14ac:dyDescent="0.2"/>
  <cols>
    <col min="1" max="1" width="7.5703125" style="10" bestFit="1" customWidth="1"/>
    <col min="2" max="2" width="33.28515625" style="11" bestFit="1" customWidth="1"/>
    <col min="3" max="4" width="2.7109375" style="12" bestFit="1" customWidth="1"/>
    <col min="5" max="5" width="1.85546875" style="12" bestFit="1" customWidth="1"/>
    <col min="6" max="6" width="2.7109375" style="12" bestFit="1" customWidth="1"/>
    <col min="7" max="7" width="4.7109375" style="12" bestFit="1" customWidth="1"/>
    <col min="8" max="8" width="4.7109375" style="12" customWidth="1"/>
    <col min="9" max="9" width="8.140625" style="12" bestFit="1" customWidth="1"/>
    <col min="10" max="10" width="32.85546875" style="11" customWidth="1"/>
    <col min="11" max="11" width="4" style="12" bestFit="1" customWidth="1"/>
    <col min="12" max="12" width="2.7109375" style="12" bestFit="1" customWidth="1"/>
    <col min="13" max="13" width="4.5703125" style="12" customWidth="1"/>
    <col min="14" max="14" width="4" style="12" bestFit="1" customWidth="1"/>
    <col min="15" max="15" width="5.42578125" style="12" bestFit="1" customWidth="1"/>
    <col min="16" max="16384" width="9.140625" style="12"/>
  </cols>
  <sheetData>
    <row r="1" spans="1:15" s="13" customFormat="1" x14ac:dyDescent="0.2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3"/>
    </row>
    <row r="2" spans="1:15" s="13" customFormat="1" x14ac:dyDescent="0.2">
      <c r="A2" s="114" t="s">
        <v>135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6"/>
    </row>
    <row r="3" spans="1:15" s="13" customFormat="1" x14ac:dyDescent="0.2">
      <c r="A3" s="114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6"/>
    </row>
    <row r="4" spans="1:15" s="13" customFormat="1" x14ac:dyDescent="0.2">
      <c r="A4" s="114" t="s">
        <v>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/>
    </row>
    <row r="5" spans="1:15" s="13" customFormat="1" ht="15" customHeight="1" x14ac:dyDescent="0.2">
      <c r="A5" s="114" t="s">
        <v>210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6"/>
    </row>
    <row r="6" spans="1:15" s="13" customFormat="1" x14ac:dyDescent="0.2">
      <c r="A6" s="114" t="s">
        <v>211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1:15" s="13" customFormat="1" x14ac:dyDescent="0.2">
      <c r="A7" s="97" t="s">
        <v>152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1:15" x14ac:dyDescent="0.2">
      <c r="A8" s="104" t="s">
        <v>2</v>
      </c>
      <c r="B8" s="105"/>
      <c r="C8" s="105"/>
      <c r="D8" s="105"/>
      <c r="E8" s="105"/>
      <c r="F8" s="105"/>
      <c r="G8" s="106"/>
      <c r="H8" s="77"/>
      <c r="I8" s="104" t="s">
        <v>21</v>
      </c>
      <c r="J8" s="105"/>
      <c r="K8" s="105"/>
      <c r="L8" s="105"/>
      <c r="M8" s="105"/>
      <c r="N8" s="105"/>
      <c r="O8" s="106"/>
    </row>
    <row r="9" spans="1:15" x14ac:dyDescent="0.2">
      <c r="A9" s="78" t="s">
        <v>4</v>
      </c>
      <c r="B9" s="79" t="s">
        <v>5</v>
      </c>
      <c r="C9" s="80" t="s">
        <v>6</v>
      </c>
      <c r="D9" s="80" t="s">
        <v>7</v>
      </c>
      <c r="E9" s="80" t="s">
        <v>133</v>
      </c>
      <c r="F9" s="80" t="s">
        <v>8</v>
      </c>
      <c r="G9" s="80" t="s">
        <v>9</v>
      </c>
      <c r="H9" s="80"/>
      <c r="I9" s="81" t="s">
        <v>4</v>
      </c>
      <c r="J9" s="79" t="s">
        <v>5</v>
      </c>
      <c r="K9" s="80" t="s">
        <v>6</v>
      </c>
      <c r="L9" s="80" t="s">
        <v>7</v>
      </c>
      <c r="M9" s="80" t="s">
        <v>133</v>
      </c>
      <c r="N9" s="80" t="s">
        <v>8</v>
      </c>
      <c r="O9" s="80" t="s">
        <v>9</v>
      </c>
    </row>
    <row r="10" spans="1:15" s="19" customFormat="1" x14ac:dyDescent="0.2">
      <c r="A10" s="1" t="s">
        <v>10</v>
      </c>
      <c r="B10" s="14" t="s">
        <v>134</v>
      </c>
      <c r="C10" s="15">
        <v>2</v>
      </c>
      <c r="D10" s="15">
        <v>0</v>
      </c>
      <c r="E10" s="16">
        <v>0</v>
      </c>
      <c r="F10" s="15">
        <v>2</v>
      </c>
      <c r="G10" s="15">
        <v>4</v>
      </c>
      <c r="H10" s="107"/>
      <c r="I10" s="1" t="s">
        <v>22</v>
      </c>
      <c r="J10" s="14" t="s">
        <v>23</v>
      </c>
      <c r="K10" s="15">
        <v>3</v>
      </c>
      <c r="L10" s="17">
        <v>0</v>
      </c>
      <c r="M10" s="15">
        <v>8</v>
      </c>
      <c r="N10" s="15">
        <v>7</v>
      </c>
      <c r="O10" s="18">
        <v>11</v>
      </c>
    </row>
    <row r="11" spans="1:15" s="19" customFormat="1" x14ac:dyDescent="0.2">
      <c r="A11" s="1" t="s">
        <v>157</v>
      </c>
      <c r="B11" s="14" t="s">
        <v>206</v>
      </c>
      <c r="C11" s="15">
        <v>2</v>
      </c>
      <c r="D11" s="15">
        <v>0</v>
      </c>
      <c r="E11" s="16">
        <v>0</v>
      </c>
      <c r="F11" s="15">
        <v>2</v>
      </c>
      <c r="G11" s="15">
        <v>3</v>
      </c>
      <c r="H11" s="108"/>
      <c r="I11" s="1" t="s">
        <v>190</v>
      </c>
      <c r="J11" s="14" t="s">
        <v>205</v>
      </c>
      <c r="K11" s="15">
        <v>2</v>
      </c>
      <c r="L11" s="15">
        <v>0</v>
      </c>
      <c r="M11" s="15">
        <v>0</v>
      </c>
      <c r="N11" s="15">
        <v>2</v>
      </c>
      <c r="O11" s="15">
        <v>3</v>
      </c>
    </row>
    <row r="12" spans="1:15" s="19" customFormat="1" x14ac:dyDescent="0.2">
      <c r="A12" s="1" t="s">
        <v>158</v>
      </c>
      <c r="B12" s="14" t="s">
        <v>175</v>
      </c>
      <c r="C12" s="15">
        <v>2</v>
      </c>
      <c r="D12" s="15">
        <v>0</v>
      </c>
      <c r="E12" s="15">
        <v>2</v>
      </c>
      <c r="F12" s="15">
        <v>3</v>
      </c>
      <c r="G12" s="15">
        <v>5</v>
      </c>
      <c r="H12" s="108"/>
      <c r="I12" s="1" t="s">
        <v>191</v>
      </c>
      <c r="J12" s="14" t="s">
        <v>177</v>
      </c>
      <c r="K12" s="15">
        <v>2</v>
      </c>
      <c r="L12" s="15">
        <v>0</v>
      </c>
      <c r="M12" s="15">
        <v>0</v>
      </c>
      <c r="N12" s="15">
        <v>2</v>
      </c>
      <c r="O12" s="15">
        <v>3</v>
      </c>
    </row>
    <row r="13" spans="1:15" x14ac:dyDescent="0.2">
      <c r="A13" s="1" t="s">
        <v>11</v>
      </c>
      <c r="B13" s="14" t="s">
        <v>12</v>
      </c>
      <c r="C13" s="15">
        <v>2</v>
      </c>
      <c r="D13" s="15">
        <v>0</v>
      </c>
      <c r="E13" s="16">
        <v>0</v>
      </c>
      <c r="F13" s="15">
        <v>2</v>
      </c>
      <c r="G13" s="15">
        <v>3</v>
      </c>
      <c r="H13" s="108"/>
      <c r="I13" s="1" t="s">
        <v>24</v>
      </c>
      <c r="J13" s="14" t="s">
        <v>25</v>
      </c>
      <c r="K13" s="15">
        <v>2</v>
      </c>
      <c r="L13" s="15">
        <v>0</v>
      </c>
      <c r="M13" s="15">
        <v>0</v>
      </c>
      <c r="N13" s="15">
        <v>2</v>
      </c>
      <c r="O13" s="15">
        <v>3</v>
      </c>
    </row>
    <row r="14" spans="1:15" x14ac:dyDescent="0.2">
      <c r="A14" s="1" t="s">
        <v>159</v>
      </c>
      <c r="B14" s="14" t="s">
        <v>207</v>
      </c>
      <c r="C14" s="15">
        <v>3</v>
      </c>
      <c r="D14" s="15">
        <v>0</v>
      </c>
      <c r="E14" s="16">
        <v>0</v>
      </c>
      <c r="F14" s="15">
        <v>3</v>
      </c>
      <c r="G14" s="15">
        <v>5</v>
      </c>
      <c r="H14" s="108"/>
      <c r="I14" s="1" t="s">
        <v>26</v>
      </c>
      <c r="J14" s="14" t="s">
        <v>27</v>
      </c>
      <c r="K14" s="15">
        <v>3</v>
      </c>
      <c r="L14" s="15">
        <v>0</v>
      </c>
      <c r="M14" s="15">
        <v>0</v>
      </c>
      <c r="N14" s="15">
        <v>3</v>
      </c>
      <c r="O14" s="15">
        <v>3</v>
      </c>
    </row>
    <row r="15" spans="1:15" x14ac:dyDescent="0.2">
      <c r="A15" s="1" t="s">
        <v>13</v>
      </c>
      <c r="B15" s="14" t="s">
        <v>14</v>
      </c>
      <c r="C15" s="15">
        <v>2</v>
      </c>
      <c r="D15" s="15">
        <v>0</v>
      </c>
      <c r="E15" s="16">
        <v>0</v>
      </c>
      <c r="F15" s="15">
        <v>2</v>
      </c>
      <c r="G15" s="15">
        <v>3</v>
      </c>
      <c r="H15" s="108"/>
      <c r="I15" s="1" t="s">
        <v>28</v>
      </c>
      <c r="J15" s="14" t="s">
        <v>29</v>
      </c>
      <c r="K15" s="15">
        <v>2</v>
      </c>
      <c r="L15" s="15">
        <v>0</v>
      </c>
      <c r="M15" s="15">
        <v>0</v>
      </c>
      <c r="N15" s="15">
        <v>2</v>
      </c>
      <c r="O15" s="15">
        <v>3</v>
      </c>
    </row>
    <row r="16" spans="1:15" x14ac:dyDescent="0.2">
      <c r="A16" s="1" t="s">
        <v>15</v>
      </c>
      <c r="B16" s="14" t="s">
        <v>16</v>
      </c>
      <c r="C16" s="15">
        <v>3</v>
      </c>
      <c r="D16" s="15">
        <v>0</v>
      </c>
      <c r="E16" s="16">
        <v>0</v>
      </c>
      <c r="F16" s="15">
        <v>3</v>
      </c>
      <c r="G16" s="15">
        <v>3</v>
      </c>
      <c r="H16" s="108"/>
      <c r="I16" s="1" t="s">
        <v>30</v>
      </c>
      <c r="J16" s="14" t="s">
        <v>224</v>
      </c>
      <c r="K16" s="15">
        <v>3</v>
      </c>
      <c r="L16" s="15">
        <v>0</v>
      </c>
      <c r="M16" s="15">
        <v>0</v>
      </c>
      <c r="N16" s="15">
        <v>3</v>
      </c>
      <c r="O16" s="18">
        <v>5</v>
      </c>
    </row>
    <row r="17" spans="1:15" x14ac:dyDescent="0.2">
      <c r="A17" s="1" t="s">
        <v>17</v>
      </c>
      <c r="B17" s="14" t="s">
        <v>18</v>
      </c>
      <c r="C17" s="15">
        <v>2</v>
      </c>
      <c r="D17" s="15">
        <v>0</v>
      </c>
      <c r="E17" s="16">
        <v>0</v>
      </c>
      <c r="F17" s="15">
        <v>2</v>
      </c>
      <c r="G17" s="15">
        <v>3</v>
      </c>
      <c r="H17" s="108"/>
      <c r="I17" s="1" t="s">
        <v>32</v>
      </c>
      <c r="J17" s="20" t="s">
        <v>225</v>
      </c>
      <c r="K17" s="15">
        <v>0</v>
      </c>
      <c r="L17" s="15">
        <v>2</v>
      </c>
      <c r="M17" s="15">
        <v>0</v>
      </c>
      <c r="N17" s="15">
        <v>1</v>
      </c>
      <c r="O17" s="16">
        <v>1</v>
      </c>
    </row>
    <row r="18" spans="1:15" x14ac:dyDescent="0.2">
      <c r="A18" s="2" t="s">
        <v>19</v>
      </c>
      <c r="B18" s="14" t="s">
        <v>226</v>
      </c>
      <c r="C18" s="15">
        <v>0</v>
      </c>
      <c r="D18" s="15">
        <v>2</v>
      </c>
      <c r="E18" s="15">
        <v>0</v>
      </c>
      <c r="F18" s="15">
        <v>1</v>
      </c>
      <c r="G18" s="15">
        <v>1</v>
      </c>
      <c r="H18" s="108"/>
      <c r="I18" s="66"/>
      <c r="J18" s="67"/>
      <c r="K18" s="66"/>
      <c r="L18" s="66"/>
      <c r="M18" s="66"/>
      <c r="N18" s="66"/>
      <c r="O18" s="66"/>
    </row>
    <row r="19" spans="1:15" x14ac:dyDescent="0.2">
      <c r="A19" s="22" t="s">
        <v>20</v>
      </c>
      <c r="B19" s="31"/>
      <c r="C19" s="24">
        <f>SUM(C10:C18)</f>
        <v>18</v>
      </c>
      <c r="D19" s="24">
        <f>SUM(D10:D18)</f>
        <v>2</v>
      </c>
      <c r="E19" s="24">
        <f>SUM(E10:E18)</f>
        <v>2</v>
      </c>
      <c r="F19" s="24">
        <f>SUM(F10:F18)</f>
        <v>20</v>
      </c>
      <c r="G19" s="24">
        <f>SUM(G10:G18)</f>
        <v>30</v>
      </c>
      <c r="H19" s="109"/>
      <c r="I19" s="68" t="s">
        <v>33</v>
      </c>
      <c r="J19" s="69"/>
      <c r="K19" s="70">
        <f>SUM(K10:K17)</f>
        <v>17</v>
      </c>
      <c r="L19" s="70">
        <f>SUM(L10:L17)</f>
        <v>2</v>
      </c>
      <c r="M19" s="70">
        <f>SUM(M10:M17)</f>
        <v>8</v>
      </c>
      <c r="N19" s="70">
        <f>SUM(N10:N17)</f>
        <v>22</v>
      </c>
      <c r="O19" s="70">
        <f>SUM(O10:O17)</f>
        <v>32</v>
      </c>
    </row>
    <row r="20" spans="1:15" s="13" customFormat="1" x14ac:dyDescent="0.2">
      <c r="A20" s="97" t="s">
        <v>153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  <row r="21" spans="1:15" x14ac:dyDescent="0.2">
      <c r="A21" s="110" t="s">
        <v>34</v>
      </c>
      <c r="B21" s="110"/>
      <c r="C21" s="110"/>
      <c r="D21" s="110"/>
      <c r="E21" s="110"/>
      <c r="F21" s="110"/>
      <c r="G21" s="110"/>
      <c r="H21" s="82"/>
      <c r="I21" s="104" t="s">
        <v>42</v>
      </c>
      <c r="J21" s="105"/>
      <c r="K21" s="105"/>
      <c r="L21" s="105"/>
      <c r="M21" s="105"/>
      <c r="N21" s="105"/>
      <c r="O21" s="106"/>
    </row>
    <row r="22" spans="1:15" x14ac:dyDescent="0.2">
      <c r="A22" s="78" t="s">
        <v>4</v>
      </c>
      <c r="B22" s="79" t="s">
        <v>5</v>
      </c>
      <c r="C22" s="80" t="s">
        <v>6</v>
      </c>
      <c r="D22" s="80" t="s">
        <v>7</v>
      </c>
      <c r="E22" s="80" t="s">
        <v>133</v>
      </c>
      <c r="F22" s="80" t="s">
        <v>8</v>
      </c>
      <c r="G22" s="80" t="s">
        <v>9</v>
      </c>
      <c r="H22" s="80"/>
      <c r="I22" s="81" t="s">
        <v>4</v>
      </c>
      <c r="J22" s="79" t="s">
        <v>5</v>
      </c>
      <c r="K22" s="80" t="s">
        <v>6</v>
      </c>
      <c r="L22" s="80" t="s">
        <v>7</v>
      </c>
      <c r="M22" s="80" t="s">
        <v>133</v>
      </c>
      <c r="N22" s="80" t="s">
        <v>8</v>
      </c>
      <c r="O22" s="80" t="s">
        <v>9</v>
      </c>
    </row>
    <row r="23" spans="1:15" s="19" customFormat="1" x14ac:dyDescent="0.2">
      <c r="A23" s="1" t="s">
        <v>35</v>
      </c>
      <c r="B23" s="14" t="s">
        <v>160</v>
      </c>
      <c r="C23" s="15">
        <v>3</v>
      </c>
      <c r="D23" s="15">
        <v>8</v>
      </c>
      <c r="E23" s="15">
        <v>2</v>
      </c>
      <c r="F23" s="15">
        <v>8</v>
      </c>
      <c r="G23" s="15">
        <v>13</v>
      </c>
      <c r="H23" s="107"/>
      <c r="I23" s="1" t="s">
        <v>230</v>
      </c>
      <c r="J23" s="14" t="s">
        <v>43</v>
      </c>
      <c r="K23" s="15">
        <v>3</v>
      </c>
      <c r="L23" s="15">
        <v>6</v>
      </c>
      <c r="M23" s="15">
        <v>2</v>
      </c>
      <c r="N23" s="18">
        <v>7</v>
      </c>
      <c r="O23" s="18">
        <v>12</v>
      </c>
    </row>
    <row r="24" spans="1:15" s="19" customFormat="1" x14ac:dyDescent="0.2">
      <c r="A24" s="1" t="s">
        <v>36</v>
      </c>
      <c r="B24" s="14" t="s">
        <v>70</v>
      </c>
      <c r="C24" s="15">
        <v>2</v>
      </c>
      <c r="D24" s="15">
        <v>0</v>
      </c>
      <c r="E24" s="16">
        <v>0</v>
      </c>
      <c r="F24" s="15">
        <v>2</v>
      </c>
      <c r="G24" s="15">
        <v>2</v>
      </c>
      <c r="H24" s="108"/>
      <c r="I24" s="1" t="s">
        <v>44</v>
      </c>
      <c r="J24" s="14" t="s">
        <v>45</v>
      </c>
      <c r="K24" s="15">
        <v>2</v>
      </c>
      <c r="L24" s="15">
        <v>4</v>
      </c>
      <c r="M24" s="15">
        <v>0</v>
      </c>
      <c r="N24" s="15">
        <v>4</v>
      </c>
      <c r="O24" s="15">
        <v>6</v>
      </c>
    </row>
    <row r="25" spans="1:15" s="19" customFormat="1" ht="24" x14ac:dyDescent="0.2">
      <c r="A25" s="1" t="s">
        <v>37</v>
      </c>
      <c r="B25" s="14" t="s">
        <v>38</v>
      </c>
      <c r="C25" s="15">
        <v>2</v>
      </c>
      <c r="D25" s="15">
        <v>0</v>
      </c>
      <c r="E25" s="16">
        <v>0</v>
      </c>
      <c r="F25" s="15">
        <v>2</v>
      </c>
      <c r="G25" s="15">
        <v>2</v>
      </c>
      <c r="H25" s="108"/>
      <c r="I25" s="1" t="s">
        <v>46</v>
      </c>
      <c r="J25" s="14" t="s">
        <v>137</v>
      </c>
      <c r="K25" s="15">
        <v>2</v>
      </c>
      <c r="L25" s="15">
        <v>2</v>
      </c>
      <c r="M25" s="15">
        <v>0</v>
      </c>
      <c r="N25" s="18">
        <v>3</v>
      </c>
      <c r="O25" s="18">
        <v>4</v>
      </c>
    </row>
    <row r="26" spans="1:15" s="19" customFormat="1" x14ac:dyDescent="0.2">
      <c r="A26" s="1" t="s">
        <v>39</v>
      </c>
      <c r="B26" s="14" t="s">
        <v>40</v>
      </c>
      <c r="C26" s="15">
        <v>2</v>
      </c>
      <c r="D26" s="15">
        <v>4</v>
      </c>
      <c r="E26" s="16">
        <v>0</v>
      </c>
      <c r="F26" s="15">
        <v>4</v>
      </c>
      <c r="G26" s="15">
        <v>6</v>
      </c>
      <c r="H26" s="108"/>
      <c r="I26" s="1" t="s">
        <v>192</v>
      </c>
      <c r="J26" s="14" t="s">
        <v>209</v>
      </c>
      <c r="K26" s="15">
        <v>1</v>
      </c>
      <c r="L26" s="15">
        <v>2</v>
      </c>
      <c r="M26" s="15">
        <v>0</v>
      </c>
      <c r="N26" s="15">
        <v>2</v>
      </c>
      <c r="O26" s="16">
        <v>3</v>
      </c>
    </row>
    <row r="27" spans="1:15" s="19" customFormat="1" x14ac:dyDescent="0.2">
      <c r="A27" s="1" t="s">
        <v>161</v>
      </c>
      <c r="B27" s="14" t="s">
        <v>208</v>
      </c>
      <c r="C27" s="15">
        <v>2</v>
      </c>
      <c r="D27" s="15">
        <v>0</v>
      </c>
      <c r="E27" s="16">
        <v>0</v>
      </c>
      <c r="F27" s="15">
        <v>2</v>
      </c>
      <c r="G27" s="15">
        <v>3</v>
      </c>
      <c r="H27" s="108"/>
      <c r="I27" s="1"/>
      <c r="J27" s="14"/>
      <c r="K27" s="15"/>
      <c r="L27" s="15"/>
      <c r="M27" s="15"/>
      <c r="N27" s="15"/>
      <c r="O27" s="16"/>
    </row>
    <row r="28" spans="1:15" s="19" customFormat="1" x14ac:dyDescent="0.2">
      <c r="A28" s="1" t="s">
        <v>199</v>
      </c>
      <c r="B28" s="14" t="s">
        <v>73</v>
      </c>
      <c r="C28" s="15">
        <v>2</v>
      </c>
      <c r="D28" s="15">
        <v>0</v>
      </c>
      <c r="E28" s="16">
        <v>0</v>
      </c>
      <c r="F28" s="15">
        <v>2</v>
      </c>
      <c r="G28" s="15">
        <v>3</v>
      </c>
      <c r="H28" s="108"/>
      <c r="I28" s="1"/>
      <c r="J28" s="14"/>
      <c r="K28" s="15"/>
      <c r="L28" s="15"/>
      <c r="M28" s="15"/>
      <c r="N28" s="15"/>
      <c r="O28" s="16"/>
    </row>
    <row r="29" spans="1:15" x14ac:dyDescent="0.2">
      <c r="A29" s="4" t="s">
        <v>188</v>
      </c>
      <c r="B29" s="25" t="s">
        <v>200</v>
      </c>
      <c r="C29" s="16">
        <v>2</v>
      </c>
      <c r="D29" s="16">
        <v>0</v>
      </c>
      <c r="E29" s="16">
        <v>0</v>
      </c>
      <c r="F29" s="16">
        <v>2</v>
      </c>
      <c r="G29" s="16">
        <v>3</v>
      </c>
      <c r="H29" s="108"/>
      <c r="I29" s="7"/>
      <c r="J29" s="8"/>
      <c r="K29" s="7"/>
      <c r="L29" s="7"/>
      <c r="M29" s="7"/>
      <c r="N29" s="7"/>
      <c r="O29" s="7"/>
    </row>
    <row r="30" spans="1:15" x14ac:dyDescent="0.2">
      <c r="A30" s="26" t="s">
        <v>33</v>
      </c>
      <c r="B30" s="31"/>
      <c r="C30" s="24">
        <f>SUM(C23:C29)</f>
        <v>15</v>
      </c>
      <c r="D30" s="24">
        <f>SUM(D23:D29)</f>
        <v>12</v>
      </c>
      <c r="E30" s="24">
        <f>SUM(E23:E29)</f>
        <v>2</v>
      </c>
      <c r="F30" s="24">
        <f>SUM(F23:F29)</f>
        <v>22</v>
      </c>
      <c r="G30" s="24">
        <f>SUM(G23:G29)</f>
        <v>32</v>
      </c>
      <c r="H30" s="108"/>
      <c r="I30" s="30" t="s">
        <v>33</v>
      </c>
      <c r="J30" s="27"/>
      <c r="K30" s="28">
        <f>SUM(K23:K29)</f>
        <v>8</v>
      </c>
      <c r="L30" s="28">
        <f>SUM(L23:L29)</f>
        <v>14</v>
      </c>
      <c r="M30" s="28">
        <f>SUM(M23:M29)</f>
        <v>2</v>
      </c>
      <c r="N30" s="24">
        <f>SUM(N23:N29)</f>
        <v>16</v>
      </c>
      <c r="O30" s="28">
        <f>SUM(O23:O29)</f>
        <v>25</v>
      </c>
    </row>
    <row r="31" spans="1:15" x14ac:dyDescent="0.2">
      <c r="A31" s="97" t="s">
        <v>154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  <row r="32" spans="1:15" x14ac:dyDescent="0.2">
      <c r="A32" s="104" t="s">
        <v>48</v>
      </c>
      <c r="B32" s="105"/>
      <c r="C32" s="105"/>
      <c r="D32" s="105"/>
      <c r="E32" s="105"/>
      <c r="F32" s="105"/>
      <c r="G32" s="106"/>
      <c r="H32" s="77"/>
      <c r="I32" s="104" t="s">
        <v>54</v>
      </c>
      <c r="J32" s="105"/>
      <c r="K32" s="105"/>
      <c r="L32" s="105"/>
      <c r="M32" s="105"/>
      <c r="N32" s="105"/>
      <c r="O32" s="106"/>
    </row>
    <row r="33" spans="1:16" x14ac:dyDescent="0.2">
      <c r="A33" s="78" t="s">
        <v>4</v>
      </c>
      <c r="B33" s="79" t="s">
        <v>5</v>
      </c>
      <c r="C33" s="80" t="s">
        <v>6</v>
      </c>
      <c r="D33" s="80" t="s">
        <v>7</v>
      </c>
      <c r="E33" s="80" t="s">
        <v>133</v>
      </c>
      <c r="F33" s="80" t="s">
        <v>8</v>
      </c>
      <c r="G33" s="80" t="s">
        <v>9</v>
      </c>
      <c r="H33" s="80"/>
      <c r="I33" s="81" t="s">
        <v>4</v>
      </c>
      <c r="J33" s="79" t="s">
        <v>5</v>
      </c>
      <c r="K33" s="80" t="s">
        <v>6</v>
      </c>
      <c r="L33" s="80" t="s">
        <v>7</v>
      </c>
      <c r="M33" s="80" t="s">
        <v>133</v>
      </c>
      <c r="N33" s="80" t="s">
        <v>8</v>
      </c>
      <c r="O33" s="80" t="s">
        <v>9</v>
      </c>
    </row>
    <row r="34" spans="1:16" s="19" customFormat="1" ht="24" x14ac:dyDescent="0.2">
      <c r="A34" s="1" t="s">
        <v>184</v>
      </c>
      <c r="B34" s="14" t="s">
        <v>182</v>
      </c>
      <c r="C34" s="15">
        <v>3</v>
      </c>
      <c r="D34" s="15">
        <v>8</v>
      </c>
      <c r="E34" s="15">
        <v>2</v>
      </c>
      <c r="F34" s="15">
        <v>8</v>
      </c>
      <c r="G34" s="15">
        <v>13</v>
      </c>
      <c r="H34" s="107"/>
      <c r="I34" s="1" t="s">
        <v>185</v>
      </c>
      <c r="J34" s="14" t="s">
        <v>55</v>
      </c>
      <c r="K34" s="5">
        <v>3</v>
      </c>
      <c r="L34" s="5">
        <v>8</v>
      </c>
      <c r="M34" s="5">
        <v>2</v>
      </c>
      <c r="N34" s="5">
        <v>8</v>
      </c>
      <c r="O34" s="5">
        <v>13</v>
      </c>
    </row>
    <row r="35" spans="1:16" s="19" customFormat="1" x14ac:dyDescent="0.2">
      <c r="A35" s="1" t="s">
        <v>49</v>
      </c>
      <c r="B35" s="14" t="s">
        <v>50</v>
      </c>
      <c r="C35" s="15">
        <v>2</v>
      </c>
      <c r="D35" s="15">
        <v>4</v>
      </c>
      <c r="E35" s="16">
        <v>0</v>
      </c>
      <c r="F35" s="15">
        <v>4</v>
      </c>
      <c r="G35" s="15">
        <v>6</v>
      </c>
      <c r="H35" s="108"/>
      <c r="I35" s="1" t="s">
        <v>56</v>
      </c>
      <c r="J35" s="14" t="s">
        <v>141</v>
      </c>
      <c r="K35" s="15">
        <v>2</v>
      </c>
      <c r="L35" s="15">
        <v>4</v>
      </c>
      <c r="M35" s="16">
        <v>0</v>
      </c>
      <c r="N35" s="15">
        <v>3</v>
      </c>
      <c r="O35" s="18">
        <v>6</v>
      </c>
    </row>
    <row r="36" spans="1:16" s="19" customFormat="1" x14ac:dyDescent="0.2">
      <c r="A36" s="1" t="s">
        <v>51</v>
      </c>
      <c r="B36" s="14" t="s">
        <v>52</v>
      </c>
      <c r="C36" s="15">
        <v>2</v>
      </c>
      <c r="D36" s="15">
        <v>4</v>
      </c>
      <c r="E36" s="16">
        <v>0</v>
      </c>
      <c r="F36" s="15">
        <v>4</v>
      </c>
      <c r="G36" s="15">
        <v>6</v>
      </c>
      <c r="H36" s="108"/>
      <c r="I36" s="1" t="s">
        <v>57</v>
      </c>
      <c r="J36" s="14" t="s">
        <v>58</v>
      </c>
      <c r="K36" s="15">
        <v>3</v>
      </c>
      <c r="L36" s="15">
        <v>4</v>
      </c>
      <c r="M36" s="16">
        <v>0</v>
      </c>
      <c r="N36" s="15">
        <v>5</v>
      </c>
      <c r="O36" s="18">
        <v>7</v>
      </c>
    </row>
    <row r="37" spans="1:16" s="19" customFormat="1" x14ac:dyDescent="0.2">
      <c r="A37" s="1" t="s">
        <v>229</v>
      </c>
      <c r="B37" s="14" t="s">
        <v>198</v>
      </c>
      <c r="C37" s="15">
        <v>2</v>
      </c>
      <c r="D37" s="15">
        <v>0</v>
      </c>
      <c r="E37" s="16">
        <v>0</v>
      </c>
      <c r="F37" s="29">
        <v>2</v>
      </c>
      <c r="G37" s="29">
        <v>3</v>
      </c>
      <c r="H37" s="108"/>
      <c r="I37" s="1" t="s">
        <v>59</v>
      </c>
      <c r="J37" s="14" t="s">
        <v>60</v>
      </c>
      <c r="K37" s="15">
        <v>2</v>
      </c>
      <c r="L37" s="15">
        <v>0</v>
      </c>
      <c r="M37" s="16">
        <v>0</v>
      </c>
      <c r="N37" s="15">
        <v>2</v>
      </c>
      <c r="O37" s="18">
        <v>2</v>
      </c>
    </row>
    <row r="38" spans="1:16" s="19" customFormat="1" ht="24" x14ac:dyDescent="0.2">
      <c r="A38" s="1" t="s">
        <v>53</v>
      </c>
      <c r="B38" s="14" t="s">
        <v>140</v>
      </c>
      <c r="C38" s="15">
        <v>2</v>
      </c>
      <c r="D38" s="15">
        <v>0</v>
      </c>
      <c r="E38" s="16">
        <v>0</v>
      </c>
      <c r="F38" s="29">
        <v>2</v>
      </c>
      <c r="G38" s="29">
        <v>2</v>
      </c>
      <c r="H38" s="108"/>
      <c r="I38" s="1" t="s">
        <v>62</v>
      </c>
      <c r="J38" s="14" t="s">
        <v>181</v>
      </c>
      <c r="K38" s="15">
        <v>2</v>
      </c>
      <c r="L38" s="15">
        <v>0</v>
      </c>
      <c r="M38" s="16">
        <v>0</v>
      </c>
      <c r="N38" s="15">
        <v>2</v>
      </c>
      <c r="O38" s="16">
        <v>2</v>
      </c>
    </row>
    <row r="39" spans="1:16" s="19" customFormat="1" ht="17.25" customHeight="1" x14ac:dyDescent="0.2">
      <c r="A39" s="1" t="s">
        <v>216</v>
      </c>
      <c r="B39" s="14" t="s">
        <v>217</v>
      </c>
      <c r="C39" s="15">
        <v>3</v>
      </c>
      <c r="D39" s="15">
        <v>0</v>
      </c>
      <c r="E39" s="16">
        <v>0</v>
      </c>
      <c r="F39" s="29">
        <v>3</v>
      </c>
      <c r="G39" s="29">
        <v>4</v>
      </c>
      <c r="H39" s="108"/>
      <c r="I39" s="1" t="s">
        <v>219</v>
      </c>
      <c r="J39" s="14" t="s">
        <v>183</v>
      </c>
      <c r="K39" s="15">
        <v>2</v>
      </c>
      <c r="L39" s="15">
        <v>0</v>
      </c>
      <c r="M39" s="15">
        <v>0</v>
      </c>
      <c r="N39" s="15">
        <v>2</v>
      </c>
      <c r="O39" s="16">
        <v>3</v>
      </c>
    </row>
    <row r="40" spans="1:16" x14ac:dyDescent="0.2">
      <c r="A40" s="26"/>
      <c r="B40" s="31"/>
      <c r="C40" s="24"/>
      <c r="D40" s="24"/>
      <c r="E40" s="24"/>
      <c r="F40" s="24"/>
      <c r="G40" s="24"/>
      <c r="H40" s="108"/>
      <c r="I40" s="30"/>
      <c r="J40" s="27" t="s">
        <v>215</v>
      </c>
      <c r="K40" s="28"/>
      <c r="L40" s="28"/>
      <c r="M40" s="28"/>
      <c r="N40" s="24"/>
      <c r="O40" s="28"/>
    </row>
    <row r="41" spans="1:16" x14ac:dyDescent="0.2">
      <c r="A41" s="26"/>
      <c r="B41" s="31"/>
      <c r="C41" s="24"/>
      <c r="D41" s="24"/>
      <c r="E41" s="24"/>
      <c r="F41" s="24"/>
      <c r="G41" s="24"/>
      <c r="H41" s="108"/>
      <c r="I41" s="43" t="s">
        <v>180</v>
      </c>
      <c r="J41" s="33" t="s">
        <v>227</v>
      </c>
      <c r="K41" s="15">
        <v>2</v>
      </c>
      <c r="L41" s="15">
        <v>0</v>
      </c>
      <c r="M41" s="16">
        <v>0</v>
      </c>
      <c r="N41" s="15">
        <v>2</v>
      </c>
      <c r="O41" s="16">
        <v>3</v>
      </c>
      <c r="P41" s="75"/>
    </row>
    <row r="42" spans="1:16" s="19" customFormat="1" x14ac:dyDescent="0.2">
      <c r="A42" s="30" t="s">
        <v>33</v>
      </c>
      <c r="B42" s="31"/>
      <c r="C42" s="24">
        <f>SUM(C34:C39)</f>
        <v>14</v>
      </c>
      <c r="D42" s="24">
        <f>SUM(D34:D39)</f>
        <v>16</v>
      </c>
      <c r="E42" s="24">
        <f>SUM(E34:E39)</f>
        <v>2</v>
      </c>
      <c r="F42" s="24">
        <f>SUM(F34:F39)</f>
        <v>23</v>
      </c>
      <c r="G42" s="24">
        <f>SUM(G34:G39)</f>
        <v>34</v>
      </c>
      <c r="H42" s="109"/>
      <c r="I42" s="26" t="s">
        <v>33</v>
      </c>
      <c r="J42" s="32"/>
      <c r="K42" s="24">
        <f>SUM(K34:K39)</f>
        <v>14</v>
      </c>
      <c r="L42" s="24">
        <f>SUM(L34:L39)</f>
        <v>16</v>
      </c>
      <c r="M42" s="28">
        <f>SUM(M34:M39)</f>
        <v>2</v>
      </c>
      <c r="N42" s="24">
        <f>SUM(N34:N39)</f>
        <v>22</v>
      </c>
      <c r="O42" s="24">
        <f>SUM(O34:O39)</f>
        <v>33</v>
      </c>
    </row>
    <row r="43" spans="1:16" x14ac:dyDescent="0.2">
      <c r="A43" s="97" t="s">
        <v>156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  <row r="44" spans="1:16" x14ac:dyDescent="0.2">
      <c r="A44" s="104" t="s">
        <v>63</v>
      </c>
      <c r="B44" s="105"/>
      <c r="C44" s="105"/>
      <c r="D44" s="105"/>
      <c r="E44" s="105"/>
      <c r="F44" s="105"/>
      <c r="G44" s="106"/>
      <c r="H44" s="77"/>
      <c r="I44" s="104" t="s">
        <v>65</v>
      </c>
      <c r="J44" s="105"/>
      <c r="K44" s="105"/>
      <c r="L44" s="105"/>
      <c r="M44" s="105"/>
      <c r="N44" s="105"/>
      <c r="O44" s="106"/>
    </row>
    <row r="45" spans="1:16" x14ac:dyDescent="0.2">
      <c r="A45" s="78" t="s">
        <v>4</v>
      </c>
      <c r="B45" s="79" t="s">
        <v>5</v>
      </c>
      <c r="C45" s="80" t="s">
        <v>6</v>
      </c>
      <c r="D45" s="80" t="s">
        <v>7</v>
      </c>
      <c r="E45" s="80" t="s">
        <v>133</v>
      </c>
      <c r="F45" s="80" t="s">
        <v>8</v>
      </c>
      <c r="G45" s="80" t="s">
        <v>9</v>
      </c>
      <c r="H45" s="80"/>
      <c r="I45" s="81" t="s">
        <v>4</v>
      </c>
      <c r="J45" s="79" t="s">
        <v>5</v>
      </c>
      <c r="K45" s="80" t="s">
        <v>6</v>
      </c>
      <c r="L45" s="80" t="s">
        <v>7</v>
      </c>
      <c r="M45" s="80" t="s">
        <v>133</v>
      </c>
      <c r="N45" s="80" t="s">
        <v>8</v>
      </c>
      <c r="O45" s="80" t="s">
        <v>9</v>
      </c>
    </row>
    <row r="46" spans="1:16" s="19" customFormat="1" x14ac:dyDescent="0.2">
      <c r="A46" s="1" t="s">
        <v>186</v>
      </c>
      <c r="B46" s="33" t="s">
        <v>162</v>
      </c>
      <c r="C46" s="15">
        <v>1</v>
      </c>
      <c r="D46" s="15">
        <v>0</v>
      </c>
      <c r="E46" s="16">
        <v>0</v>
      </c>
      <c r="F46" s="15">
        <v>1</v>
      </c>
      <c r="G46" s="15">
        <v>2</v>
      </c>
      <c r="H46" s="107"/>
      <c r="I46" s="1" t="s">
        <v>187</v>
      </c>
      <c r="J46" s="33" t="s">
        <v>163</v>
      </c>
      <c r="K46" s="15">
        <v>1</v>
      </c>
      <c r="L46" s="15">
        <v>0</v>
      </c>
      <c r="M46" s="16">
        <v>0</v>
      </c>
      <c r="N46" s="15">
        <v>1</v>
      </c>
      <c r="O46" s="15">
        <v>2</v>
      </c>
    </row>
    <row r="47" spans="1:16" s="19" customFormat="1" x14ac:dyDescent="0.2">
      <c r="A47" s="2" t="s">
        <v>218</v>
      </c>
      <c r="B47" s="21" t="s">
        <v>201</v>
      </c>
      <c r="C47" s="18">
        <v>3</v>
      </c>
      <c r="D47" s="18">
        <v>24</v>
      </c>
      <c r="E47" s="16">
        <v>0</v>
      </c>
      <c r="F47" s="18">
        <v>15</v>
      </c>
      <c r="G47" s="18">
        <v>28</v>
      </c>
      <c r="H47" s="108"/>
      <c r="I47" s="2" t="s">
        <v>218</v>
      </c>
      <c r="J47" s="21" t="s">
        <v>201</v>
      </c>
      <c r="K47" s="18">
        <v>3</v>
      </c>
      <c r="L47" s="18">
        <v>24</v>
      </c>
      <c r="M47" s="16">
        <v>0</v>
      </c>
      <c r="N47" s="18">
        <v>15</v>
      </c>
      <c r="O47" s="18">
        <v>28</v>
      </c>
    </row>
    <row r="48" spans="1:16" s="19" customFormat="1" x14ac:dyDescent="0.2">
      <c r="A48" s="2"/>
      <c r="B48" s="34" t="s">
        <v>33</v>
      </c>
      <c r="C48" s="35">
        <f>SUM(C46:C47)</f>
        <v>4</v>
      </c>
      <c r="D48" s="35">
        <f>SUM(D46:D47)</f>
        <v>24</v>
      </c>
      <c r="E48" s="28">
        <v>0</v>
      </c>
      <c r="F48" s="35">
        <v>16</v>
      </c>
      <c r="G48" s="35">
        <f>SUM(G46:G47)</f>
        <v>30</v>
      </c>
      <c r="H48" s="108"/>
      <c r="I48" s="22" t="s">
        <v>33</v>
      </c>
      <c r="J48" s="23" t="s">
        <v>33</v>
      </c>
      <c r="K48" s="35">
        <f>SUM(K46:K47)</f>
        <v>4</v>
      </c>
      <c r="L48" s="35">
        <f>SUM(L46:L47)</f>
        <v>24</v>
      </c>
      <c r="M48" s="28">
        <v>0</v>
      </c>
      <c r="N48" s="35">
        <v>16</v>
      </c>
      <c r="O48" s="3">
        <f>SUM(O46:O47)</f>
        <v>30</v>
      </c>
    </row>
    <row r="49" spans="1:16" x14ac:dyDescent="0.2">
      <c r="A49" s="26"/>
      <c r="B49" s="27" t="s">
        <v>215</v>
      </c>
      <c r="C49" s="24"/>
      <c r="D49" s="24"/>
      <c r="E49" s="24"/>
      <c r="F49" s="24"/>
      <c r="G49" s="24"/>
      <c r="H49" s="108"/>
      <c r="I49" s="30"/>
      <c r="J49" s="27" t="s">
        <v>215</v>
      </c>
      <c r="K49" s="28"/>
      <c r="L49" s="28"/>
      <c r="M49" s="28"/>
      <c r="N49" s="24"/>
      <c r="O49" s="28"/>
    </row>
    <row r="50" spans="1:16" ht="24" x14ac:dyDescent="0.2">
      <c r="A50" s="1" t="s">
        <v>64</v>
      </c>
      <c r="B50" s="14" t="s">
        <v>143</v>
      </c>
      <c r="C50" s="18">
        <v>3</v>
      </c>
      <c r="D50" s="18">
        <v>24</v>
      </c>
      <c r="E50" s="16">
        <v>0</v>
      </c>
      <c r="F50" s="18">
        <v>15</v>
      </c>
      <c r="G50" s="18">
        <v>28</v>
      </c>
      <c r="H50" s="108"/>
      <c r="I50" s="1" t="s">
        <v>64</v>
      </c>
      <c r="J50" s="14" t="s">
        <v>143</v>
      </c>
      <c r="K50" s="18">
        <v>3</v>
      </c>
      <c r="L50" s="18">
        <v>24</v>
      </c>
      <c r="M50" s="16">
        <v>0</v>
      </c>
      <c r="N50" s="18">
        <v>15</v>
      </c>
      <c r="O50" s="18">
        <v>28</v>
      </c>
    </row>
    <row r="51" spans="1:16" ht="24" x14ac:dyDescent="0.2">
      <c r="A51" s="1" t="s">
        <v>144</v>
      </c>
      <c r="B51" s="14" t="s">
        <v>145</v>
      </c>
      <c r="C51" s="18">
        <v>3</v>
      </c>
      <c r="D51" s="18">
        <v>24</v>
      </c>
      <c r="E51" s="16">
        <v>0</v>
      </c>
      <c r="F51" s="18">
        <v>15</v>
      </c>
      <c r="G51" s="18">
        <v>28</v>
      </c>
      <c r="H51" s="109"/>
      <c r="I51" s="1" t="s">
        <v>144</v>
      </c>
      <c r="J51" s="14" t="s">
        <v>145</v>
      </c>
      <c r="K51" s="18">
        <v>3</v>
      </c>
      <c r="L51" s="18">
        <v>24</v>
      </c>
      <c r="M51" s="16">
        <v>0</v>
      </c>
      <c r="N51" s="18">
        <v>15</v>
      </c>
      <c r="O51" s="18">
        <v>28</v>
      </c>
    </row>
    <row r="52" spans="1:16" ht="19.5" customHeight="1" x14ac:dyDescent="0.3">
      <c r="A52" s="103" t="s">
        <v>155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1:16" s="36" customFormat="1" x14ac:dyDescent="0.2">
      <c r="A53" s="100" t="s">
        <v>109</v>
      </c>
      <c r="B53" s="101"/>
      <c r="C53" s="101"/>
      <c r="D53" s="101"/>
      <c r="E53" s="101"/>
      <c r="F53" s="101"/>
      <c r="G53" s="102"/>
      <c r="H53" s="83"/>
      <c r="I53" s="100" t="s">
        <v>66</v>
      </c>
      <c r="J53" s="101"/>
      <c r="K53" s="101"/>
      <c r="L53" s="101"/>
      <c r="M53" s="101"/>
      <c r="N53" s="101"/>
      <c r="O53" s="102"/>
    </row>
    <row r="54" spans="1:16" x14ac:dyDescent="0.2">
      <c r="A54" s="84" t="s">
        <v>4</v>
      </c>
      <c r="B54" s="85" t="s">
        <v>5</v>
      </c>
      <c r="C54" s="86" t="s">
        <v>6</v>
      </c>
      <c r="D54" s="86" t="s">
        <v>7</v>
      </c>
      <c r="E54" s="86" t="s">
        <v>133</v>
      </c>
      <c r="F54" s="86" t="s">
        <v>8</v>
      </c>
      <c r="G54" s="86" t="s">
        <v>9</v>
      </c>
      <c r="H54" s="86"/>
      <c r="I54" s="84" t="s">
        <v>4</v>
      </c>
      <c r="J54" s="87" t="s">
        <v>5</v>
      </c>
      <c r="K54" s="86" t="s">
        <v>6</v>
      </c>
      <c r="L54" s="86" t="s">
        <v>7</v>
      </c>
      <c r="M54" s="86" t="s">
        <v>133</v>
      </c>
      <c r="N54" s="86" t="s">
        <v>8</v>
      </c>
      <c r="O54" s="86" t="s">
        <v>9</v>
      </c>
      <c r="P54" s="19"/>
    </row>
    <row r="55" spans="1:16" x14ac:dyDescent="0.2">
      <c r="A55" s="1" t="s">
        <v>189</v>
      </c>
      <c r="B55" s="14" t="s">
        <v>136</v>
      </c>
      <c r="C55" s="15">
        <v>2</v>
      </c>
      <c r="D55" s="15">
        <v>0</v>
      </c>
      <c r="E55" s="16">
        <v>0</v>
      </c>
      <c r="F55" s="15">
        <v>2</v>
      </c>
      <c r="G55" s="15">
        <v>3</v>
      </c>
      <c r="H55" s="107"/>
      <c r="I55" s="37" t="s">
        <v>67</v>
      </c>
      <c r="J55" s="38" t="s">
        <v>68</v>
      </c>
      <c r="K55" s="39">
        <v>2</v>
      </c>
      <c r="L55" s="39">
        <v>0</v>
      </c>
      <c r="M55" s="16">
        <v>0</v>
      </c>
      <c r="N55" s="39">
        <v>2</v>
      </c>
      <c r="O55" s="39">
        <v>3</v>
      </c>
      <c r="P55" s="19"/>
    </row>
    <row r="56" spans="1:16" ht="24" x14ac:dyDescent="0.2">
      <c r="A56" s="1" t="s">
        <v>164</v>
      </c>
      <c r="B56" s="14" t="s">
        <v>139</v>
      </c>
      <c r="C56" s="15">
        <v>2</v>
      </c>
      <c r="D56" s="15">
        <v>0</v>
      </c>
      <c r="E56" s="16">
        <v>0</v>
      </c>
      <c r="F56" s="15">
        <v>2</v>
      </c>
      <c r="G56" s="15">
        <v>3</v>
      </c>
      <c r="H56" s="108"/>
      <c r="I56" s="1" t="s">
        <v>69</v>
      </c>
      <c r="J56" s="20" t="s">
        <v>228</v>
      </c>
      <c r="K56" s="15">
        <v>2</v>
      </c>
      <c r="L56" s="15">
        <v>0</v>
      </c>
      <c r="M56" s="16">
        <v>0</v>
      </c>
      <c r="N56" s="15">
        <v>2</v>
      </c>
      <c r="O56" s="15">
        <v>3</v>
      </c>
    </row>
    <row r="57" spans="1:16" x14ac:dyDescent="0.2">
      <c r="A57" s="1" t="s">
        <v>146</v>
      </c>
      <c r="B57" s="14" t="s">
        <v>47</v>
      </c>
      <c r="C57" s="15">
        <v>2</v>
      </c>
      <c r="D57" s="15">
        <v>0</v>
      </c>
      <c r="E57" s="16">
        <v>0</v>
      </c>
      <c r="F57" s="15">
        <v>2</v>
      </c>
      <c r="G57" s="15">
        <v>2</v>
      </c>
      <c r="H57" s="108"/>
      <c r="I57" s="1" t="s">
        <v>71</v>
      </c>
      <c r="J57" s="20" t="s">
        <v>72</v>
      </c>
      <c r="K57" s="15">
        <v>2</v>
      </c>
      <c r="L57" s="15">
        <v>0</v>
      </c>
      <c r="M57" s="16">
        <v>0</v>
      </c>
      <c r="N57" s="15">
        <v>2</v>
      </c>
      <c r="O57" s="15">
        <v>3</v>
      </c>
    </row>
    <row r="58" spans="1:16" x14ac:dyDescent="0.2">
      <c r="A58" s="1" t="s">
        <v>61</v>
      </c>
      <c r="B58" s="14" t="s">
        <v>76</v>
      </c>
      <c r="C58" s="15">
        <v>2</v>
      </c>
      <c r="D58" s="15">
        <v>0</v>
      </c>
      <c r="E58" s="16">
        <v>0</v>
      </c>
      <c r="F58" s="15">
        <v>2</v>
      </c>
      <c r="G58" s="15">
        <v>2</v>
      </c>
      <c r="H58" s="108"/>
      <c r="I58" s="1" t="s">
        <v>74</v>
      </c>
      <c r="J58" s="20" t="s">
        <v>75</v>
      </c>
      <c r="K58" s="15">
        <v>2</v>
      </c>
      <c r="L58" s="15">
        <v>0</v>
      </c>
      <c r="M58" s="16">
        <v>0</v>
      </c>
      <c r="N58" s="15">
        <v>2</v>
      </c>
      <c r="O58" s="15">
        <v>3</v>
      </c>
    </row>
    <row r="59" spans="1:16" x14ac:dyDescent="0.2">
      <c r="A59" s="1" t="s">
        <v>77</v>
      </c>
      <c r="B59" s="14" t="s">
        <v>78</v>
      </c>
      <c r="C59" s="15">
        <v>2</v>
      </c>
      <c r="D59" s="15">
        <v>0</v>
      </c>
      <c r="E59" s="16">
        <v>0</v>
      </c>
      <c r="F59" s="15">
        <v>2</v>
      </c>
      <c r="G59" s="15">
        <v>2</v>
      </c>
      <c r="H59" s="108"/>
      <c r="I59" s="1" t="s">
        <v>79</v>
      </c>
      <c r="J59" s="20" t="s">
        <v>80</v>
      </c>
      <c r="K59" s="15">
        <v>2</v>
      </c>
      <c r="L59" s="15">
        <v>0</v>
      </c>
      <c r="M59" s="16">
        <v>0</v>
      </c>
      <c r="N59" s="15">
        <v>2</v>
      </c>
      <c r="O59" s="15">
        <v>3</v>
      </c>
    </row>
    <row r="60" spans="1:16" x14ac:dyDescent="0.2">
      <c r="A60" s="1" t="s">
        <v>147</v>
      </c>
      <c r="B60" s="14" t="s">
        <v>148</v>
      </c>
      <c r="C60" s="15">
        <v>2</v>
      </c>
      <c r="D60" s="15">
        <v>0</v>
      </c>
      <c r="E60" s="16">
        <v>0</v>
      </c>
      <c r="F60" s="15">
        <v>2</v>
      </c>
      <c r="G60" s="72">
        <v>2</v>
      </c>
      <c r="H60" s="108"/>
      <c r="I60" s="1" t="s">
        <v>81</v>
      </c>
      <c r="J60" s="20" t="s">
        <v>82</v>
      </c>
      <c r="K60" s="15">
        <v>2</v>
      </c>
      <c r="L60" s="15">
        <v>0</v>
      </c>
      <c r="M60" s="16">
        <v>0</v>
      </c>
      <c r="N60" s="15">
        <v>2</v>
      </c>
      <c r="O60" s="15">
        <v>3</v>
      </c>
    </row>
    <row r="61" spans="1:16" x14ac:dyDescent="0.2">
      <c r="A61" s="1" t="s">
        <v>149</v>
      </c>
      <c r="B61" s="14" t="s">
        <v>150</v>
      </c>
      <c r="C61" s="15">
        <v>2</v>
      </c>
      <c r="D61" s="15">
        <v>0</v>
      </c>
      <c r="E61" s="16">
        <v>0</v>
      </c>
      <c r="F61" s="15">
        <v>2</v>
      </c>
      <c r="G61" s="15">
        <v>2</v>
      </c>
      <c r="H61" s="108"/>
      <c r="I61" s="6" t="s">
        <v>83</v>
      </c>
      <c r="J61" s="73" t="s">
        <v>84</v>
      </c>
      <c r="K61" s="41">
        <v>2</v>
      </c>
      <c r="L61" s="41">
        <v>0</v>
      </c>
      <c r="M61" s="74">
        <v>0</v>
      </c>
      <c r="N61" s="41">
        <v>2</v>
      </c>
      <c r="O61" s="41">
        <v>3</v>
      </c>
    </row>
    <row r="62" spans="1:16" ht="24" x14ac:dyDescent="0.2">
      <c r="A62" s="1" t="s">
        <v>64</v>
      </c>
      <c r="B62" s="14" t="s">
        <v>143</v>
      </c>
      <c r="C62" s="15">
        <v>3</v>
      </c>
      <c r="D62" s="15">
        <v>24</v>
      </c>
      <c r="E62" s="16">
        <v>0</v>
      </c>
      <c r="F62" s="15">
        <v>15</v>
      </c>
      <c r="G62" s="15">
        <v>28</v>
      </c>
      <c r="H62" s="108"/>
      <c r="I62" s="1" t="s">
        <v>85</v>
      </c>
      <c r="J62" s="20" t="s">
        <v>86</v>
      </c>
      <c r="K62" s="15">
        <v>2</v>
      </c>
      <c r="L62" s="15">
        <v>0</v>
      </c>
      <c r="M62" s="16">
        <v>0</v>
      </c>
      <c r="N62" s="15">
        <v>2</v>
      </c>
      <c r="O62" s="15">
        <v>3</v>
      </c>
    </row>
    <row r="63" spans="1:16" ht="24" x14ac:dyDescent="0.2">
      <c r="A63" s="1" t="s">
        <v>144</v>
      </c>
      <c r="B63" s="14" t="s">
        <v>145</v>
      </c>
      <c r="C63" s="15">
        <v>3</v>
      </c>
      <c r="D63" s="15">
        <v>24</v>
      </c>
      <c r="E63" s="16">
        <v>0</v>
      </c>
      <c r="F63" s="15">
        <v>15</v>
      </c>
      <c r="G63" s="15">
        <v>28</v>
      </c>
      <c r="H63" s="108"/>
      <c r="I63" s="1" t="s">
        <v>180</v>
      </c>
      <c r="J63" s="14" t="s">
        <v>142</v>
      </c>
      <c r="K63" s="15">
        <v>2</v>
      </c>
      <c r="L63" s="15">
        <v>0</v>
      </c>
      <c r="M63" s="16">
        <v>0</v>
      </c>
      <c r="N63" s="15">
        <v>2</v>
      </c>
      <c r="O63" s="15">
        <v>3</v>
      </c>
    </row>
    <row r="64" spans="1:16" x14ac:dyDescent="0.2">
      <c r="A64" s="1" t="s">
        <v>110</v>
      </c>
      <c r="B64" s="14" t="s">
        <v>111</v>
      </c>
      <c r="C64" s="15">
        <v>2</v>
      </c>
      <c r="D64" s="15">
        <v>0</v>
      </c>
      <c r="E64" s="16">
        <v>0</v>
      </c>
      <c r="F64" s="15">
        <v>2</v>
      </c>
      <c r="G64" s="15">
        <v>2</v>
      </c>
      <c r="H64" s="108"/>
      <c r="I64" s="43" t="s">
        <v>157</v>
      </c>
      <c r="J64" s="33" t="s">
        <v>223</v>
      </c>
      <c r="K64" s="5">
        <v>2</v>
      </c>
      <c r="L64" s="5">
        <v>0</v>
      </c>
      <c r="M64" s="16">
        <v>0</v>
      </c>
      <c r="N64" s="5">
        <v>2</v>
      </c>
      <c r="O64" s="5">
        <v>3</v>
      </c>
    </row>
    <row r="65" spans="1:16" x14ac:dyDescent="0.2">
      <c r="A65" s="1" t="s">
        <v>112</v>
      </c>
      <c r="B65" s="14" t="s">
        <v>113</v>
      </c>
      <c r="C65" s="15">
        <v>2</v>
      </c>
      <c r="D65" s="15">
        <v>0</v>
      </c>
      <c r="E65" s="16">
        <v>0</v>
      </c>
      <c r="F65" s="15">
        <v>2</v>
      </c>
      <c r="G65" s="15">
        <v>2</v>
      </c>
      <c r="H65" s="108"/>
      <c r="I65" s="1" t="s">
        <v>229</v>
      </c>
      <c r="J65" s="14" t="s">
        <v>179</v>
      </c>
      <c r="K65" s="15">
        <v>2</v>
      </c>
      <c r="L65" s="15">
        <v>0</v>
      </c>
      <c r="M65" s="16">
        <v>0</v>
      </c>
      <c r="N65" s="29">
        <v>2</v>
      </c>
      <c r="O65" s="29">
        <v>3</v>
      </c>
    </row>
    <row r="66" spans="1:16" x14ac:dyDescent="0.2">
      <c r="A66" s="1" t="s">
        <v>114</v>
      </c>
      <c r="B66" s="14" t="s">
        <v>115</v>
      </c>
      <c r="C66" s="15">
        <v>2</v>
      </c>
      <c r="D66" s="15">
        <v>0</v>
      </c>
      <c r="E66" s="16">
        <v>0</v>
      </c>
      <c r="F66" s="15">
        <v>2</v>
      </c>
      <c r="G66" s="15">
        <v>2</v>
      </c>
      <c r="H66" s="108"/>
      <c r="I66" s="7" t="s">
        <v>159</v>
      </c>
      <c r="J66" s="8" t="s">
        <v>195</v>
      </c>
      <c r="K66" s="9">
        <v>3</v>
      </c>
      <c r="L66" s="9">
        <v>0</v>
      </c>
      <c r="M66" s="9">
        <v>0</v>
      </c>
      <c r="N66" s="9">
        <v>3</v>
      </c>
      <c r="O66" s="9">
        <v>5</v>
      </c>
    </row>
    <row r="67" spans="1:16" x14ac:dyDescent="0.2">
      <c r="A67" s="1" t="s">
        <v>116</v>
      </c>
      <c r="B67" s="14" t="s">
        <v>117</v>
      </c>
      <c r="C67" s="15">
        <v>2</v>
      </c>
      <c r="D67" s="15">
        <v>0</v>
      </c>
      <c r="E67" s="16">
        <v>0</v>
      </c>
      <c r="F67" s="15">
        <v>2</v>
      </c>
      <c r="G67" s="15">
        <v>2</v>
      </c>
      <c r="H67" s="108"/>
      <c r="I67" s="7" t="s">
        <v>190</v>
      </c>
      <c r="J67" s="8" t="s">
        <v>176</v>
      </c>
      <c r="K67" s="9">
        <v>2</v>
      </c>
      <c r="L67" s="9">
        <v>0</v>
      </c>
      <c r="M67" s="9">
        <v>0</v>
      </c>
      <c r="N67" s="9">
        <v>2</v>
      </c>
      <c r="O67" s="9">
        <v>3</v>
      </c>
    </row>
    <row r="68" spans="1:16" x14ac:dyDescent="0.2">
      <c r="A68" s="1" t="s">
        <v>118</v>
      </c>
      <c r="B68" s="14" t="s">
        <v>119</v>
      </c>
      <c r="C68" s="15">
        <v>2</v>
      </c>
      <c r="D68" s="15">
        <v>0</v>
      </c>
      <c r="E68" s="16">
        <v>0</v>
      </c>
      <c r="F68" s="15">
        <v>2</v>
      </c>
      <c r="G68" s="15">
        <v>2</v>
      </c>
      <c r="H68" s="108"/>
      <c r="I68" s="1" t="s">
        <v>202</v>
      </c>
      <c r="J68" s="20" t="s">
        <v>203</v>
      </c>
      <c r="K68" s="15">
        <v>2</v>
      </c>
      <c r="L68" s="15">
        <v>0</v>
      </c>
      <c r="M68" s="15">
        <v>0</v>
      </c>
      <c r="N68" s="15">
        <v>2</v>
      </c>
      <c r="O68" s="15">
        <v>3</v>
      </c>
    </row>
    <row r="69" spans="1:16" ht="24" x14ac:dyDescent="0.2">
      <c r="A69" s="1" t="s">
        <v>122</v>
      </c>
      <c r="B69" s="14" t="s">
        <v>123</v>
      </c>
      <c r="C69" s="15">
        <v>2</v>
      </c>
      <c r="D69" s="15">
        <v>0</v>
      </c>
      <c r="E69" s="16">
        <v>0</v>
      </c>
      <c r="F69" s="15">
        <v>2</v>
      </c>
      <c r="G69" s="15">
        <v>2</v>
      </c>
      <c r="H69" s="108"/>
      <c r="I69" s="1" t="s">
        <v>216</v>
      </c>
      <c r="J69" s="14" t="s">
        <v>217</v>
      </c>
      <c r="K69" s="15">
        <v>3</v>
      </c>
      <c r="L69" s="15">
        <v>0</v>
      </c>
      <c r="M69" s="16">
        <v>0</v>
      </c>
      <c r="N69" s="29">
        <v>3</v>
      </c>
      <c r="O69" s="29">
        <v>4</v>
      </c>
    </row>
    <row r="70" spans="1:16" x14ac:dyDescent="0.2">
      <c r="A70" s="1" t="s">
        <v>126</v>
      </c>
      <c r="B70" s="14" t="s">
        <v>127</v>
      </c>
      <c r="C70" s="15">
        <v>2</v>
      </c>
      <c r="D70" s="15">
        <v>0</v>
      </c>
      <c r="E70" s="16">
        <v>0</v>
      </c>
      <c r="F70" s="15">
        <v>2</v>
      </c>
      <c r="G70" s="15">
        <v>2</v>
      </c>
      <c r="H70" s="108"/>
      <c r="I70" s="1" t="s">
        <v>191</v>
      </c>
      <c r="J70" s="14" t="s">
        <v>177</v>
      </c>
      <c r="K70" s="15">
        <v>2</v>
      </c>
      <c r="L70" s="15">
        <v>0</v>
      </c>
      <c r="M70" s="15">
        <v>0</v>
      </c>
      <c r="N70" s="15">
        <v>2</v>
      </c>
      <c r="O70" s="15">
        <v>3</v>
      </c>
      <c r="P70" s="75"/>
    </row>
    <row r="71" spans="1:16" x14ac:dyDescent="0.2">
      <c r="A71" s="6" t="s">
        <v>87</v>
      </c>
      <c r="B71" s="40" t="s">
        <v>88</v>
      </c>
      <c r="C71" s="41">
        <v>2</v>
      </c>
      <c r="D71" s="41">
        <v>2</v>
      </c>
      <c r="E71" s="16">
        <v>0</v>
      </c>
      <c r="F71" s="41">
        <v>2</v>
      </c>
      <c r="G71" s="41">
        <v>2</v>
      </c>
      <c r="H71" s="108"/>
      <c r="I71" s="1" t="s">
        <v>193</v>
      </c>
      <c r="J71" s="14" t="s">
        <v>138</v>
      </c>
      <c r="K71" s="15">
        <v>2</v>
      </c>
      <c r="L71" s="15">
        <v>0</v>
      </c>
      <c r="M71" s="16">
        <v>0</v>
      </c>
      <c r="N71" s="15">
        <v>2</v>
      </c>
      <c r="O71" s="15">
        <v>3</v>
      </c>
    </row>
    <row r="72" spans="1:16" ht="12.75" x14ac:dyDescent="0.2">
      <c r="A72" s="1" t="s">
        <v>186</v>
      </c>
      <c r="B72" s="14" t="s">
        <v>194</v>
      </c>
      <c r="C72" s="15">
        <v>2</v>
      </c>
      <c r="D72" s="15">
        <v>0</v>
      </c>
      <c r="E72" s="15">
        <v>0</v>
      </c>
      <c r="F72" s="15">
        <v>2</v>
      </c>
      <c r="G72" s="15">
        <v>3</v>
      </c>
      <c r="H72" s="108"/>
      <c r="I72" s="94" t="s">
        <v>212</v>
      </c>
      <c r="J72" s="94" t="s">
        <v>213</v>
      </c>
      <c r="K72" s="15">
        <v>2</v>
      </c>
      <c r="L72" s="15">
        <v>0</v>
      </c>
      <c r="M72" s="15">
        <v>0</v>
      </c>
      <c r="N72" s="15">
        <v>2</v>
      </c>
      <c r="O72" s="15">
        <v>3</v>
      </c>
    </row>
    <row r="73" spans="1:16" ht="12.75" x14ac:dyDescent="0.2">
      <c r="A73" s="126" t="s">
        <v>222</v>
      </c>
      <c r="B73" s="126"/>
      <c r="C73" s="126"/>
      <c r="D73" s="126"/>
      <c r="E73" s="126"/>
      <c r="F73" s="126"/>
      <c r="G73" s="127"/>
      <c r="H73" s="108"/>
      <c r="I73" s="61" t="s">
        <v>192</v>
      </c>
      <c r="J73" s="62" t="s">
        <v>204</v>
      </c>
      <c r="K73" s="15">
        <v>1</v>
      </c>
      <c r="L73" s="15">
        <v>2</v>
      </c>
      <c r="M73" s="16">
        <v>0</v>
      </c>
      <c r="N73" s="15">
        <v>2</v>
      </c>
      <c r="O73" s="15">
        <v>3</v>
      </c>
    </row>
    <row r="74" spans="1:16" x14ac:dyDescent="0.2">
      <c r="A74" s="128"/>
      <c r="B74" s="128"/>
      <c r="C74" s="128"/>
      <c r="D74" s="128"/>
      <c r="E74" s="128"/>
      <c r="F74" s="128"/>
      <c r="G74" s="129"/>
      <c r="H74" s="108"/>
      <c r="I74" s="1" t="s">
        <v>199</v>
      </c>
      <c r="J74" s="14" t="s">
        <v>73</v>
      </c>
      <c r="K74" s="15">
        <v>2</v>
      </c>
      <c r="L74" s="15">
        <v>0</v>
      </c>
      <c r="M74" s="16">
        <v>0</v>
      </c>
      <c r="N74" s="15">
        <v>2</v>
      </c>
      <c r="O74" s="15">
        <v>3</v>
      </c>
    </row>
    <row r="75" spans="1:16" ht="14.25" customHeight="1" x14ac:dyDescent="0.2">
      <c r="A75" s="88" t="s">
        <v>4</v>
      </c>
      <c r="B75" s="89" t="s">
        <v>5</v>
      </c>
      <c r="C75" s="90" t="s">
        <v>6</v>
      </c>
      <c r="D75" s="90" t="s">
        <v>7</v>
      </c>
      <c r="E75" s="90" t="s">
        <v>133</v>
      </c>
      <c r="F75" s="90" t="s">
        <v>8</v>
      </c>
      <c r="G75" s="90" t="s">
        <v>9</v>
      </c>
      <c r="H75" s="108"/>
      <c r="I75" s="1" t="s">
        <v>161</v>
      </c>
      <c r="J75" s="14" t="s">
        <v>178</v>
      </c>
      <c r="K75" s="15">
        <v>2</v>
      </c>
      <c r="L75" s="15">
        <v>0</v>
      </c>
      <c r="M75" s="16">
        <v>0</v>
      </c>
      <c r="N75" s="15">
        <v>2</v>
      </c>
      <c r="O75" s="15">
        <v>3</v>
      </c>
    </row>
    <row r="76" spans="1:16" ht="24" x14ac:dyDescent="0.2">
      <c r="A76" s="1" t="s">
        <v>19</v>
      </c>
      <c r="B76" s="20" t="s">
        <v>89</v>
      </c>
      <c r="C76" s="15">
        <v>0</v>
      </c>
      <c r="D76" s="15">
        <v>2</v>
      </c>
      <c r="E76" s="16">
        <v>0</v>
      </c>
      <c r="F76" s="15">
        <v>1</v>
      </c>
      <c r="G76" s="15">
        <v>1</v>
      </c>
      <c r="H76" s="108"/>
      <c r="I76" s="1" t="s">
        <v>124</v>
      </c>
      <c r="J76" s="20" t="s">
        <v>125</v>
      </c>
      <c r="K76" s="15">
        <v>2</v>
      </c>
      <c r="L76" s="15">
        <v>0</v>
      </c>
      <c r="M76" s="16">
        <v>0</v>
      </c>
      <c r="N76" s="15">
        <v>2</v>
      </c>
      <c r="O76" s="15">
        <v>3</v>
      </c>
    </row>
    <row r="77" spans="1:16" x14ac:dyDescent="0.2">
      <c r="A77" s="1" t="s">
        <v>32</v>
      </c>
      <c r="B77" s="20" t="s">
        <v>90</v>
      </c>
      <c r="C77" s="15">
        <v>0</v>
      </c>
      <c r="D77" s="15">
        <v>2</v>
      </c>
      <c r="E77" s="16">
        <v>0</v>
      </c>
      <c r="F77" s="15">
        <v>1</v>
      </c>
      <c r="G77" s="15">
        <v>1</v>
      </c>
      <c r="H77" s="108"/>
      <c r="I77" s="1" t="s">
        <v>128</v>
      </c>
      <c r="J77" s="14" t="s">
        <v>129</v>
      </c>
      <c r="K77" s="15">
        <v>2</v>
      </c>
      <c r="L77" s="15">
        <v>2</v>
      </c>
      <c r="M77" s="16">
        <v>0</v>
      </c>
      <c r="N77" s="15">
        <v>3</v>
      </c>
      <c r="O77" s="15">
        <v>3</v>
      </c>
    </row>
    <row r="78" spans="1:16" x14ac:dyDescent="0.2">
      <c r="A78" s="1" t="s">
        <v>151</v>
      </c>
      <c r="B78" s="14" t="s">
        <v>31</v>
      </c>
      <c r="C78" s="16">
        <v>3</v>
      </c>
      <c r="D78" s="16">
        <v>0</v>
      </c>
      <c r="E78" s="16">
        <v>0</v>
      </c>
      <c r="F78" s="15">
        <v>3</v>
      </c>
      <c r="G78" s="16">
        <v>5</v>
      </c>
      <c r="H78" s="108"/>
      <c r="I78" s="76" t="s">
        <v>214</v>
      </c>
      <c r="J78" s="63" t="s">
        <v>130</v>
      </c>
      <c r="K78" s="64">
        <v>2</v>
      </c>
      <c r="L78" s="64">
        <v>0</v>
      </c>
      <c r="M78" s="65">
        <v>0</v>
      </c>
      <c r="N78" s="64">
        <v>2</v>
      </c>
      <c r="O78" s="64">
        <v>3</v>
      </c>
    </row>
    <row r="79" spans="1:16" x14ac:dyDescent="0.2">
      <c r="A79" s="1" t="s">
        <v>91</v>
      </c>
      <c r="B79" s="14" t="s">
        <v>92</v>
      </c>
      <c r="C79" s="16">
        <v>3</v>
      </c>
      <c r="D79" s="16">
        <v>0</v>
      </c>
      <c r="E79" s="16">
        <v>0</v>
      </c>
      <c r="F79" s="15">
        <v>3</v>
      </c>
      <c r="G79" s="16">
        <v>4</v>
      </c>
      <c r="H79" s="108"/>
      <c r="I79" s="1" t="s">
        <v>131</v>
      </c>
      <c r="J79" s="20" t="s">
        <v>132</v>
      </c>
      <c r="K79" s="15">
        <v>3</v>
      </c>
      <c r="L79" s="15">
        <v>0</v>
      </c>
      <c r="M79" s="16">
        <v>0</v>
      </c>
      <c r="N79" s="15">
        <v>3</v>
      </c>
      <c r="O79" s="15">
        <v>4</v>
      </c>
    </row>
    <row r="80" spans="1:16" x14ac:dyDescent="0.2">
      <c r="A80" s="2" t="s">
        <v>188</v>
      </c>
      <c r="B80" s="21" t="s">
        <v>41</v>
      </c>
      <c r="C80" s="16">
        <v>2</v>
      </c>
      <c r="D80" s="16">
        <v>0</v>
      </c>
      <c r="E80" s="16">
        <v>0</v>
      </c>
      <c r="F80" s="15">
        <v>2</v>
      </c>
      <c r="G80" s="16">
        <v>3</v>
      </c>
      <c r="H80" s="108"/>
      <c r="I80" s="1" t="s">
        <v>120</v>
      </c>
      <c r="J80" s="20" t="s">
        <v>121</v>
      </c>
      <c r="K80" s="15">
        <v>2</v>
      </c>
      <c r="L80" s="15">
        <v>0</v>
      </c>
      <c r="M80" s="16">
        <v>0</v>
      </c>
      <c r="N80" s="15">
        <v>2</v>
      </c>
      <c r="O80" s="15">
        <v>3</v>
      </c>
    </row>
    <row r="81" spans="1:25" x14ac:dyDescent="0.2">
      <c r="A81" s="4" t="s">
        <v>93</v>
      </c>
      <c r="B81" s="25" t="s">
        <v>94</v>
      </c>
      <c r="C81" s="16">
        <v>3</v>
      </c>
      <c r="D81" s="16">
        <v>0</v>
      </c>
      <c r="E81" s="16">
        <v>0</v>
      </c>
      <c r="F81" s="16">
        <v>3</v>
      </c>
      <c r="G81" s="16">
        <v>5</v>
      </c>
      <c r="H81" s="108"/>
      <c r="I81" s="7" t="s">
        <v>91</v>
      </c>
      <c r="J81" s="8" t="s">
        <v>220</v>
      </c>
      <c r="K81" s="9">
        <v>3</v>
      </c>
      <c r="L81" s="9">
        <v>0</v>
      </c>
      <c r="M81" s="9">
        <v>0</v>
      </c>
      <c r="N81" s="9">
        <v>3</v>
      </c>
      <c r="O81" s="9">
        <v>4</v>
      </c>
    </row>
    <row r="82" spans="1:25" ht="12.75" x14ac:dyDescent="0.2">
      <c r="A82" s="4" t="s">
        <v>95</v>
      </c>
      <c r="B82" s="25" t="s">
        <v>96</v>
      </c>
      <c r="C82" s="16">
        <v>3</v>
      </c>
      <c r="D82" s="16">
        <v>0</v>
      </c>
      <c r="E82" s="16">
        <v>0</v>
      </c>
      <c r="F82" s="16">
        <v>3</v>
      </c>
      <c r="G82" s="16">
        <v>5</v>
      </c>
      <c r="H82" s="108"/>
      <c r="I82" s="92" t="s">
        <v>158</v>
      </c>
      <c r="J82" s="93" t="s">
        <v>221</v>
      </c>
      <c r="K82" s="95">
        <v>2</v>
      </c>
      <c r="L82" s="95">
        <v>0</v>
      </c>
      <c r="M82" s="95">
        <v>2</v>
      </c>
      <c r="N82" s="96">
        <v>3</v>
      </c>
      <c r="O82" s="91">
        <v>5</v>
      </c>
    </row>
    <row r="83" spans="1:25" ht="12" customHeight="1" x14ac:dyDescent="0.2">
      <c r="A83" s="4" t="s">
        <v>97</v>
      </c>
      <c r="B83" s="25" t="s">
        <v>98</v>
      </c>
      <c r="C83" s="16">
        <v>3</v>
      </c>
      <c r="D83" s="16">
        <v>0</v>
      </c>
      <c r="E83" s="16">
        <v>0</v>
      </c>
      <c r="F83" s="16">
        <v>3</v>
      </c>
      <c r="G83" s="16">
        <v>5</v>
      </c>
      <c r="H83" s="108"/>
      <c r="I83" s="117" t="s">
        <v>172</v>
      </c>
      <c r="J83" s="118"/>
      <c r="K83" s="118"/>
      <c r="L83" s="118"/>
      <c r="M83" s="118"/>
      <c r="N83" s="118"/>
      <c r="O83" s="119"/>
    </row>
    <row r="84" spans="1:25" ht="15" customHeight="1" x14ac:dyDescent="0.2">
      <c r="A84" s="4" t="s">
        <v>99</v>
      </c>
      <c r="B84" s="25" t="s">
        <v>100</v>
      </c>
      <c r="C84" s="16">
        <v>3</v>
      </c>
      <c r="D84" s="16">
        <v>0</v>
      </c>
      <c r="E84" s="16">
        <v>0</v>
      </c>
      <c r="F84" s="16">
        <v>3</v>
      </c>
      <c r="G84" s="16">
        <v>5</v>
      </c>
      <c r="H84" s="108"/>
      <c r="I84" s="120"/>
      <c r="J84" s="121"/>
      <c r="K84" s="121"/>
      <c r="L84" s="121"/>
      <c r="M84" s="121"/>
      <c r="N84" s="121"/>
      <c r="O84" s="122"/>
    </row>
    <row r="85" spans="1:25" ht="15" customHeight="1" x14ac:dyDescent="0.3">
      <c r="A85" s="4" t="s">
        <v>101</v>
      </c>
      <c r="B85" s="25" t="s">
        <v>102</v>
      </c>
      <c r="C85" s="16">
        <v>3</v>
      </c>
      <c r="D85" s="16">
        <v>0</v>
      </c>
      <c r="E85" s="16">
        <v>0</v>
      </c>
      <c r="F85" s="16">
        <v>3</v>
      </c>
      <c r="G85" s="16">
        <v>5</v>
      </c>
      <c r="H85" s="108"/>
      <c r="I85" s="44" t="s">
        <v>165</v>
      </c>
      <c r="J85" s="45" t="s">
        <v>166</v>
      </c>
      <c r="K85" s="46">
        <f>C19+K19+C30+K30+C42+K42+C48+K48</f>
        <v>94</v>
      </c>
      <c r="L85" s="71"/>
      <c r="M85" s="46"/>
      <c r="N85" s="46"/>
      <c r="O85" s="47"/>
    </row>
    <row r="86" spans="1:25" s="36" customFormat="1" ht="14.25" x14ac:dyDescent="0.3">
      <c r="A86" s="4" t="s">
        <v>103</v>
      </c>
      <c r="B86" s="25" t="s">
        <v>104</v>
      </c>
      <c r="C86" s="16">
        <v>3</v>
      </c>
      <c r="D86" s="16">
        <v>0</v>
      </c>
      <c r="E86" s="16">
        <v>0</v>
      </c>
      <c r="F86" s="16">
        <v>3</v>
      </c>
      <c r="G86" s="16">
        <v>5</v>
      </c>
      <c r="H86" s="108"/>
      <c r="I86" s="49" t="s">
        <v>167</v>
      </c>
      <c r="J86" s="58" t="s">
        <v>196</v>
      </c>
      <c r="K86" s="60">
        <f>D19+L19+D30+L30+D42+L42+D48+L48</f>
        <v>110</v>
      </c>
      <c r="L86" s="59" t="s">
        <v>197</v>
      </c>
      <c r="M86" s="124">
        <f>E19+M19+E30+M30+E42+M42+E48+M48</f>
        <v>18</v>
      </c>
      <c r="N86" s="124"/>
      <c r="O86" s="52"/>
      <c r="R86" s="12"/>
      <c r="S86" s="12"/>
      <c r="T86" s="12"/>
      <c r="U86" s="12"/>
      <c r="V86" s="12"/>
      <c r="W86" s="12"/>
      <c r="X86" s="12"/>
      <c r="Y86" s="12"/>
    </row>
    <row r="87" spans="1:25" s="36" customFormat="1" ht="12.75" customHeight="1" x14ac:dyDescent="0.3">
      <c r="A87" s="4" t="s">
        <v>105</v>
      </c>
      <c r="B87" s="25" t="s">
        <v>106</v>
      </c>
      <c r="C87" s="16">
        <v>3</v>
      </c>
      <c r="D87" s="16">
        <v>0</v>
      </c>
      <c r="E87" s="16">
        <v>0</v>
      </c>
      <c r="F87" s="16">
        <v>3</v>
      </c>
      <c r="G87" s="16">
        <v>5</v>
      </c>
      <c r="H87" s="108"/>
      <c r="I87" s="49" t="s">
        <v>168</v>
      </c>
      <c r="J87" s="58" t="s">
        <v>169</v>
      </c>
      <c r="K87" s="124">
        <f>F19+N19+F30+N30+F42+N42+F48+N48</f>
        <v>157</v>
      </c>
      <c r="L87" s="124"/>
      <c r="M87" s="59"/>
      <c r="N87" s="59"/>
      <c r="O87" s="53"/>
      <c r="R87" s="12"/>
      <c r="S87" s="12"/>
      <c r="T87" s="12"/>
      <c r="U87" s="12"/>
      <c r="V87" s="12"/>
      <c r="W87" s="12"/>
      <c r="X87" s="12"/>
      <c r="Y87" s="12"/>
    </row>
    <row r="88" spans="1:25" s="36" customFormat="1" ht="12.75" customHeight="1" x14ac:dyDescent="0.3">
      <c r="A88" s="4" t="s">
        <v>107</v>
      </c>
      <c r="B88" s="25" t="s">
        <v>108</v>
      </c>
      <c r="C88" s="16">
        <v>3</v>
      </c>
      <c r="D88" s="16">
        <v>0</v>
      </c>
      <c r="E88" s="16">
        <v>0</v>
      </c>
      <c r="F88" s="16">
        <v>3</v>
      </c>
      <c r="G88" s="16">
        <v>5</v>
      </c>
      <c r="H88" s="108"/>
      <c r="I88" s="49" t="s">
        <v>170</v>
      </c>
      <c r="J88" s="50" t="s">
        <v>171</v>
      </c>
      <c r="K88" s="125">
        <f>G19+O19+G30+O30+G42+O42+G48+O48</f>
        <v>246</v>
      </c>
      <c r="L88" s="125"/>
      <c r="M88" s="125"/>
      <c r="N88" s="51"/>
      <c r="O88" s="53"/>
      <c r="R88" s="12"/>
      <c r="S88" s="12"/>
      <c r="T88" s="12"/>
      <c r="U88" s="12"/>
      <c r="V88" s="12"/>
      <c r="W88" s="12"/>
      <c r="X88" s="12"/>
      <c r="Y88" s="12"/>
    </row>
    <row r="89" spans="1:25" ht="14.25" x14ac:dyDescent="0.3">
      <c r="A89" s="4"/>
      <c r="B89" s="25"/>
      <c r="C89" s="16"/>
      <c r="D89" s="16"/>
      <c r="E89" s="16"/>
      <c r="F89" s="16"/>
      <c r="G89" s="16"/>
      <c r="H89" s="109"/>
      <c r="I89" s="54" t="s">
        <v>173</v>
      </c>
      <c r="J89" s="55" t="s">
        <v>174</v>
      </c>
      <c r="K89" s="123">
        <f>G18+O16+O17+G29+O26+O27+O28+G37+G39+O39+G47+O47</f>
        <v>79</v>
      </c>
      <c r="L89" s="123"/>
      <c r="M89" s="123"/>
      <c r="N89" s="56"/>
      <c r="O89" s="57"/>
    </row>
    <row r="90" spans="1:25" x14ac:dyDescent="0.2">
      <c r="A90" s="12"/>
      <c r="B90" s="12"/>
      <c r="J90" s="12"/>
    </row>
    <row r="91" spans="1:25" x14ac:dyDescent="0.2">
      <c r="A91" s="12"/>
      <c r="B91" s="12"/>
      <c r="J91" s="12"/>
    </row>
    <row r="92" spans="1:25" x14ac:dyDescent="0.2">
      <c r="A92" s="12"/>
      <c r="B92" s="12"/>
      <c r="J92" s="12"/>
    </row>
    <row r="93" spans="1:25" ht="15" customHeight="1" x14ac:dyDescent="0.2">
      <c r="A93" s="12"/>
      <c r="B93" s="12"/>
      <c r="J93" s="12"/>
    </row>
    <row r="94" spans="1:25" x14ac:dyDescent="0.2">
      <c r="A94" s="12"/>
      <c r="B94" s="12"/>
      <c r="J94" s="12"/>
    </row>
    <row r="95" spans="1:25" x14ac:dyDescent="0.2">
      <c r="A95" s="12"/>
      <c r="B95" s="12"/>
      <c r="J95" s="12"/>
    </row>
    <row r="96" spans="1:25" x14ac:dyDescent="0.2">
      <c r="A96" s="12"/>
      <c r="B96" s="12"/>
      <c r="J96" s="12"/>
    </row>
    <row r="97" spans="1:16" x14ac:dyDescent="0.2">
      <c r="A97" s="12"/>
      <c r="B97" s="12"/>
      <c r="J97" s="12"/>
    </row>
    <row r="98" spans="1:16" ht="13.5" customHeight="1" x14ac:dyDescent="0.2">
      <c r="A98" s="12"/>
      <c r="B98" s="12"/>
      <c r="J98" s="12"/>
    </row>
    <row r="99" spans="1:16" ht="14.25" x14ac:dyDescent="0.3">
      <c r="A99" s="12"/>
      <c r="B99" s="12"/>
      <c r="J99" s="12"/>
      <c r="P99" s="48"/>
    </row>
    <row r="100" spans="1:16" ht="14.25" x14ac:dyDescent="0.3">
      <c r="P100" s="48"/>
    </row>
    <row r="101" spans="1:16" ht="14.25" x14ac:dyDescent="0.3">
      <c r="P101" s="48"/>
    </row>
    <row r="102" spans="1:16" ht="14.25" x14ac:dyDescent="0.3">
      <c r="P102" s="48"/>
    </row>
    <row r="103" spans="1:16" ht="14.25" x14ac:dyDescent="0.3">
      <c r="P103" s="48"/>
    </row>
    <row r="104" spans="1:16" x14ac:dyDescent="0.2">
      <c r="P104" s="42"/>
    </row>
  </sheetData>
  <mergeCells count="32">
    <mergeCell ref="I83:O84"/>
    <mergeCell ref="A43:O43"/>
    <mergeCell ref="I44:O44"/>
    <mergeCell ref="A44:G44"/>
    <mergeCell ref="H23:H30"/>
    <mergeCell ref="H55:H89"/>
    <mergeCell ref="K89:M89"/>
    <mergeCell ref="M86:N86"/>
    <mergeCell ref="K87:L87"/>
    <mergeCell ref="K88:M88"/>
    <mergeCell ref="A73:G74"/>
    <mergeCell ref="A1:O1"/>
    <mergeCell ref="A2:O2"/>
    <mergeCell ref="A3:O3"/>
    <mergeCell ref="A4:O4"/>
    <mergeCell ref="A6:O6"/>
    <mergeCell ref="A5:O5"/>
    <mergeCell ref="A7:O7"/>
    <mergeCell ref="A53:G53"/>
    <mergeCell ref="A52:O52"/>
    <mergeCell ref="A8:G8"/>
    <mergeCell ref="I8:O8"/>
    <mergeCell ref="H10:H19"/>
    <mergeCell ref="H34:H42"/>
    <mergeCell ref="H46:H51"/>
    <mergeCell ref="A20:O20"/>
    <mergeCell ref="A31:O31"/>
    <mergeCell ref="A21:G21"/>
    <mergeCell ref="I21:O21"/>
    <mergeCell ref="A32:G32"/>
    <mergeCell ref="I32:O32"/>
    <mergeCell ref="I53:O53"/>
  </mergeCells>
  <pageMargins left="0.39370078740157483" right="0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Dönmez</dc:creator>
  <cp:lastModifiedBy>Selma Dönmez</cp:lastModifiedBy>
  <cp:lastPrinted>2019-06-13T08:22:07Z</cp:lastPrinted>
  <dcterms:created xsi:type="dcterms:W3CDTF">2017-05-30T10:20:13Z</dcterms:created>
  <dcterms:modified xsi:type="dcterms:W3CDTF">2020-02-06T08:51:30Z</dcterms:modified>
</cp:coreProperties>
</file>