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el.erdeniz\Desktop\2018-2019 perfüzyon müfredat TR-EN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1" l="1"/>
  <c r="I104" i="1"/>
  <c r="C32" i="1"/>
  <c r="E32" i="1"/>
  <c r="F32" i="1"/>
  <c r="I32" i="1"/>
  <c r="J32" i="1"/>
  <c r="K32" i="1"/>
  <c r="L32" i="1"/>
  <c r="L58" i="1" l="1"/>
  <c r="K58" i="1"/>
  <c r="J58" i="1"/>
  <c r="I58" i="1"/>
  <c r="F58" i="1"/>
  <c r="E58" i="1"/>
  <c r="D58" i="1"/>
  <c r="C58" i="1"/>
  <c r="L47" i="1"/>
  <c r="K47" i="1"/>
  <c r="J47" i="1"/>
  <c r="I47" i="1"/>
  <c r="F47" i="1"/>
  <c r="E47" i="1"/>
  <c r="D47" i="1"/>
  <c r="C47" i="1"/>
  <c r="L18" i="1"/>
  <c r="K18" i="1"/>
  <c r="J18" i="1"/>
  <c r="I18" i="1"/>
  <c r="F18" i="1"/>
  <c r="E18" i="1"/>
  <c r="D18" i="1"/>
  <c r="I101" i="1" s="1"/>
  <c r="C18" i="1"/>
  <c r="I102" i="1" l="1"/>
  <c r="I103" i="1"/>
</calcChain>
</file>

<file path=xl/sharedStrings.xml><?xml version="1.0" encoding="utf-8"?>
<sst xmlns="http://schemas.openxmlformats.org/spreadsheetml/2006/main" count="373" uniqueCount="267">
  <si>
    <t>ÜSKÜDAR ÜNİVERSİTESİ</t>
  </si>
  <si>
    <t>SAĞLIK BİLİMLERİ FAKÜLTESİ</t>
  </si>
  <si>
    <t>4 YILLIK DERS PROGRAMI</t>
  </si>
  <si>
    <t>1.YIL</t>
  </si>
  <si>
    <t>GÜZ DÖNEMİ (I. YARIYIL)</t>
  </si>
  <si>
    <t>BAHAR DÖNEMİ (II. YARIYIL)</t>
  </si>
  <si>
    <t>KOD</t>
  </si>
  <si>
    <t>DERS ADI</t>
  </si>
  <si>
    <t>T</t>
  </si>
  <si>
    <t>U</t>
  </si>
  <si>
    <t>K</t>
  </si>
  <si>
    <t>AKTS</t>
  </si>
  <si>
    <t>TURK102</t>
  </si>
  <si>
    <t>ING102</t>
  </si>
  <si>
    <t>ATA102</t>
  </si>
  <si>
    <t>TURK101</t>
  </si>
  <si>
    <t>ING101</t>
  </si>
  <si>
    <t>ATA101</t>
  </si>
  <si>
    <t>RKUL102</t>
  </si>
  <si>
    <t>RPSI109</t>
  </si>
  <si>
    <t>RKUL101</t>
  </si>
  <si>
    <t xml:space="preserve">TOPLAM </t>
  </si>
  <si>
    <t>TOPLAM</t>
  </si>
  <si>
    <t>2.YIL</t>
  </si>
  <si>
    <t>GÜZ DÖNEMİ (III. YARIYIL)</t>
  </si>
  <si>
    <t>BAHAR DÖNEMİ (IV. YARIYIL)</t>
  </si>
  <si>
    <t>3.YIL</t>
  </si>
  <si>
    <t>GÜZ DÖNEMİ (V. YARIYIL)</t>
  </si>
  <si>
    <t>BAHAR DÖNEMİ (VI. YARIYIL)</t>
  </si>
  <si>
    <t>4.YIL</t>
  </si>
  <si>
    <t>GÜZ DÖNEMİ (VII. YARIYIL)</t>
  </si>
  <si>
    <t>BAHAR DÖNEMİ (VIII. YARIYIL)</t>
  </si>
  <si>
    <t>SEÇMELİ DERSLER</t>
  </si>
  <si>
    <t>BÖLÜM SEÇMELİ</t>
  </si>
  <si>
    <t>SBF111</t>
  </si>
  <si>
    <t>Halk Sağlığı</t>
  </si>
  <si>
    <t>SBF117</t>
  </si>
  <si>
    <t>Gerontoloji-Geriatri Bilimine Giriş</t>
  </si>
  <si>
    <t>SBF112</t>
  </si>
  <si>
    <t>Hukuka Giriş</t>
  </si>
  <si>
    <t>SBF118</t>
  </si>
  <si>
    <t>SBF113</t>
  </si>
  <si>
    <t>Etkili Konuşma ve Diksiyon</t>
  </si>
  <si>
    <t>SBF119</t>
  </si>
  <si>
    <t>Nitel Araştırmalara Genel Bakış</t>
  </si>
  <si>
    <t>SBF114</t>
  </si>
  <si>
    <t>Müzik</t>
  </si>
  <si>
    <t>SBF120</t>
  </si>
  <si>
    <t>İnsan Genetiğine Giriş</t>
  </si>
  <si>
    <t>SBF115</t>
  </si>
  <si>
    <t>Biyoistatistik Uygulamaları</t>
  </si>
  <si>
    <t>SBF121</t>
  </si>
  <si>
    <t>İş Sağlığı ve Güvenliği</t>
  </si>
  <si>
    <t>SBF116</t>
  </si>
  <si>
    <t>SBF122</t>
  </si>
  <si>
    <t>Temel Anatomi ve Fizyoloji</t>
  </si>
  <si>
    <t>ÜNİVERSİTE SEÇMELİ</t>
  </si>
  <si>
    <t>Çince-I</t>
  </si>
  <si>
    <t>Pozitif Psikoloji ve İletişim Becerileri</t>
  </si>
  <si>
    <t>RUS121</t>
  </si>
  <si>
    <t>Rusça-I</t>
  </si>
  <si>
    <t>ISP122</t>
  </si>
  <si>
    <t>Arapça-II</t>
  </si>
  <si>
    <t>CIN122</t>
  </si>
  <si>
    <t>Çince-II</t>
  </si>
  <si>
    <t>Arapça-I</t>
  </si>
  <si>
    <t>RUS122</t>
  </si>
  <si>
    <t>Rusça-II</t>
  </si>
  <si>
    <t>SBF129</t>
  </si>
  <si>
    <t>SBF143</t>
  </si>
  <si>
    <t>SBF134</t>
  </si>
  <si>
    <t>SBF126</t>
  </si>
  <si>
    <t>SBF130</t>
  </si>
  <si>
    <t>PER104</t>
  </si>
  <si>
    <t>SBF138</t>
  </si>
  <si>
    <t>SBF202</t>
  </si>
  <si>
    <t>PER102</t>
  </si>
  <si>
    <t>PER201</t>
  </si>
  <si>
    <t>PER203</t>
  </si>
  <si>
    <t>PER205</t>
  </si>
  <si>
    <t>PER207</t>
  </si>
  <si>
    <t>PER209</t>
  </si>
  <si>
    <t>SBF127</t>
  </si>
  <si>
    <t>PER211</t>
  </si>
  <si>
    <t>PER210</t>
  </si>
  <si>
    <t>PER204</t>
  </si>
  <si>
    <t>PER208</t>
  </si>
  <si>
    <t>PER206</t>
  </si>
  <si>
    <t>PER202</t>
  </si>
  <si>
    <t>PER212</t>
  </si>
  <si>
    <t>PER309</t>
  </si>
  <si>
    <t>PER305</t>
  </si>
  <si>
    <t>PER303</t>
  </si>
  <si>
    <t>PER307</t>
  </si>
  <si>
    <t>SBF131</t>
  </si>
  <si>
    <t>SBF136</t>
  </si>
  <si>
    <t>PER301</t>
  </si>
  <si>
    <t>PER302</t>
  </si>
  <si>
    <t>PER306</t>
  </si>
  <si>
    <t>PER308</t>
  </si>
  <si>
    <t>SAY312</t>
  </si>
  <si>
    <t>PER310</t>
  </si>
  <si>
    <t>PER304</t>
  </si>
  <si>
    <t>PER405</t>
  </si>
  <si>
    <t>PER401</t>
  </si>
  <si>
    <t>PER403</t>
  </si>
  <si>
    <t>SAY209</t>
  </si>
  <si>
    <t>STK ve Sosyal Sorumluluk</t>
  </si>
  <si>
    <t>SAY210</t>
  </si>
  <si>
    <t>Sağlık Kurumlarında Örgütsel Davranış</t>
  </si>
  <si>
    <t>SAY214</t>
  </si>
  <si>
    <t>Sunum Teknikleri</t>
  </si>
  <si>
    <t>SAY220</t>
  </si>
  <si>
    <t>Sağlık Kurumlarında Üretim ve Süreç Yönetimi</t>
  </si>
  <si>
    <t>SAY302</t>
  </si>
  <si>
    <t>Sağlık Kurumlarında Satın Alma ve Malzeme Yönetimi</t>
  </si>
  <si>
    <t>SAY305</t>
  </si>
  <si>
    <t>Tıbbi Dokümantasyon ve Bilgi Yönetimi</t>
  </si>
  <si>
    <t>Afet ve Kriz Yönetimi</t>
  </si>
  <si>
    <t>SAY313</t>
  </si>
  <si>
    <t>Sağlık Kurumlarında Kantitatif Yönetim</t>
  </si>
  <si>
    <t>SAY315</t>
  </si>
  <si>
    <t>Sağlık Kurumlarında Tesis Yönetimi</t>
  </si>
  <si>
    <t>SAY317</t>
  </si>
  <si>
    <t>Sağlık Kurumlarında Kriz Yönetimi</t>
  </si>
  <si>
    <t>SAY322</t>
  </si>
  <si>
    <t>Sağlık Kurumlarında Duygusal Yetenekler</t>
  </si>
  <si>
    <t>SAY321</t>
  </si>
  <si>
    <t>Hasta İlişkileri Yönetimi</t>
  </si>
  <si>
    <t>SAY325</t>
  </si>
  <si>
    <t>Sağlık Kurumlarında Performans Yönetimi</t>
  </si>
  <si>
    <t>SAY402</t>
  </si>
  <si>
    <t>Sağlık Hukuku</t>
  </si>
  <si>
    <t>SAY403</t>
  </si>
  <si>
    <t xml:space="preserve">Sağlık Yönetiminde Etik </t>
  </si>
  <si>
    <t>SAY413</t>
  </si>
  <si>
    <t>Sağlık Turizmi</t>
  </si>
  <si>
    <t>SAY415</t>
  </si>
  <si>
    <t>Bilim ve Felsefe Tarihi</t>
  </si>
  <si>
    <t>SAY433</t>
  </si>
  <si>
    <t>Sağlık Bilişimi ve Teknolojileri</t>
  </si>
  <si>
    <t>SAY418</t>
  </si>
  <si>
    <t>Sağlık Hizmetlerinde Lojistik Yönetimi</t>
  </si>
  <si>
    <t>SAY419</t>
  </si>
  <si>
    <t>Sağlık Kurumları Mimarisi</t>
  </si>
  <si>
    <t>SAY421</t>
  </si>
  <si>
    <t xml:space="preserve">Sağlık Kurumlarında Teknoloji Yönetimi </t>
  </si>
  <si>
    <t>SAY423</t>
  </si>
  <si>
    <t>Sağlık Kurumlarında Halkla İlişkiler</t>
  </si>
  <si>
    <t>SAY417</t>
  </si>
  <si>
    <t>Avrupa Birliği ve Sağlık</t>
  </si>
  <si>
    <t>SAY427</t>
  </si>
  <si>
    <t>Sağlıklı Yaşam Stratejileri</t>
  </si>
  <si>
    <t>SAY429</t>
  </si>
  <si>
    <t>Sağlık Hizmetlerinin Planlanması</t>
  </si>
  <si>
    <t>SOH328</t>
  </si>
  <si>
    <t>Sosyal Refah Politikaları</t>
  </si>
  <si>
    <t>Üniversite Kültürü I</t>
  </si>
  <si>
    <t>Üniversite Kültürü II</t>
  </si>
  <si>
    <t>RPSI209</t>
  </si>
  <si>
    <t>Girişimcilik ve Proje Kültürü</t>
  </si>
  <si>
    <t>ISP121</t>
  </si>
  <si>
    <t>İspanyolca I</t>
  </si>
  <si>
    <t xml:space="preserve">ARA121 </t>
  </si>
  <si>
    <t xml:space="preserve">CIN121 </t>
  </si>
  <si>
    <t>İspanyolca II</t>
  </si>
  <si>
    <t xml:space="preserve">ARA122 </t>
  </si>
  <si>
    <t>İlk Yardım Bilgisi</t>
  </si>
  <si>
    <t>Tek Denekli Araştırmalara Genel Bakış</t>
  </si>
  <si>
    <t>SBF123</t>
  </si>
  <si>
    <t>Müzik Terapi</t>
  </si>
  <si>
    <t>FAKÜLTE SEÇMELİ</t>
  </si>
  <si>
    <t>PERFÜZYON BÖLÜMÜ</t>
  </si>
  <si>
    <t>PER402</t>
  </si>
  <si>
    <t>PER404</t>
  </si>
  <si>
    <t>Mezuniyet İçin Gerekli Olan Toplam Kredi</t>
  </si>
  <si>
    <t>İnsan Fizyolojisi  I</t>
  </si>
  <si>
    <t>Uygulamalı Temel Anatomi</t>
  </si>
  <si>
    <t>Mikrobiyoloji</t>
  </si>
  <si>
    <t>Biyokimya</t>
  </si>
  <si>
    <t>İngilizce-I</t>
  </si>
  <si>
    <t>Türk Dili -I </t>
  </si>
  <si>
    <t>Perfüzyon İçin Özel Anatomi</t>
  </si>
  <si>
    <t>Farmakoloji</t>
  </si>
  <si>
    <t>Mesleki Beceriler</t>
  </si>
  <si>
    <t>Perfüzyona Giriş</t>
  </si>
  <si>
    <t>Kardiyopulmoner Bypass I</t>
  </si>
  <si>
    <t>Kardiyak Anestezi I</t>
  </si>
  <si>
    <t>Kalp Hastalıkları</t>
  </si>
  <si>
    <t xml:space="preserve">Yetişkin Perfüzyonu </t>
  </si>
  <si>
    <t>Transplantasyonda Perfüzyon</t>
  </si>
  <si>
    <t>Pediatrik Hastalarda Perfüzyon I</t>
  </si>
  <si>
    <t>Ekstrakorporel Dolaşım Teknikleri I</t>
  </si>
  <si>
    <t>Kalp Destek Sistemleri</t>
  </si>
  <si>
    <t>Klinik Uygulama I</t>
  </si>
  <si>
    <t>Mezuniyet Projesi I</t>
  </si>
  <si>
    <t>Atatürk İlkeleri ve İnkılap Tarihi -I</t>
  </si>
  <si>
    <t>İnsan Fizyolojisi  II</t>
  </si>
  <si>
    <t>İngilizce-II</t>
  </si>
  <si>
    <t>Türk Dili -II</t>
  </si>
  <si>
    <t>Atatürk İlkeleri ve İnkılap Tarihi -II</t>
  </si>
  <si>
    <t>Temel Saglık Bilgisi ve Tıbbi Terminoloji</t>
  </si>
  <si>
    <t>Enfeksiyon Hastalıkları (ZS)</t>
  </si>
  <si>
    <t>Mesleki İngilizce I  (ZS)</t>
  </si>
  <si>
    <t>Kardiyopulmoner Bypass II</t>
  </si>
  <si>
    <t>Mesleki İngilizce II  (ZS)</t>
  </si>
  <si>
    <t>Ekstra Korporal Yaşam Desteği ve Monitörizasyon</t>
  </si>
  <si>
    <t>Kardiyak Anestezi II</t>
  </si>
  <si>
    <t>Kan Ürünleri Transfüzyonu ve Kanı Koruma Teknikleri</t>
  </si>
  <si>
    <t>Sterilizasyon ve Cerrahi Asepsi  (ZS)</t>
  </si>
  <si>
    <t>Hematoloji (ZS)</t>
  </si>
  <si>
    <t>İlk Yardım   (ZS)</t>
  </si>
  <si>
    <t>Sağlık Hukuku ve Mevzuatı  (ZS)</t>
  </si>
  <si>
    <t>Ekstrakorporel Dolaşım Teknikleri II</t>
  </si>
  <si>
    <t>Halk Sağlığı  (ZS)</t>
  </si>
  <si>
    <t>İmmünoloji  (ZS)</t>
  </si>
  <si>
    <t>Tıbbi Etik Ve Hasta Hakları  (ZS)</t>
  </si>
  <si>
    <t>Klinik Uygulama II</t>
  </si>
  <si>
    <t>Mezuniyet Projesi II</t>
  </si>
  <si>
    <t>Afet ve Kriz Yönetimi  (ZS)</t>
  </si>
  <si>
    <t>Sıvı Dengesi ve Diyaliz Prensipleri</t>
  </si>
  <si>
    <t xml:space="preserve">RPRE104 </t>
  </si>
  <si>
    <t>( T ) Teorik Saatler</t>
  </si>
  <si>
    <t>( U ) Uygulama Saatleri</t>
  </si>
  <si>
    <t xml:space="preserve">( K ) Yerel Kredi </t>
  </si>
  <si>
    <t>( AKTS ) AKTS Kredisi</t>
  </si>
  <si>
    <t>( S ) Seçmeli Ders AKTS Kredisi</t>
  </si>
  <si>
    <t>Seçmeli Dersler</t>
  </si>
  <si>
    <t xml:space="preserve">Pozitif Psikoloji Ve İletişim Becerileri </t>
  </si>
  <si>
    <t>SECUNI1YY</t>
  </si>
  <si>
    <t>1.YY Seçmeli Üniversite Ders Havuzu</t>
  </si>
  <si>
    <t>1.YY Seçmeli Üniversite Ders Havuz</t>
  </si>
  <si>
    <t xml:space="preserve">Üniversite Kültürü II </t>
  </si>
  <si>
    <t>SECUNI2YY</t>
  </si>
  <si>
    <t>2.YY Seçmeli Üniversite Ders Havuz</t>
  </si>
  <si>
    <t xml:space="preserve">Mesleki İngilizce I  </t>
  </si>
  <si>
    <t xml:space="preserve">Enfeksiyon Hastalıkları </t>
  </si>
  <si>
    <t>SECBÖL3YY</t>
  </si>
  <si>
    <t>3. YY Seçmeli Bölüm Ders Havuzu</t>
  </si>
  <si>
    <t>SECFAK3YY</t>
  </si>
  <si>
    <t>3. YY Seçmeli Fakülte Ders Havuzu</t>
  </si>
  <si>
    <t>RPRE104</t>
  </si>
  <si>
    <t xml:space="preserve">Sterilizasyon ve Cerrahi Asepsi  </t>
  </si>
  <si>
    <t xml:space="preserve">Mesleki İngilizce II  </t>
  </si>
  <si>
    <t xml:space="preserve">Girişimcilik ve Proje Kültürü </t>
  </si>
  <si>
    <t>SECBÖL4YY</t>
  </si>
  <si>
    <t>4. YY Seçmeli Bölüm Ders Havuzu</t>
  </si>
  <si>
    <t>SECUNI4YY</t>
  </si>
  <si>
    <t>4.YY Seçmeli Üniversite Ders Havuz</t>
  </si>
  <si>
    <t>5. YY Seçmeli Bölüm Ders Havuzu</t>
  </si>
  <si>
    <t>SECBÖL5YY</t>
  </si>
  <si>
    <t>SECFAK5YY</t>
  </si>
  <si>
    <t>5. YY Seçmeli Fakülte Ders Havuzu</t>
  </si>
  <si>
    <t xml:space="preserve">Hematoloji </t>
  </si>
  <si>
    <t xml:space="preserve">Sağlık Hukuku ve Mevzuatı  </t>
  </si>
  <si>
    <t xml:space="preserve">İlk Yardım   </t>
  </si>
  <si>
    <t xml:space="preserve">Tıbbi Etik Ve Hasta Hakları  </t>
  </si>
  <si>
    <t xml:space="preserve">Sosyal Refah Politikaları   </t>
  </si>
  <si>
    <t>hkjk</t>
  </si>
  <si>
    <t>Pediatrik Hastalarda Perfüzyon II</t>
  </si>
  <si>
    <t xml:space="preserve">İmmünoloji  </t>
  </si>
  <si>
    <t xml:space="preserve">Afet ve Kriz Yönetimi  </t>
  </si>
  <si>
    <t xml:space="preserve">Halk Sağlığı  </t>
  </si>
  <si>
    <t>SECBÖL8YY</t>
  </si>
  <si>
    <t>8. YY Seçmeli Bölüm Ders Havuzu</t>
  </si>
  <si>
    <t>Solunum ve Dolaşım Fizyolojisi  (ZS)</t>
  </si>
  <si>
    <t xml:space="preserve">Solunum ve Dolaşım Fizyolojisi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</si>
</sst>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rgb="FFDADC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2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23"/>
      </right>
      <top style="thin">
        <color indexed="63"/>
      </top>
      <bottom style="thin">
        <color indexed="64"/>
      </bottom>
      <diagonal/>
    </border>
    <border>
      <left style="thin">
        <color indexed="23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23"/>
      </right>
      <top style="thin">
        <color indexed="63"/>
      </top>
      <bottom style="thin">
        <color indexed="64"/>
      </bottom>
      <diagonal/>
    </border>
    <border>
      <left style="thin">
        <color indexed="23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2" applyNumberFormat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4" fillId="0" borderId="0"/>
  </cellStyleXfs>
  <cellXfs count="171">
    <xf numFmtId="0" fontId="0" fillId="0" borderId="0" xfId="0"/>
    <xf numFmtId="0" fontId="5" fillId="5" borderId="12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0" borderId="11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0" xfId="0" applyFont="1" applyFill="1" applyAlignment="1"/>
    <xf numFmtId="0" fontId="5" fillId="5" borderId="32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6" fillId="7" borderId="25" xfId="4" applyFont="1" applyFill="1" applyBorder="1" applyAlignment="1">
      <alignment wrapText="1"/>
    </xf>
    <xf numFmtId="0" fontId="6" fillId="7" borderId="25" xfId="4" applyFont="1" applyFill="1" applyBorder="1" applyAlignment="1">
      <alignment horizontal="justify" wrapText="1"/>
    </xf>
    <xf numFmtId="0" fontId="6" fillId="7" borderId="25" xfId="4" applyFont="1" applyFill="1" applyBorder="1" applyAlignment="1">
      <alignment horizontal="center" wrapText="1"/>
    </xf>
    <xf numFmtId="0" fontId="6" fillId="7" borderId="25" xfId="0" applyFont="1" applyFill="1" applyBorder="1" applyAlignment="1">
      <alignment horizontal="justify" wrapText="1"/>
    </xf>
    <xf numFmtId="0" fontId="6" fillId="7" borderId="25" xfId="0" applyFont="1" applyFill="1" applyBorder="1" applyAlignment="1">
      <alignment wrapText="1"/>
    </xf>
    <xf numFmtId="0" fontId="6" fillId="7" borderId="25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5" borderId="39" xfId="0" applyFont="1" applyFill="1" applyBorder="1" applyAlignment="1">
      <alignment horizontal="left"/>
    </xf>
    <xf numFmtId="0" fontId="6" fillId="7" borderId="25" xfId="4" applyFont="1" applyFill="1" applyBorder="1" applyAlignment="1">
      <alignment horizontal="left" wrapText="1"/>
    </xf>
    <xf numFmtId="0" fontId="6" fillId="7" borderId="25" xfId="0" applyFont="1" applyFill="1" applyBorder="1" applyAlignment="1">
      <alignment horizontal="left" wrapText="1"/>
    </xf>
    <xf numFmtId="0" fontId="5" fillId="5" borderId="25" xfId="0" applyFont="1" applyFill="1" applyBorder="1" applyAlignment="1">
      <alignment horizontal="left"/>
    </xf>
    <xf numFmtId="0" fontId="5" fillId="5" borderId="32" xfId="0" applyFont="1" applyFill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0" xfId="0" applyFont="1" applyAlignment="1"/>
    <xf numFmtId="0" fontId="6" fillId="7" borderId="26" xfId="0" applyFont="1" applyFill="1" applyBorder="1" applyAlignment="1">
      <alignment horizontal="left" wrapText="1"/>
    </xf>
    <xf numFmtId="0" fontId="6" fillId="7" borderId="26" xfId="0" applyFont="1" applyFill="1" applyBorder="1" applyAlignment="1">
      <alignment wrapText="1"/>
    </xf>
    <xf numFmtId="0" fontId="6" fillId="7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6" fillId="0" borderId="25" xfId="4" applyFont="1" applyBorder="1" applyAlignment="1">
      <alignment horizontal="left" wrapText="1"/>
    </xf>
    <xf numFmtId="0" fontId="6" fillId="0" borderId="25" xfId="4" applyFont="1" applyBorder="1" applyAlignment="1">
      <alignment wrapText="1"/>
    </xf>
    <xf numFmtId="0" fontId="6" fillId="0" borderId="25" xfId="4" applyFont="1" applyBorder="1" applyAlignment="1">
      <alignment horizontal="center" wrapText="1"/>
    </xf>
    <xf numFmtId="0" fontId="6" fillId="0" borderId="13" xfId="4" applyFont="1" applyBorder="1" applyAlignment="1">
      <alignment horizontal="center" wrapText="1"/>
    </xf>
    <xf numFmtId="0" fontId="6" fillId="6" borderId="0" xfId="0" applyFont="1" applyFill="1" applyAlignment="1"/>
    <xf numFmtId="0" fontId="6" fillId="7" borderId="13" xfId="4" applyFont="1" applyFill="1" applyBorder="1" applyAlignment="1">
      <alignment horizontal="center" wrapText="1"/>
    </xf>
    <xf numFmtId="0" fontId="6" fillId="7" borderId="39" xfId="4" applyFont="1" applyFill="1" applyBorder="1" applyAlignment="1">
      <alignment horizontal="left" wrapText="1"/>
    </xf>
    <xf numFmtId="0" fontId="6" fillId="7" borderId="39" xfId="4" applyFont="1" applyFill="1" applyBorder="1" applyAlignment="1">
      <alignment wrapText="1"/>
    </xf>
    <xf numFmtId="0" fontId="6" fillId="7" borderId="15" xfId="4" applyFont="1" applyFill="1" applyBorder="1" applyAlignment="1">
      <alignment horizontal="center" wrapText="1"/>
    </xf>
    <xf numFmtId="0" fontId="6" fillId="6" borderId="13" xfId="4" applyFont="1" applyFill="1" applyBorder="1" applyAlignment="1">
      <alignment horizontal="left"/>
    </xf>
    <xf numFmtId="0" fontId="6" fillId="6" borderId="25" xfId="4" applyFont="1" applyFill="1" applyBorder="1" applyAlignment="1">
      <alignment horizontal="justify" wrapText="1"/>
    </xf>
    <xf numFmtId="0" fontId="6" fillId="6" borderId="15" xfId="4" applyFont="1" applyFill="1" applyBorder="1" applyAlignment="1">
      <alignment horizontal="center"/>
    </xf>
    <xf numFmtId="0" fontId="6" fillId="6" borderId="25" xfId="4" applyFont="1" applyFill="1" applyBorder="1" applyAlignment="1">
      <alignment horizontal="center"/>
    </xf>
    <xf numFmtId="0" fontId="6" fillId="6" borderId="14" xfId="4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6" borderId="3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6" borderId="6" xfId="0" applyFont="1" applyFill="1" applyBorder="1" applyAlignment="1">
      <alignment horizontal="left"/>
    </xf>
    <xf numFmtId="0" fontId="5" fillId="5" borderId="40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left"/>
    </xf>
    <xf numFmtId="0" fontId="5" fillId="6" borderId="14" xfId="0" applyFont="1" applyFill="1" applyBorder="1" applyAlignment="1">
      <alignment horizontal="center"/>
    </xf>
    <xf numFmtId="0" fontId="5" fillId="0" borderId="14" xfId="0" applyFont="1" applyBorder="1" applyAlignment="1"/>
    <xf numFmtId="0" fontId="5" fillId="0" borderId="14" xfId="0" applyFont="1" applyBorder="1" applyAlignment="1">
      <alignment horizontal="center"/>
    </xf>
    <xf numFmtId="0" fontId="6" fillId="6" borderId="39" xfId="0" applyFont="1" applyFill="1" applyBorder="1" applyAlignment="1">
      <alignment horizontal="left"/>
    </xf>
    <xf numFmtId="0" fontId="5" fillId="6" borderId="39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42" xfId="0" applyFont="1" applyFill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6" borderId="43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/>
    <xf numFmtId="0" fontId="6" fillId="6" borderId="25" xfId="0" applyFont="1" applyFill="1" applyBorder="1" applyAlignment="1">
      <alignment horizontal="left"/>
    </xf>
    <xf numFmtId="0" fontId="6" fillId="6" borderId="25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5" xfId="0" applyFont="1" applyBorder="1" applyAlignment="1"/>
    <xf numFmtId="0" fontId="6" fillId="0" borderId="11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left"/>
    </xf>
    <xf numFmtId="0" fontId="6" fillId="6" borderId="15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14" xfId="0" applyFont="1" applyFill="1" applyBorder="1" applyAlignment="1"/>
    <xf numFmtId="0" fontId="5" fillId="6" borderId="44" xfId="0" applyFont="1" applyFill="1" applyBorder="1" applyAlignment="1">
      <alignment horizontal="left"/>
    </xf>
    <xf numFmtId="0" fontId="6" fillId="7" borderId="25" xfId="0" applyFont="1" applyFill="1" applyBorder="1" applyAlignment="1">
      <alignment vertical="center" wrapText="1"/>
    </xf>
    <xf numFmtId="0" fontId="6" fillId="7" borderId="26" xfId="0" applyFont="1" applyFill="1" applyBorder="1" applyAlignment="1">
      <alignment horizontal="left" vertical="center" wrapText="1"/>
    </xf>
    <xf numFmtId="0" fontId="6" fillId="7" borderId="25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7" borderId="25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left" vertical="center" wrapText="1"/>
    </xf>
    <xf numFmtId="0" fontId="6" fillId="7" borderId="33" xfId="0" applyFont="1" applyFill="1" applyBorder="1" applyAlignment="1">
      <alignment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7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justify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vertical="center"/>
    </xf>
    <xf numFmtId="0" fontId="6" fillId="6" borderId="11" xfId="0" applyFont="1" applyFill="1" applyBorder="1" applyAlignment="1">
      <alignment horizontal="left" vertical="center"/>
    </xf>
    <xf numFmtId="0" fontId="5" fillId="6" borderId="25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6" borderId="5" xfId="0" applyFont="1" applyFill="1" applyBorder="1" applyAlignment="1"/>
    <xf numFmtId="0" fontId="5" fillId="6" borderId="7" xfId="0" applyFont="1" applyFill="1" applyBorder="1" applyAlignment="1"/>
    <xf numFmtId="0" fontId="5" fillId="6" borderId="45" xfId="0" applyFont="1" applyFill="1" applyBorder="1" applyAlignment="1"/>
    <xf numFmtId="0" fontId="5" fillId="6" borderId="25" xfId="0" applyFont="1" applyFill="1" applyBorder="1" applyAlignment="1"/>
    <xf numFmtId="0" fontId="5" fillId="6" borderId="7" xfId="0" applyFont="1" applyFill="1" applyBorder="1" applyAlignment="1">
      <alignment vertical="center"/>
    </xf>
    <xf numFmtId="0" fontId="5" fillId="6" borderId="25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6" fillId="7" borderId="44" xfId="0" applyFont="1" applyFill="1" applyBorder="1" applyAlignment="1">
      <alignment horizontal="left" wrapText="1"/>
    </xf>
    <xf numFmtId="0" fontId="6" fillId="7" borderId="14" xfId="0" applyFont="1" applyFill="1" applyBorder="1" applyAlignment="1">
      <alignment wrapText="1"/>
    </xf>
    <xf numFmtId="0" fontId="6" fillId="7" borderId="14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left" wrapText="1"/>
    </xf>
    <xf numFmtId="0" fontId="6" fillId="7" borderId="45" xfId="0" applyFont="1" applyFill="1" applyBorder="1" applyAlignment="1">
      <alignment horizontal="center" wrapText="1"/>
    </xf>
    <xf numFmtId="0" fontId="6" fillId="7" borderId="39" xfId="0" applyFont="1" applyFill="1" applyBorder="1" applyAlignment="1">
      <alignment horizontal="center" wrapText="1"/>
    </xf>
    <xf numFmtId="0" fontId="6" fillId="7" borderId="26" xfId="0" applyFont="1" applyFill="1" applyBorder="1" applyAlignment="1">
      <alignment horizontal="justify" vertical="center" wrapText="1"/>
    </xf>
    <xf numFmtId="0" fontId="6" fillId="7" borderId="25" xfId="0" applyFont="1" applyFill="1" applyBorder="1" applyAlignment="1">
      <alignment horizontal="justify" vertical="center" wrapText="1"/>
    </xf>
    <xf numFmtId="0" fontId="6" fillId="6" borderId="2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5" fillId="8" borderId="13" xfId="1" applyFont="1" applyFill="1" applyBorder="1" applyAlignment="1">
      <alignment horizontal="center"/>
    </xf>
    <xf numFmtId="0" fontId="5" fillId="8" borderId="14" xfId="1" applyFont="1" applyFill="1" applyBorder="1" applyAlignment="1">
      <alignment horizontal="center"/>
    </xf>
    <xf numFmtId="0" fontId="5" fillId="8" borderId="15" xfId="1" applyFont="1" applyFill="1" applyBorder="1" applyAlignment="1">
      <alignment horizontal="center"/>
    </xf>
    <xf numFmtId="0" fontId="9" fillId="8" borderId="19" xfId="1" applyFont="1" applyFill="1" applyBorder="1" applyAlignment="1">
      <alignment horizontal="center"/>
    </xf>
    <xf numFmtId="0" fontId="9" fillId="8" borderId="20" xfId="1" applyFont="1" applyFill="1" applyBorder="1" applyAlignment="1">
      <alignment horizontal="center"/>
    </xf>
    <xf numFmtId="0" fontId="9" fillId="8" borderId="21" xfId="1" applyFont="1" applyFill="1" applyBorder="1" applyAlignment="1">
      <alignment horizontal="center"/>
    </xf>
    <xf numFmtId="0" fontId="5" fillId="2" borderId="34" xfId="2" applyFont="1" applyBorder="1" applyAlignment="1">
      <alignment horizontal="center"/>
    </xf>
    <xf numFmtId="0" fontId="5" fillId="2" borderId="35" xfId="2" applyFont="1" applyBorder="1" applyAlignment="1">
      <alignment horizontal="center"/>
    </xf>
    <xf numFmtId="0" fontId="5" fillId="2" borderId="36" xfId="2" applyFont="1" applyBorder="1" applyAlignment="1">
      <alignment horizontal="center"/>
    </xf>
    <xf numFmtId="0" fontId="5" fillId="2" borderId="37" xfId="2" applyFont="1" applyBorder="1" applyAlignment="1">
      <alignment horizontal="center"/>
    </xf>
    <xf numFmtId="0" fontId="5" fillId="2" borderId="38" xfId="2" applyFont="1" applyBorder="1" applyAlignment="1">
      <alignment horizontal="center"/>
    </xf>
    <xf numFmtId="0" fontId="5" fillId="2" borderId="27" xfId="2" applyFont="1" applyBorder="1" applyAlignment="1">
      <alignment horizontal="center"/>
    </xf>
    <xf numFmtId="0" fontId="5" fillId="2" borderId="28" xfId="2" applyFont="1" applyBorder="1" applyAlignment="1">
      <alignment horizontal="center"/>
    </xf>
    <xf numFmtId="0" fontId="5" fillId="2" borderId="29" xfId="2" applyFont="1" applyBorder="1" applyAlignment="1">
      <alignment horizontal="center"/>
    </xf>
    <xf numFmtId="0" fontId="5" fillId="2" borderId="30" xfId="2" applyFont="1" applyBorder="1" applyAlignment="1">
      <alignment horizontal="center"/>
    </xf>
    <xf numFmtId="0" fontId="5" fillId="2" borderId="31" xfId="2" applyFont="1" applyBorder="1" applyAlignment="1">
      <alignment horizontal="center"/>
    </xf>
    <xf numFmtId="0" fontId="5" fillId="8" borderId="19" xfId="1" applyFont="1" applyFill="1" applyBorder="1" applyAlignment="1">
      <alignment horizontal="center"/>
    </xf>
    <xf numFmtId="0" fontId="5" fillId="8" borderId="20" xfId="1" applyFont="1" applyFill="1" applyBorder="1" applyAlignment="1">
      <alignment horizontal="center"/>
    </xf>
    <xf numFmtId="0" fontId="5" fillId="8" borderId="21" xfId="1" applyFont="1" applyFill="1" applyBorder="1" applyAlignment="1">
      <alignment horizontal="center"/>
    </xf>
    <xf numFmtId="0" fontId="5" fillId="9" borderId="16" xfId="2" applyFont="1" applyFill="1" applyBorder="1" applyAlignment="1">
      <alignment horizontal="center"/>
    </xf>
    <xf numFmtId="0" fontId="5" fillId="9" borderId="17" xfId="2" applyFont="1" applyFill="1" applyBorder="1" applyAlignment="1">
      <alignment horizontal="center"/>
    </xf>
    <xf numFmtId="0" fontId="5" fillId="9" borderId="18" xfId="2" applyFont="1" applyFill="1" applyBorder="1" applyAlignment="1">
      <alignment horizontal="center"/>
    </xf>
    <xf numFmtId="0" fontId="5" fillId="9" borderId="8" xfId="2" applyFont="1" applyFill="1" applyBorder="1" applyAlignment="1">
      <alignment horizontal="center"/>
    </xf>
    <xf numFmtId="0" fontId="5" fillId="9" borderId="9" xfId="2" applyFont="1" applyFill="1" applyBorder="1" applyAlignment="1">
      <alignment horizontal="center"/>
    </xf>
    <xf numFmtId="0" fontId="5" fillId="4" borderId="22" xfId="3" applyFont="1" applyFill="1" applyBorder="1" applyAlignment="1">
      <alignment horizontal="center"/>
    </xf>
    <xf numFmtId="0" fontId="5" fillId="4" borderId="23" xfId="3" applyFont="1" applyFill="1" applyBorder="1" applyAlignment="1">
      <alignment horizontal="center"/>
    </xf>
    <xf numFmtId="0" fontId="5" fillId="4" borderId="24" xfId="3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/>
    </xf>
    <xf numFmtId="0" fontId="5" fillId="4" borderId="4" xfId="3" applyFont="1" applyFill="1" applyBorder="1" applyAlignment="1">
      <alignment horizontal="center"/>
    </xf>
    <xf numFmtId="0" fontId="5" fillId="4" borderId="5" xfId="3" applyFont="1" applyFill="1" applyBorder="1" applyAlignment="1">
      <alignment horizontal="center"/>
    </xf>
    <xf numFmtId="0" fontId="5" fillId="4" borderId="6" xfId="3" applyFont="1" applyFill="1" applyBorder="1" applyAlignment="1">
      <alignment horizontal="center"/>
    </xf>
    <xf numFmtId="0" fontId="5" fillId="4" borderId="7" xfId="3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5" fillId="8" borderId="10" xfId="1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4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</cellXfs>
  <cellStyles count="5">
    <cellStyle name="%60 - Vurgu5" xfId="3" builtinId="48"/>
    <cellStyle name="Çıkış" xfId="1" builtinId="21"/>
    <cellStyle name="Hesaplama" xfId="2" builtinId="22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04"/>
  <sheetViews>
    <sheetView tabSelected="1" topLeftCell="A22" workbookViewId="0">
      <selection activeCell="B34" sqref="B34"/>
    </sheetView>
  </sheetViews>
  <sheetFormatPr defaultRowHeight="12" x14ac:dyDescent="0.2"/>
  <cols>
    <col min="1" max="1" width="9.42578125" style="44" customWidth="1"/>
    <col min="2" max="2" width="29.28515625" style="24" customWidth="1"/>
    <col min="3" max="3" width="5.5703125" style="24" customWidth="1"/>
    <col min="4" max="4" width="5" style="24" customWidth="1"/>
    <col min="5" max="5" width="6" style="24" customWidth="1"/>
    <col min="6" max="6" width="4.85546875" style="24" bestFit="1" customWidth="1"/>
    <col min="7" max="7" width="9.42578125" style="44" customWidth="1"/>
    <col min="8" max="8" width="31.28515625" style="24" customWidth="1"/>
    <col min="9" max="9" width="5.42578125" style="24" customWidth="1"/>
    <col min="10" max="10" width="4.28515625" style="24" customWidth="1"/>
    <col min="11" max="11" width="5.42578125" style="24" customWidth="1"/>
    <col min="12" max="12" width="4.7109375" style="24" bestFit="1" customWidth="1"/>
    <col min="13" max="22" width="9.140625" style="5"/>
    <col min="23" max="23" width="22.7109375" style="5" customWidth="1"/>
    <col min="24" max="24" width="4.42578125" style="5" customWidth="1"/>
    <col min="25" max="25" width="4.5703125" style="5" customWidth="1"/>
    <col min="26" max="26" width="4" style="5" customWidth="1"/>
    <col min="27" max="27" width="6.7109375" style="5" customWidth="1"/>
    <col min="28" max="73" width="9.140625" style="5"/>
    <col min="74" max="16384" width="9.140625" style="24"/>
  </cols>
  <sheetData>
    <row r="1" spans="1:12" x14ac:dyDescent="0.2">
      <c r="A1" s="150" t="s">
        <v>258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x14ac:dyDescent="0.2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x14ac:dyDescent="0.2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 x14ac:dyDescent="0.2">
      <c r="A4" s="153" t="s">
        <v>172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1:12" x14ac:dyDescent="0.2">
      <c r="A5" s="156" t="s">
        <v>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8"/>
    </row>
    <row r="6" spans="1:12" x14ac:dyDescent="0.2">
      <c r="A6" s="142" t="s">
        <v>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1:12" x14ac:dyDescent="0.2">
      <c r="A7" s="145" t="s">
        <v>4</v>
      </c>
      <c r="B7" s="146"/>
      <c r="C7" s="146"/>
      <c r="D7" s="146"/>
      <c r="E7" s="146"/>
      <c r="F7" s="147"/>
      <c r="G7" s="148" t="s">
        <v>5</v>
      </c>
      <c r="H7" s="146"/>
      <c r="I7" s="146"/>
      <c r="J7" s="146"/>
      <c r="K7" s="146"/>
      <c r="L7" s="149"/>
    </row>
    <row r="8" spans="1:12" x14ac:dyDescent="0.2">
      <c r="A8" s="18" t="s">
        <v>6</v>
      </c>
      <c r="B8" s="9" t="s">
        <v>7</v>
      </c>
      <c r="C8" s="49" t="s">
        <v>8</v>
      </c>
      <c r="D8" s="1" t="s">
        <v>9</v>
      </c>
      <c r="E8" s="1" t="s">
        <v>10</v>
      </c>
      <c r="F8" s="1" t="s">
        <v>11</v>
      </c>
      <c r="G8" s="16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</row>
    <row r="9" spans="1:12" ht="16.5" customHeight="1" x14ac:dyDescent="0.2">
      <c r="A9" s="20" t="s">
        <v>68</v>
      </c>
      <c r="B9" s="14" t="s">
        <v>176</v>
      </c>
      <c r="C9" s="95">
        <v>3</v>
      </c>
      <c r="D9" s="89">
        <v>0</v>
      </c>
      <c r="E9" s="89">
        <v>3</v>
      </c>
      <c r="F9" s="89">
        <v>5</v>
      </c>
      <c r="G9" s="25" t="s">
        <v>72</v>
      </c>
      <c r="H9" s="88" t="s">
        <v>197</v>
      </c>
      <c r="I9" s="89">
        <v>3</v>
      </c>
      <c r="J9" s="89">
        <v>0</v>
      </c>
      <c r="K9" s="89">
        <v>3</v>
      </c>
      <c r="L9" s="89">
        <v>5</v>
      </c>
    </row>
    <row r="10" spans="1:12" ht="18" customHeight="1" x14ac:dyDescent="0.2">
      <c r="A10" s="20" t="s">
        <v>69</v>
      </c>
      <c r="B10" s="83" t="s">
        <v>177</v>
      </c>
      <c r="C10" s="95">
        <v>2</v>
      </c>
      <c r="D10" s="89">
        <v>2</v>
      </c>
      <c r="E10" s="89">
        <v>3</v>
      </c>
      <c r="F10" s="89">
        <v>5</v>
      </c>
      <c r="G10" s="25" t="s">
        <v>73</v>
      </c>
      <c r="H10" s="88" t="s">
        <v>182</v>
      </c>
      <c r="I10" s="89">
        <v>2</v>
      </c>
      <c r="J10" s="89">
        <v>2</v>
      </c>
      <c r="K10" s="89">
        <v>3</v>
      </c>
      <c r="L10" s="89">
        <v>5</v>
      </c>
    </row>
    <row r="11" spans="1:12" ht="22.5" customHeight="1" x14ac:dyDescent="0.2">
      <c r="A11" s="85" t="s">
        <v>70</v>
      </c>
      <c r="B11" s="83" t="s">
        <v>178</v>
      </c>
      <c r="C11" s="95">
        <v>2</v>
      </c>
      <c r="D11" s="89">
        <v>0</v>
      </c>
      <c r="E11" s="89">
        <v>2</v>
      </c>
      <c r="F11" s="89">
        <v>3</v>
      </c>
      <c r="G11" s="84" t="s">
        <v>74</v>
      </c>
      <c r="H11" s="26" t="s">
        <v>201</v>
      </c>
      <c r="I11" s="89">
        <v>3</v>
      </c>
      <c r="J11" s="89">
        <v>0</v>
      </c>
      <c r="K11" s="89">
        <v>3</v>
      </c>
      <c r="L11" s="89">
        <v>5</v>
      </c>
    </row>
    <row r="12" spans="1:12" ht="15.75" customHeight="1" x14ac:dyDescent="0.2">
      <c r="A12" s="20" t="s">
        <v>71</v>
      </c>
      <c r="B12" s="83" t="s">
        <v>179</v>
      </c>
      <c r="C12" s="95">
        <v>2</v>
      </c>
      <c r="D12" s="89">
        <v>0</v>
      </c>
      <c r="E12" s="89">
        <v>2</v>
      </c>
      <c r="F12" s="89">
        <v>2</v>
      </c>
      <c r="G12" s="25" t="s">
        <v>75</v>
      </c>
      <c r="H12" s="88" t="s">
        <v>183</v>
      </c>
      <c r="I12" s="89">
        <v>2</v>
      </c>
      <c r="J12" s="89">
        <v>0</v>
      </c>
      <c r="K12" s="89">
        <v>2</v>
      </c>
      <c r="L12" s="89">
        <v>3</v>
      </c>
    </row>
    <row r="13" spans="1:12" ht="17.25" customHeight="1" x14ac:dyDescent="0.2">
      <c r="A13" s="20" t="s">
        <v>17</v>
      </c>
      <c r="B13" s="83" t="s">
        <v>196</v>
      </c>
      <c r="C13" s="95">
        <v>2</v>
      </c>
      <c r="D13" s="89">
        <v>0</v>
      </c>
      <c r="E13" s="89">
        <v>2</v>
      </c>
      <c r="F13" s="89">
        <v>3</v>
      </c>
      <c r="G13" s="25" t="s">
        <v>76</v>
      </c>
      <c r="H13" s="26" t="s">
        <v>184</v>
      </c>
      <c r="I13" s="89">
        <v>2</v>
      </c>
      <c r="J13" s="89">
        <v>0</v>
      </c>
      <c r="K13" s="89">
        <v>2</v>
      </c>
      <c r="L13" s="89">
        <v>2</v>
      </c>
    </row>
    <row r="14" spans="1:12" ht="20.25" customHeight="1" x14ac:dyDescent="0.2">
      <c r="A14" s="20" t="s">
        <v>16</v>
      </c>
      <c r="B14" s="121" t="s">
        <v>180</v>
      </c>
      <c r="C14" s="95">
        <v>3</v>
      </c>
      <c r="D14" s="89">
        <v>0</v>
      </c>
      <c r="E14" s="89">
        <v>3</v>
      </c>
      <c r="F14" s="89">
        <v>3</v>
      </c>
      <c r="G14" s="25" t="s">
        <v>14</v>
      </c>
      <c r="H14" s="120" t="s">
        <v>200</v>
      </c>
      <c r="I14" s="89">
        <v>2</v>
      </c>
      <c r="J14" s="89">
        <v>0</v>
      </c>
      <c r="K14" s="89">
        <v>2</v>
      </c>
      <c r="L14" s="89">
        <v>3</v>
      </c>
    </row>
    <row r="15" spans="1:12" ht="17.25" customHeight="1" x14ac:dyDescent="0.2">
      <c r="A15" s="20" t="s">
        <v>15</v>
      </c>
      <c r="B15" s="121" t="s">
        <v>181</v>
      </c>
      <c r="C15" s="95">
        <v>2</v>
      </c>
      <c r="D15" s="89">
        <v>0</v>
      </c>
      <c r="E15" s="89">
        <v>2</v>
      </c>
      <c r="F15" s="89">
        <v>3</v>
      </c>
      <c r="G15" s="25" t="s">
        <v>13</v>
      </c>
      <c r="H15" s="88" t="s">
        <v>198</v>
      </c>
      <c r="I15" s="89">
        <v>3</v>
      </c>
      <c r="J15" s="89">
        <v>0</v>
      </c>
      <c r="K15" s="89">
        <v>3</v>
      </c>
      <c r="L15" s="89">
        <v>3</v>
      </c>
    </row>
    <row r="16" spans="1:12" ht="18" customHeight="1" x14ac:dyDescent="0.2">
      <c r="A16" s="85" t="s">
        <v>229</v>
      </c>
      <c r="B16" s="83" t="s">
        <v>230</v>
      </c>
      <c r="C16" s="95">
        <v>3</v>
      </c>
      <c r="D16" s="89">
        <v>0</v>
      </c>
      <c r="E16" s="89">
        <v>3</v>
      </c>
      <c r="F16" s="89">
        <v>5</v>
      </c>
      <c r="G16" s="84" t="s">
        <v>12</v>
      </c>
      <c r="H16" s="88" t="s">
        <v>199</v>
      </c>
      <c r="I16" s="89">
        <v>2</v>
      </c>
      <c r="J16" s="89">
        <v>0</v>
      </c>
      <c r="K16" s="89">
        <v>2</v>
      </c>
      <c r="L16" s="89">
        <v>3</v>
      </c>
    </row>
    <row r="17" spans="1:12" ht="18.75" customHeight="1" x14ac:dyDescent="0.2">
      <c r="A17" s="85" t="s">
        <v>229</v>
      </c>
      <c r="B17" s="83" t="s">
        <v>231</v>
      </c>
      <c r="C17" s="95">
        <v>0</v>
      </c>
      <c r="D17" s="89">
        <v>2</v>
      </c>
      <c r="E17" s="89">
        <v>1</v>
      </c>
      <c r="F17" s="89">
        <v>1</v>
      </c>
      <c r="G17" s="84" t="s">
        <v>233</v>
      </c>
      <c r="H17" s="88" t="s">
        <v>234</v>
      </c>
      <c r="I17" s="89">
        <v>0</v>
      </c>
      <c r="J17" s="89">
        <v>2</v>
      </c>
      <c r="K17" s="89">
        <v>1</v>
      </c>
      <c r="L17" s="89">
        <v>1</v>
      </c>
    </row>
    <row r="18" spans="1:12" x14ac:dyDescent="0.2">
      <c r="A18" s="106" t="s">
        <v>21</v>
      </c>
      <c r="B18" s="107"/>
      <c r="C18" s="56">
        <f>SUM(C9:C17)</f>
        <v>19</v>
      </c>
      <c r="D18" s="57">
        <f>SUM(D9:D17)</f>
        <v>4</v>
      </c>
      <c r="E18" s="58">
        <f>SUM(E9:E17)</f>
        <v>21</v>
      </c>
      <c r="F18" s="58">
        <f>SUM(F9:F17)</f>
        <v>30</v>
      </c>
      <c r="G18" s="59" t="s">
        <v>22</v>
      </c>
      <c r="H18" s="3"/>
      <c r="I18" s="96">
        <f>SUM(I9:I17)</f>
        <v>19</v>
      </c>
      <c r="J18" s="97">
        <f>SUM(J9:J17)</f>
        <v>4</v>
      </c>
      <c r="K18" s="96">
        <f>SUM(K9:K17)</f>
        <v>21</v>
      </c>
      <c r="L18" s="97">
        <f>SUM(L9:L17)</f>
        <v>30</v>
      </c>
    </row>
    <row r="19" spans="1:12" x14ac:dyDescent="0.2">
      <c r="A19" s="45"/>
      <c r="B19" s="46" t="s">
        <v>227</v>
      </c>
      <c r="C19" s="52"/>
      <c r="D19" s="52"/>
      <c r="E19" s="52"/>
      <c r="F19" s="52"/>
      <c r="G19" s="61"/>
      <c r="H19" s="62" t="s">
        <v>227</v>
      </c>
      <c r="I19" s="53"/>
      <c r="J19" s="54"/>
      <c r="K19" s="53"/>
      <c r="L19" s="105"/>
    </row>
    <row r="20" spans="1:12" ht="18" customHeight="1" x14ac:dyDescent="0.2">
      <c r="A20" s="55" t="s">
        <v>19</v>
      </c>
      <c r="B20" s="63" t="s">
        <v>228</v>
      </c>
      <c r="C20" s="64">
        <v>3</v>
      </c>
      <c r="D20" s="65">
        <v>0</v>
      </c>
      <c r="E20" s="65">
        <v>3</v>
      </c>
      <c r="F20" s="65">
        <v>5</v>
      </c>
      <c r="G20" s="67" t="s">
        <v>18</v>
      </c>
      <c r="H20" s="68" t="s">
        <v>232</v>
      </c>
      <c r="I20" s="69">
        <v>0</v>
      </c>
      <c r="J20" s="70">
        <v>2</v>
      </c>
      <c r="K20" s="69">
        <v>1</v>
      </c>
      <c r="L20" s="71">
        <v>1</v>
      </c>
    </row>
    <row r="21" spans="1:12" ht="18" customHeight="1" x14ac:dyDescent="0.2">
      <c r="A21" s="63" t="s">
        <v>20</v>
      </c>
      <c r="B21" s="66" t="s">
        <v>157</v>
      </c>
      <c r="C21" s="65">
        <v>0</v>
      </c>
      <c r="D21" s="65">
        <v>2</v>
      </c>
      <c r="E21" s="65">
        <v>1</v>
      </c>
      <c r="F21" s="65">
        <v>1</v>
      </c>
      <c r="G21" s="17"/>
      <c r="H21" s="3"/>
      <c r="I21" s="3"/>
      <c r="J21" s="4"/>
      <c r="K21" s="3"/>
      <c r="L21" s="47"/>
    </row>
    <row r="22" spans="1:12" x14ac:dyDescent="0.2">
      <c r="A22" s="142" t="s">
        <v>23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4"/>
    </row>
    <row r="23" spans="1:12" x14ac:dyDescent="0.2">
      <c r="A23" s="137" t="s">
        <v>24</v>
      </c>
      <c r="B23" s="138"/>
      <c r="C23" s="138"/>
      <c r="D23" s="138"/>
      <c r="E23" s="138"/>
      <c r="F23" s="139"/>
      <c r="G23" s="140" t="s">
        <v>25</v>
      </c>
      <c r="H23" s="138"/>
      <c r="I23" s="138"/>
      <c r="J23" s="138"/>
      <c r="K23" s="138"/>
      <c r="L23" s="141"/>
    </row>
    <row r="24" spans="1:12" x14ac:dyDescent="0.2">
      <c r="A24" s="22" t="s">
        <v>6</v>
      </c>
      <c r="B24" s="1" t="s">
        <v>7</v>
      </c>
      <c r="C24" s="1" t="s">
        <v>8</v>
      </c>
      <c r="D24" s="1" t="s">
        <v>9</v>
      </c>
      <c r="E24" s="1" t="s">
        <v>10</v>
      </c>
      <c r="F24" s="1" t="s">
        <v>11</v>
      </c>
      <c r="G24" s="16" t="s">
        <v>6</v>
      </c>
      <c r="H24" s="1" t="s">
        <v>7</v>
      </c>
      <c r="I24" s="7" t="s">
        <v>8</v>
      </c>
      <c r="J24" s="7" t="s">
        <v>9</v>
      </c>
      <c r="K24" s="7" t="s">
        <v>10</v>
      </c>
      <c r="L24" s="7" t="s">
        <v>11</v>
      </c>
    </row>
    <row r="25" spans="1:12" ht="24" x14ac:dyDescent="0.2">
      <c r="A25" s="85" t="s">
        <v>77</v>
      </c>
      <c r="B25" s="83" t="s">
        <v>185</v>
      </c>
      <c r="C25" s="87">
        <v>3</v>
      </c>
      <c r="D25" s="87">
        <v>0</v>
      </c>
      <c r="E25" s="87">
        <v>3</v>
      </c>
      <c r="F25" s="87">
        <v>5</v>
      </c>
      <c r="G25" s="85" t="s">
        <v>88</v>
      </c>
      <c r="H25" s="14" t="s">
        <v>208</v>
      </c>
      <c r="I25" s="92">
        <v>2</v>
      </c>
      <c r="J25" s="87">
        <v>0</v>
      </c>
      <c r="K25" s="87">
        <v>2</v>
      </c>
      <c r="L25" s="87">
        <v>4</v>
      </c>
    </row>
    <row r="26" spans="1:12" ht="21" customHeight="1" x14ac:dyDescent="0.2">
      <c r="A26" s="85" t="s">
        <v>78</v>
      </c>
      <c r="B26" s="83" t="s">
        <v>186</v>
      </c>
      <c r="C26" s="87">
        <v>2</v>
      </c>
      <c r="D26" s="87">
        <v>0</v>
      </c>
      <c r="E26" s="87">
        <v>2</v>
      </c>
      <c r="F26" s="87">
        <v>4</v>
      </c>
      <c r="G26" s="85" t="s">
        <v>85</v>
      </c>
      <c r="H26" s="83" t="s">
        <v>204</v>
      </c>
      <c r="I26" s="92">
        <v>2</v>
      </c>
      <c r="J26" s="87">
        <v>2</v>
      </c>
      <c r="K26" s="87">
        <v>2</v>
      </c>
      <c r="L26" s="87">
        <v>5</v>
      </c>
    </row>
    <row r="27" spans="1:12" ht="15" customHeight="1" x14ac:dyDescent="0.2">
      <c r="A27" s="85" t="s">
        <v>80</v>
      </c>
      <c r="B27" s="83" t="s">
        <v>187</v>
      </c>
      <c r="C27" s="87">
        <v>3</v>
      </c>
      <c r="D27" s="87">
        <v>0</v>
      </c>
      <c r="E27" s="87">
        <v>3</v>
      </c>
      <c r="F27" s="87">
        <v>5</v>
      </c>
      <c r="G27" s="85" t="s">
        <v>86</v>
      </c>
      <c r="H27" s="83" t="s">
        <v>207</v>
      </c>
      <c r="I27" s="92">
        <v>3</v>
      </c>
      <c r="J27" s="87">
        <v>0</v>
      </c>
      <c r="K27" s="87">
        <v>3</v>
      </c>
      <c r="L27" s="87">
        <v>5</v>
      </c>
    </row>
    <row r="28" spans="1:12" ht="23.25" customHeight="1" x14ac:dyDescent="0.2">
      <c r="A28" s="85" t="s">
        <v>81</v>
      </c>
      <c r="B28" s="83" t="s">
        <v>188</v>
      </c>
      <c r="C28" s="87">
        <v>2</v>
      </c>
      <c r="D28" s="87">
        <v>0</v>
      </c>
      <c r="E28" s="87">
        <v>2</v>
      </c>
      <c r="F28" s="87">
        <v>3</v>
      </c>
      <c r="G28" s="85" t="s">
        <v>87</v>
      </c>
      <c r="H28" s="14" t="s">
        <v>206</v>
      </c>
      <c r="I28" s="92">
        <v>2</v>
      </c>
      <c r="J28" s="87">
        <v>0</v>
      </c>
      <c r="K28" s="87">
        <v>2</v>
      </c>
      <c r="L28" s="87">
        <v>4</v>
      </c>
    </row>
    <row r="29" spans="1:12" ht="19.5" customHeight="1" x14ac:dyDescent="0.2">
      <c r="A29" s="85" t="s">
        <v>237</v>
      </c>
      <c r="B29" s="83" t="s">
        <v>238</v>
      </c>
      <c r="C29" s="87">
        <v>3</v>
      </c>
      <c r="D29" s="87">
        <v>0</v>
      </c>
      <c r="E29" s="87">
        <v>3</v>
      </c>
      <c r="F29" s="87">
        <v>5</v>
      </c>
      <c r="G29" s="85" t="s">
        <v>245</v>
      </c>
      <c r="H29" s="83" t="s">
        <v>246</v>
      </c>
      <c r="I29" s="87">
        <v>3</v>
      </c>
      <c r="J29" s="87">
        <v>0</v>
      </c>
      <c r="K29" s="87">
        <v>3</v>
      </c>
      <c r="L29" s="87">
        <v>5</v>
      </c>
    </row>
    <row r="30" spans="1:12" ht="18" customHeight="1" x14ac:dyDescent="0.2">
      <c r="A30" s="85" t="s">
        <v>237</v>
      </c>
      <c r="B30" s="14" t="s">
        <v>238</v>
      </c>
      <c r="C30" s="122">
        <v>3</v>
      </c>
      <c r="D30" s="122">
        <v>0</v>
      </c>
      <c r="E30" s="122">
        <v>3</v>
      </c>
      <c r="F30" s="123">
        <v>4</v>
      </c>
      <c r="G30" s="85" t="s">
        <v>245</v>
      </c>
      <c r="H30" s="94" t="s">
        <v>246</v>
      </c>
      <c r="I30" s="87">
        <v>3</v>
      </c>
      <c r="J30" s="87">
        <v>0</v>
      </c>
      <c r="K30" s="87">
        <v>3</v>
      </c>
      <c r="L30" s="87">
        <v>4</v>
      </c>
    </row>
    <row r="31" spans="1:12" ht="18" customHeight="1" x14ac:dyDescent="0.2">
      <c r="A31" s="86" t="s">
        <v>239</v>
      </c>
      <c r="B31" s="14" t="s">
        <v>240</v>
      </c>
      <c r="C31" s="124">
        <v>2</v>
      </c>
      <c r="D31" s="122">
        <v>0</v>
      </c>
      <c r="E31" s="124">
        <v>2</v>
      </c>
      <c r="F31" s="125">
        <v>4</v>
      </c>
      <c r="G31" s="85" t="s">
        <v>247</v>
      </c>
      <c r="H31" s="83" t="s">
        <v>248</v>
      </c>
      <c r="I31" s="87">
        <v>2</v>
      </c>
      <c r="J31" s="87">
        <v>0</v>
      </c>
      <c r="K31" s="87">
        <v>2</v>
      </c>
      <c r="L31" s="87">
        <v>3</v>
      </c>
    </row>
    <row r="32" spans="1:12" x14ac:dyDescent="0.2">
      <c r="A32" s="109" t="s">
        <v>21</v>
      </c>
      <c r="B32" s="108"/>
      <c r="C32" s="2">
        <f>SUM(C25:C31)</f>
        <v>18</v>
      </c>
      <c r="D32" s="15">
        <v>0</v>
      </c>
      <c r="E32" s="2">
        <f>SUM(E25:E31)</f>
        <v>18</v>
      </c>
      <c r="F32" s="2">
        <f>SUM(F25:F31)</f>
        <v>30</v>
      </c>
      <c r="G32" s="109" t="s">
        <v>21</v>
      </c>
      <c r="H32" s="108"/>
      <c r="I32" s="8">
        <f>SUM(I25:I31)</f>
        <v>17</v>
      </c>
      <c r="J32" s="8">
        <f>SUM(J25:J31)</f>
        <v>2</v>
      </c>
      <c r="K32" s="8">
        <f>SUM(K25:K31)</f>
        <v>17</v>
      </c>
      <c r="L32" s="8">
        <f>SUM(L25:L31)</f>
        <v>30</v>
      </c>
    </row>
    <row r="33" spans="1:23" x14ac:dyDescent="0.2">
      <c r="A33" s="51"/>
      <c r="B33" s="73" t="s">
        <v>227</v>
      </c>
      <c r="C33" s="52"/>
      <c r="D33" s="52"/>
      <c r="E33" s="52"/>
      <c r="F33" s="74"/>
      <c r="G33" s="73"/>
      <c r="H33" s="73" t="s">
        <v>227</v>
      </c>
      <c r="I33" s="60"/>
      <c r="J33" s="60"/>
      <c r="K33" s="60"/>
      <c r="L33" s="72"/>
    </row>
    <row r="34" spans="1:23" ht="15.75" customHeight="1" x14ac:dyDescent="0.2">
      <c r="A34" s="63" t="s">
        <v>79</v>
      </c>
      <c r="B34" s="75" t="s">
        <v>266</v>
      </c>
      <c r="C34" s="64">
        <v>3</v>
      </c>
      <c r="D34" s="64">
        <v>0</v>
      </c>
      <c r="E34" s="64">
        <v>3</v>
      </c>
      <c r="F34" s="76">
        <v>5</v>
      </c>
      <c r="G34" s="20" t="s">
        <v>84</v>
      </c>
      <c r="H34" s="75" t="s">
        <v>242</v>
      </c>
      <c r="I34" s="15">
        <v>3</v>
      </c>
      <c r="J34" s="15">
        <v>0</v>
      </c>
      <c r="K34" s="15">
        <v>3</v>
      </c>
      <c r="L34" s="15">
        <v>5</v>
      </c>
    </row>
    <row r="35" spans="1:23" ht="18" customHeight="1" x14ac:dyDescent="0.2">
      <c r="A35" s="63" t="s">
        <v>83</v>
      </c>
      <c r="B35" s="75" t="s">
        <v>235</v>
      </c>
      <c r="C35" s="64">
        <v>3</v>
      </c>
      <c r="D35" s="64">
        <v>0</v>
      </c>
      <c r="E35" s="64">
        <v>3</v>
      </c>
      <c r="F35" s="76">
        <v>4</v>
      </c>
      <c r="G35" s="63" t="s">
        <v>89</v>
      </c>
      <c r="H35" s="75" t="s">
        <v>243</v>
      </c>
      <c r="I35" s="15">
        <v>3</v>
      </c>
      <c r="J35" s="15">
        <v>0</v>
      </c>
      <c r="K35" s="15">
        <v>3</v>
      </c>
      <c r="L35" s="15">
        <v>4</v>
      </c>
      <c r="W35" s="24"/>
    </row>
    <row r="36" spans="1:23" ht="17.25" customHeight="1" x14ac:dyDescent="0.2">
      <c r="A36" s="77" t="s">
        <v>82</v>
      </c>
      <c r="B36" s="78" t="s">
        <v>236</v>
      </c>
      <c r="C36" s="65">
        <v>2</v>
      </c>
      <c r="D36" s="64">
        <v>0</v>
      </c>
      <c r="E36" s="65">
        <v>2</v>
      </c>
      <c r="F36" s="79">
        <v>4</v>
      </c>
      <c r="G36" s="77" t="s">
        <v>241</v>
      </c>
      <c r="H36" s="78" t="s">
        <v>244</v>
      </c>
      <c r="I36" s="15">
        <v>2</v>
      </c>
      <c r="J36" s="15">
        <v>0</v>
      </c>
      <c r="K36" s="15">
        <v>2</v>
      </c>
      <c r="L36" s="15">
        <v>3</v>
      </c>
    </row>
    <row r="37" spans="1:23" x14ac:dyDescent="0.2">
      <c r="A37" s="142" t="s">
        <v>26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4"/>
    </row>
    <row r="38" spans="1:23" x14ac:dyDescent="0.2">
      <c r="A38" s="137" t="s">
        <v>27</v>
      </c>
      <c r="B38" s="138"/>
      <c r="C38" s="138"/>
      <c r="D38" s="138"/>
      <c r="E38" s="138"/>
      <c r="F38" s="139"/>
      <c r="G38" s="140" t="s">
        <v>28</v>
      </c>
      <c r="H38" s="138"/>
      <c r="I38" s="138"/>
      <c r="J38" s="138"/>
      <c r="K38" s="138"/>
      <c r="L38" s="141"/>
    </row>
    <row r="39" spans="1:23" ht="15.75" customHeight="1" x14ac:dyDescent="0.2">
      <c r="A39" s="22" t="s">
        <v>6</v>
      </c>
      <c r="B39" s="1" t="s">
        <v>7</v>
      </c>
      <c r="C39" s="1" t="s">
        <v>8</v>
      </c>
      <c r="D39" s="1" t="s">
        <v>9</v>
      </c>
      <c r="E39" s="1" t="s">
        <v>10</v>
      </c>
      <c r="F39" s="1" t="s">
        <v>11</v>
      </c>
      <c r="G39" s="16" t="s">
        <v>6</v>
      </c>
      <c r="H39" s="1" t="s">
        <v>7</v>
      </c>
      <c r="I39" s="1" t="s">
        <v>8</v>
      </c>
      <c r="J39" s="1" t="s">
        <v>9</v>
      </c>
      <c r="K39" s="1" t="s">
        <v>10</v>
      </c>
      <c r="L39" s="6" t="s">
        <v>11</v>
      </c>
    </row>
    <row r="40" spans="1:23" ht="21" customHeight="1" x14ac:dyDescent="0.2">
      <c r="A40" s="90" t="s">
        <v>90</v>
      </c>
      <c r="B40" s="91" t="s">
        <v>189</v>
      </c>
      <c r="C40" s="98">
        <v>3</v>
      </c>
      <c r="D40" s="98">
        <v>0</v>
      </c>
      <c r="E40" s="98">
        <v>3</v>
      </c>
      <c r="F40" s="98">
        <v>5</v>
      </c>
      <c r="G40" s="90" t="s">
        <v>97</v>
      </c>
      <c r="H40" s="91" t="s">
        <v>213</v>
      </c>
      <c r="I40" s="98">
        <v>2</v>
      </c>
      <c r="J40" s="98">
        <v>2</v>
      </c>
      <c r="K40" s="98">
        <v>3</v>
      </c>
      <c r="L40" s="98">
        <v>5</v>
      </c>
    </row>
    <row r="41" spans="1:23" ht="15.75" customHeight="1" x14ac:dyDescent="0.2">
      <c r="A41" s="90" t="s">
        <v>91</v>
      </c>
      <c r="B41" s="91" t="s">
        <v>190</v>
      </c>
      <c r="C41" s="98">
        <v>3</v>
      </c>
      <c r="D41" s="98">
        <v>0</v>
      </c>
      <c r="E41" s="98">
        <v>3</v>
      </c>
      <c r="F41" s="98">
        <v>5</v>
      </c>
      <c r="G41" s="90" t="s">
        <v>98</v>
      </c>
      <c r="H41" s="91" t="s">
        <v>220</v>
      </c>
      <c r="I41" s="98">
        <v>3</v>
      </c>
      <c r="J41" s="98">
        <v>0</v>
      </c>
      <c r="K41" s="98">
        <v>3</v>
      </c>
      <c r="L41" s="98">
        <v>4</v>
      </c>
    </row>
    <row r="42" spans="1:23" ht="15.75" customHeight="1" x14ac:dyDescent="0.2">
      <c r="A42" s="90" t="s">
        <v>92</v>
      </c>
      <c r="B42" s="91" t="s">
        <v>191</v>
      </c>
      <c r="C42" s="98">
        <v>3</v>
      </c>
      <c r="D42" s="98">
        <v>0</v>
      </c>
      <c r="E42" s="98">
        <v>3</v>
      </c>
      <c r="F42" s="98">
        <v>5</v>
      </c>
      <c r="G42" s="90" t="s">
        <v>99</v>
      </c>
      <c r="H42" s="99" t="s">
        <v>193</v>
      </c>
      <c r="I42" s="98">
        <v>2</v>
      </c>
      <c r="J42" s="98">
        <v>0</v>
      </c>
      <c r="K42" s="98">
        <v>2</v>
      </c>
      <c r="L42" s="98">
        <v>4</v>
      </c>
    </row>
    <row r="43" spans="1:23" ht="18.75" customHeight="1" x14ac:dyDescent="0.2">
      <c r="A43" s="90" t="s">
        <v>96</v>
      </c>
      <c r="B43" s="91" t="s">
        <v>192</v>
      </c>
      <c r="C43" s="98">
        <v>2</v>
      </c>
      <c r="D43" s="98">
        <v>2</v>
      </c>
      <c r="E43" s="98">
        <v>3</v>
      </c>
      <c r="F43" s="98">
        <v>5</v>
      </c>
      <c r="G43" s="90" t="s">
        <v>102</v>
      </c>
      <c r="H43" s="99" t="s">
        <v>259</v>
      </c>
      <c r="I43" s="98">
        <v>3</v>
      </c>
      <c r="J43" s="98">
        <v>0</v>
      </c>
      <c r="K43" s="98">
        <v>3</v>
      </c>
      <c r="L43" s="98">
        <v>5</v>
      </c>
    </row>
    <row r="44" spans="1:23" ht="17.25" customHeight="1" x14ac:dyDescent="0.2">
      <c r="A44" s="90" t="s">
        <v>250</v>
      </c>
      <c r="B44" s="91" t="s">
        <v>249</v>
      </c>
      <c r="C44" s="98">
        <v>2</v>
      </c>
      <c r="D44" s="98">
        <v>0</v>
      </c>
      <c r="E44" s="98">
        <v>2</v>
      </c>
      <c r="F44" s="98">
        <v>4</v>
      </c>
      <c r="G44" s="90" t="s">
        <v>250</v>
      </c>
      <c r="H44" s="91" t="s">
        <v>249</v>
      </c>
      <c r="I44" s="98">
        <v>3</v>
      </c>
      <c r="J44" s="98">
        <v>0</v>
      </c>
      <c r="K44" s="98">
        <v>3</v>
      </c>
      <c r="L44" s="98">
        <v>5</v>
      </c>
      <c r="N44" s="28"/>
      <c r="O44" s="28"/>
      <c r="P44" s="28"/>
    </row>
    <row r="45" spans="1:23" ht="18" customHeight="1" x14ac:dyDescent="0.2">
      <c r="A45" s="90" t="s">
        <v>250</v>
      </c>
      <c r="B45" s="91" t="s">
        <v>249</v>
      </c>
      <c r="C45" s="98">
        <v>2</v>
      </c>
      <c r="D45" s="98">
        <v>0</v>
      </c>
      <c r="E45" s="98">
        <v>2</v>
      </c>
      <c r="F45" s="98">
        <v>3</v>
      </c>
      <c r="G45" s="90" t="s">
        <v>250</v>
      </c>
      <c r="H45" s="91" t="s">
        <v>249</v>
      </c>
      <c r="I45" s="98">
        <v>3</v>
      </c>
      <c r="J45" s="98">
        <v>0</v>
      </c>
      <c r="K45" s="98">
        <v>3</v>
      </c>
      <c r="L45" s="98">
        <v>4</v>
      </c>
      <c r="N45" s="28"/>
      <c r="O45" s="28"/>
      <c r="P45" s="28"/>
    </row>
    <row r="46" spans="1:23" ht="18" customHeight="1" x14ac:dyDescent="0.2">
      <c r="A46" s="90" t="s">
        <v>251</v>
      </c>
      <c r="B46" s="91" t="s">
        <v>252</v>
      </c>
      <c r="C46" s="98">
        <v>2</v>
      </c>
      <c r="D46" s="98">
        <v>0</v>
      </c>
      <c r="E46" s="98">
        <v>2</v>
      </c>
      <c r="F46" s="98">
        <v>3</v>
      </c>
      <c r="G46" s="90" t="s">
        <v>251</v>
      </c>
      <c r="H46" s="91" t="s">
        <v>252</v>
      </c>
      <c r="I46" s="98">
        <v>2</v>
      </c>
      <c r="J46" s="98">
        <v>0</v>
      </c>
      <c r="K46" s="98">
        <v>2</v>
      </c>
      <c r="L46" s="98">
        <v>3</v>
      </c>
      <c r="N46" s="28"/>
      <c r="O46" s="28"/>
      <c r="P46" s="28"/>
    </row>
    <row r="47" spans="1:23" x14ac:dyDescent="0.2">
      <c r="A47" s="111" t="s">
        <v>21</v>
      </c>
      <c r="B47" s="110"/>
      <c r="C47" s="100">
        <f>SUM(C40:C46)</f>
        <v>17</v>
      </c>
      <c r="D47" s="100">
        <f>SUM(D40:D46)</f>
        <v>2</v>
      </c>
      <c r="E47" s="100">
        <f>SUM(E40:E46)</f>
        <v>18</v>
      </c>
      <c r="F47" s="100">
        <f>SUM(F40:F46)</f>
        <v>30</v>
      </c>
      <c r="G47" s="101" t="s">
        <v>21</v>
      </c>
      <c r="H47" s="102"/>
      <c r="I47" s="100">
        <f>SUM(I40:I46)</f>
        <v>18</v>
      </c>
      <c r="J47" s="100">
        <f>SUM(J40:J46)</f>
        <v>2</v>
      </c>
      <c r="K47" s="100">
        <f>SUM(K40:K46)</f>
        <v>19</v>
      </c>
      <c r="L47" s="100">
        <f>SUM(L40:L46)</f>
        <v>30</v>
      </c>
      <c r="N47" s="28"/>
      <c r="O47" s="28"/>
      <c r="P47" s="28"/>
    </row>
    <row r="48" spans="1:23" x14ac:dyDescent="0.2">
      <c r="A48" s="73"/>
      <c r="B48" s="73" t="s">
        <v>227</v>
      </c>
      <c r="C48" s="52"/>
      <c r="D48" s="52"/>
      <c r="E48" s="52"/>
      <c r="F48" s="74"/>
      <c r="G48" s="73"/>
      <c r="H48" s="81" t="s">
        <v>227</v>
      </c>
      <c r="I48" s="52"/>
      <c r="J48" s="52"/>
      <c r="K48" s="52"/>
      <c r="L48" s="74"/>
      <c r="N48" s="28"/>
      <c r="O48" s="28"/>
      <c r="P48" s="28"/>
    </row>
    <row r="49" spans="1:16" ht="17.25" customHeight="1" x14ac:dyDescent="0.2">
      <c r="A49" s="90" t="s">
        <v>93</v>
      </c>
      <c r="B49" s="91" t="s">
        <v>253</v>
      </c>
      <c r="C49" s="98">
        <v>2</v>
      </c>
      <c r="D49" s="98">
        <v>0</v>
      </c>
      <c r="E49" s="98">
        <v>2</v>
      </c>
      <c r="F49" s="98">
        <v>4</v>
      </c>
      <c r="G49" s="90" t="s">
        <v>101</v>
      </c>
      <c r="H49" s="99" t="s">
        <v>260</v>
      </c>
      <c r="I49" s="98">
        <v>3</v>
      </c>
      <c r="J49" s="98">
        <v>0</v>
      </c>
      <c r="K49" s="98">
        <v>3</v>
      </c>
      <c r="L49" s="98">
        <v>5</v>
      </c>
      <c r="N49" s="28"/>
      <c r="O49" s="28"/>
      <c r="P49" s="28"/>
    </row>
    <row r="50" spans="1:16" ht="18.75" customHeight="1" x14ac:dyDescent="0.2">
      <c r="A50" s="90" t="s">
        <v>95</v>
      </c>
      <c r="B50" s="91" t="s">
        <v>254</v>
      </c>
      <c r="C50" s="98">
        <v>2</v>
      </c>
      <c r="D50" s="98">
        <v>0</v>
      </c>
      <c r="E50" s="98">
        <v>2</v>
      </c>
      <c r="F50" s="98">
        <v>3</v>
      </c>
      <c r="G50" s="90" t="s">
        <v>100</v>
      </c>
      <c r="H50" s="99" t="s">
        <v>261</v>
      </c>
      <c r="I50" s="98">
        <v>3</v>
      </c>
      <c r="J50" s="98">
        <v>0</v>
      </c>
      <c r="K50" s="98">
        <v>3</v>
      </c>
      <c r="L50" s="98">
        <v>4</v>
      </c>
      <c r="N50" s="28"/>
      <c r="O50" s="28"/>
      <c r="P50" s="28"/>
    </row>
    <row r="51" spans="1:16" ht="20.25" customHeight="1" x14ac:dyDescent="0.2">
      <c r="A51" s="103" t="s">
        <v>94</v>
      </c>
      <c r="B51" s="91" t="s">
        <v>255</v>
      </c>
      <c r="C51" s="98">
        <v>2</v>
      </c>
      <c r="D51" s="98">
        <v>0</v>
      </c>
      <c r="E51" s="98">
        <v>2</v>
      </c>
      <c r="F51" s="98">
        <v>3</v>
      </c>
      <c r="G51" s="90" t="s">
        <v>34</v>
      </c>
      <c r="H51" s="91" t="s">
        <v>262</v>
      </c>
      <c r="I51" s="98">
        <v>2</v>
      </c>
      <c r="J51" s="98">
        <v>0</v>
      </c>
      <c r="K51" s="98">
        <v>2</v>
      </c>
      <c r="L51" s="98">
        <v>3</v>
      </c>
      <c r="N51" s="28"/>
      <c r="O51" s="28"/>
      <c r="P51" s="28"/>
    </row>
    <row r="52" spans="1:16" x14ac:dyDescent="0.2">
      <c r="A52" s="129" t="s">
        <v>29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1"/>
      <c r="N52" s="28"/>
      <c r="O52" s="28"/>
      <c r="P52" s="28"/>
    </row>
    <row r="53" spans="1:16" x14ac:dyDescent="0.2">
      <c r="A53" s="132" t="s">
        <v>30</v>
      </c>
      <c r="B53" s="133"/>
      <c r="C53" s="133"/>
      <c r="D53" s="133"/>
      <c r="E53" s="133"/>
      <c r="F53" s="134"/>
      <c r="G53" s="135" t="s">
        <v>31</v>
      </c>
      <c r="H53" s="133"/>
      <c r="I53" s="133"/>
      <c r="J53" s="133"/>
      <c r="K53" s="133"/>
      <c r="L53" s="136"/>
    </row>
    <row r="54" spans="1:16" x14ac:dyDescent="0.2">
      <c r="A54" s="18" t="s">
        <v>6</v>
      </c>
      <c r="B54" s="1" t="s">
        <v>7</v>
      </c>
      <c r="C54" s="7" t="s">
        <v>8</v>
      </c>
      <c r="D54" s="7" t="s">
        <v>9</v>
      </c>
      <c r="E54" s="7" t="s">
        <v>10</v>
      </c>
      <c r="F54" s="7" t="s">
        <v>11</v>
      </c>
      <c r="G54" s="16" t="s">
        <v>6</v>
      </c>
      <c r="H54" s="1" t="s">
        <v>7</v>
      </c>
      <c r="I54" s="1" t="s">
        <v>8</v>
      </c>
      <c r="J54" s="1" t="s">
        <v>9</v>
      </c>
      <c r="K54" s="1" t="s">
        <v>10</v>
      </c>
      <c r="L54" s="9" t="s">
        <v>11</v>
      </c>
    </row>
    <row r="55" spans="1:16" ht="17.25" customHeight="1" x14ac:dyDescent="0.2">
      <c r="A55" s="85" t="s">
        <v>104</v>
      </c>
      <c r="B55" s="83" t="s">
        <v>194</v>
      </c>
      <c r="C55" s="92">
        <v>0</v>
      </c>
      <c r="D55" s="87">
        <v>32</v>
      </c>
      <c r="E55" s="87">
        <v>16</v>
      </c>
      <c r="F55" s="93">
        <v>22</v>
      </c>
      <c r="G55" s="85" t="s">
        <v>173</v>
      </c>
      <c r="H55" s="83" t="s">
        <v>217</v>
      </c>
      <c r="I55" s="87">
        <v>0</v>
      </c>
      <c r="J55" s="87">
        <v>32</v>
      </c>
      <c r="K55" s="87">
        <v>16</v>
      </c>
      <c r="L55" s="87">
        <v>22</v>
      </c>
    </row>
    <row r="56" spans="1:16" ht="15.75" customHeight="1" x14ac:dyDescent="0.2">
      <c r="A56" s="85" t="s">
        <v>105</v>
      </c>
      <c r="B56" s="83" t="s">
        <v>195</v>
      </c>
      <c r="C56" s="92">
        <v>2</v>
      </c>
      <c r="D56" s="87">
        <v>0</v>
      </c>
      <c r="E56" s="87">
        <v>2</v>
      </c>
      <c r="F56" s="93">
        <v>4</v>
      </c>
      <c r="G56" s="85" t="s">
        <v>174</v>
      </c>
      <c r="H56" s="83" t="s">
        <v>218</v>
      </c>
      <c r="I56" s="87">
        <v>2</v>
      </c>
      <c r="J56" s="87">
        <v>0</v>
      </c>
      <c r="K56" s="87">
        <v>2</v>
      </c>
      <c r="L56" s="87">
        <v>4</v>
      </c>
    </row>
    <row r="57" spans="1:16" ht="18" customHeight="1" x14ac:dyDescent="0.2">
      <c r="A57" s="90" t="s">
        <v>250</v>
      </c>
      <c r="B57" s="91" t="s">
        <v>249</v>
      </c>
      <c r="C57" s="92">
        <v>3</v>
      </c>
      <c r="D57" s="87">
        <v>0</v>
      </c>
      <c r="E57" s="87">
        <v>3</v>
      </c>
      <c r="F57" s="93">
        <v>4</v>
      </c>
      <c r="G57" s="90" t="s">
        <v>263</v>
      </c>
      <c r="H57" s="91" t="s">
        <v>264</v>
      </c>
      <c r="I57" s="92">
        <v>3</v>
      </c>
      <c r="J57" s="87">
        <v>0</v>
      </c>
      <c r="K57" s="87">
        <v>3</v>
      </c>
      <c r="L57" s="87">
        <v>4</v>
      </c>
    </row>
    <row r="58" spans="1:16" x14ac:dyDescent="0.2">
      <c r="A58" s="111" t="s">
        <v>21</v>
      </c>
      <c r="B58" s="113"/>
      <c r="C58" s="104">
        <f>SUM(C55:C57)</f>
        <v>5</v>
      </c>
      <c r="D58" s="104">
        <f>SUM(D55:D57)</f>
        <v>32</v>
      </c>
      <c r="E58" s="104">
        <f>SUM(E55:E57)</f>
        <v>21</v>
      </c>
      <c r="F58" s="104">
        <f>SUM(F55:F57)</f>
        <v>30</v>
      </c>
      <c r="G58" s="112" t="s">
        <v>21</v>
      </c>
      <c r="H58" s="112"/>
      <c r="I58" s="100">
        <f>SUM(I55:I57)</f>
        <v>5</v>
      </c>
      <c r="J58" s="100">
        <f>SUM(J55:J57)</f>
        <v>32</v>
      </c>
      <c r="K58" s="100">
        <f>SUM(K55:K57)</f>
        <v>21</v>
      </c>
      <c r="L58" s="100">
        <f>SUM(L55:L57)</f>
        <v>30</v>
      </c>
    </row>
    <row r="59" spans="1:16" x14ac:dyDescent="0.2">
      <c r="A59" s="73"/>
      <c r="B59" s="73" t="s">
        <v>227</v>
      </c>
      <c r="C59" s="52"/>
      <c r="D59" s="52"/>
      <c r="E59" s="52"/>
      <c r="F59" s="52"/>
      <c r="G59" s="82"/>
      <c r="H59" s="48" t="s">
        <v>227</v>
      </c>
      <c r="I59" s="80"/>
      <c r="J59" s="80"/>
      <c r="K59" s="80"/>
      <c r="L59" s="50"/>
    </row>
    <row r="60" spans="1:16" ht="16.5" customHeight="1" x14ac:dyDescent="0.2">
      <c r="A60" s="20" t="s">
        <v>103</v>
      </c>
      <c r="B60" s="14" t="s">
        <v>256</v>
      </c>
      <c r="C60" s="27">
        <v>3</v>
      </c>
      <c r="D60" s="15">
        <v>0</v>
      </c>
      <c r="E60" s="15">
        <v>3</v>
      </c>
      <c r="F60" s="29">
        <v>4</v>
      </c>
      <c r="G60" s="20" t="s">
        <v>155</v>
      </c>
      <c r="H60" s="14" t="s">
        <v>257</v>
      </c>
      <c r="I60" s="15">
        <v>3</v>
      </c>
      <c r="J60" s="15">
        <v>0</v>
      </c>
      <c r="K60" s="15">
        <v>3</v>
      </c>
      <c r="L60" s="15">
        <v>4</v>
      </c>
    </row>
    <row r="61" spans="1:16" ht="16.5" customHeight="1" x14ac:dyDescent="0.2">
      <c r="A61" s="114"/>
      <c r="B61" s="115"/>
      <c r="C61" s="116"/>
      <c r="D61" s="116"/>
      <c r="E61" s="116"/>
      <c r="F61" s="116"/>
      <c r="G61" s="117"/>
      <c r="H61" s="115"/>
      <c r="I61" s="116"/>
      <c r="J61" s="116"/>
      <c r="K61" s="116"/>
      <c r="L61" s="118"/>
    </row>
    <row r="62" spans="1:16" x14ac:dyDescent="0.2">
      <c r="A62" s="126" t="s">
        <v>32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8"/>
    </row>
    <row r="63" spans="1:16" x14ac:dyDescent="0.2">
      <c r="A63" s="126" t="s">
        <v>33</v>
      </c>
      <c r="B63" s="127"/>
      <c r="C63" s="127"/>
      <c r="D63" s="127"/>
      <c r="E63" s="127"/>
      <c r="F63" s="127"/>
      <c r="G63" s="163" t="s">
        <v>171</v>
      </c>
      <c r="H63" s="127"/>
      <c r="I63" s="127"/>
      <c r="J63" s="127"/>
      <c r="K63" s="127"/>
      <c r="L63" s="128"/>
    </row>
    <row r="64" spans="1:16" x14ac:dyDescent="0.2">
      <c r="A64" s="21" t="s">
        <v>6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18" t="s">
        <v>6</v>
      </c>
      <c r="H64" s="9" t="s">
        <v>7</v>
      </c>
      <c r="I64" s="9" t="s">
        <v>8</v>
      </c>
      <c r="J64" s="9" t="s">
        <v>9</v>
      </c>
      <c r="K64" s="9" t="s">
        <v>10</v>
      </c>
      <c r="L64" s="9" t="s">
        <v>11</v>
      </c>
    </row>
    <row r="65" spans="1:73" s="34" customFormat="1" ht="18" customHeight="1" x14ac:dyDescent="0.2">
      <c r="A65" s="30" t="s">
        <v>106</v>
      </c>
      <c r="B65" s="31" t="s">
        <v>107</v>
      </c>
      <c r="C65" s="32">
        <v>3</v>
      </c>
      <c r="D65" s="32">
        <v>0</v>
      </c>
      <c r="E65" s="32">
        <v>3</v>
      </c>
      <c r="F65" s="33">
        <v>4</v>
      </c>
      <c r="G65" s="19" t="s">
        <v>34</v>
      </c>
      <c r="H65" s="11" t="s">
        <v>35</v>
      </c>
      <c r="I65" s="12">
        <v>2</v>
      </c>
      <c r="J65" s="12">
        <v>0</v>
      </c>
      <c r="K65" s="12">
        <v>2</v>
      </c>
      <c r="L65" s="12">
        <v>3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</row>
    <row r="66" spans="1:73" s="34" customFormat="1" ht="24" x14ac:dyDescent="0.2">
      <c r="A66" s="30" t="s">
        <v>108</v>
      </c>
      <c r="B66" s="31" t="s">
        <v>109</v>
      </c>
      <c r="C66" s="32">
        <v>3</v>
      </c>
      <c r="D66" s="32">
        <v>0</v>
      </c>
      <c r="E66" s="32">
        <v>3</v>
      </c>
      <c r="F66" s="33">
        <v>4</v>
      </c>
      <c r="G66" s="19" t="s">
        <v>38</v>
      </c>
      <c r="H66" s="11" t="s">
        <v>39</v>
      </c>
      <c r="I66" s="12">
        <v>2</v>
      </c>
      <c r="J66" s="12">
        <v>0</v>
      </c>
      <c r="K66" s="12">
        <v>2</v>
      </c>
      <c r="L66" s="12">
        <v>3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</row>
    <row r="67" spans="1:73" s="34" customFormat="1" x14ac:dyDescent="0.2">
      <c r="A67" s="30" t="s">
        <v>110</v>
      </c>
      <c r="B67" s="31" t="s">
        <v>111</v>
      </c>
      <c r="C67" s="32">
        <v>3</v>
      </c>
      <c r="D67" s="32">
        <v>0</v>
      </c>
      <c r="E67" s="32">
        <v>3</v>
      </c>
      <c r="F67" s="33">
        <v>4</v>
      </c>
      <c r="G67" s="19" t="s">
        <v>41</v>
      </c>
      <c r="H67" s="11" t="s">
        <v>42</v>
      </c>
      <c r="I67" s="12">
        <v>2</v>
      </c>
      <c r="J67" s="12">
        <v>0</v>
      </c>
      <c r="K67" s="12">
        <v>2</v>
      </c>
      <c r="L67" s="12">
        <v>3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</row>
    <row r="68" spans="1:73" s="34" customFormat="1" ht="24" x14ac:dyDescent="0.2">
      <c r="A68" s="19" t="s">
        <v>112</v>
      </c>
      <c r="B68" s="10" t="s">
        <v>113</v>
      </c>
      <c r="C68" s="12">
        <v>3</v>
      </c>
      <c r="D68" s="12">
        <v>0</v>
      </c>
      <c r="E68" s="12">
        <v>3</v>
      </c>
      <c r="F68" s="35">
        <v>4</v>
      </c>
      <c r="G68" s="19" t="s">
        <v>45</v>
      </c>
      <c r="H68" s="11" t="s">
        <v>46</v>
      </c>
      <c r="I68" s="12">
        <v>2</v>
      </c>
      <c r="J68" s="12">
        <v>0</v>
      </c>
      <c r="K68" s="12">
        <v>2</v>
      </c>
      <c r="L68" s="12">
        <v>3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</row>
    <row r="69" spans="1:73" s="34" customFormat="1" ht="24" x14ac:dyDescent="0.2">
      <c r="A69" s="19" t="s">
        <v>114</v>
      </c>
      <c r="B69" s="10" t="s">
        <v>115</v>
      </c>
      <c r="C69" s="12">
        <v>3</v>
      </c>
      <c r="D69" s="12">
        <v>0</v>
      </c>
      <c r="E69" s="12">
        <v>3</v>
      </c>
      <c r="F69" s="35">
        <v>4</v>
      </c>
      <c r="G69" s="19" t="s">
        <v>49</v>
      </c>
      <c r="H69" s="11" t="s">
        <v>50</v>
      </c>
      <c r="I69" s="12">
        <v>2</v>
      </c>
      <c r="J69" s="12">
        <v>0</v>
      </c>
      <c r="K69" s="12">
        <v>2</v>
      </c>
      <c r="L69" s="12">
        <v>3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</row>
    <row r="70" spans="1:73" ht="24" x14ac:dyDescent="0.2">
      <c r="A70" s="36" t="s">
        <v>116</v>
      </c>
      <c r="B70" s="37" t="s">
        <v>117</v>
      </c>
      <c r="C70" s="38">
        <v>3</v>
      </c>
      <c r="D70" s="12">
        <v>0</v>
      </c>
      <c r="E70" s="12">
        <v>3</v>
      </c>
      <c r="F70" s="35">
        <v>4</v>
      </c>
      <c r="G70" s="19" t="s">
        <v>53</v>
      </c>
      <c r="H70" s="11" t="s">
        <v>167</v>
      </c>
      <c r="I70" s="12">
        <v>2</v>
      </c>
      <c r="J70" s="12">
        <v>0</v>
      </c>
      <c r="K70" s="12">
        <v>2</v>
      </c>
      <c r="L70" s="12">
        <v>3</v>
      </c>
    </row>
    <row r="71" spans="1:73" ht="18.75" customHeight="1" x14ac:dyDescent="0.2">
      <c r="A71" s="19" t="s">
        <v>100</v>
      </c>
      <c r="B71" s="11" t="s">
        <v>118</v>
      </c>
      <c r="C71" s="38">
        <v>3</v>
      </c>
      <c r="D71" s="12">
        <v>0</v>
      </c>
      <c r="E71" s="12">
        <v>3</v>
      </c>
      <c r="F71" s="35">
        <v>4</v>
      </c>
      <c r="G71" s="19" t="s">
        <v>36</v>
      </c>
      <c r="H71" s="11" t="s">
        <v>37</v>
      </c>
      <c r="I71" s="12">
        <v>2</v>
      </c>
      <c r="J71" s="12">
        <v>0</v>
      </c>
      <c r="K71" s="12">
        <v>2</v>
      </c>
      <c r="L71" s="12">
        <v>3</v>
      </c>
    </row>
    <row r="72" spans="1:73" ht="24" x14ac:dyDescent="0.2">
      <c r="A72" s="19" t="s">
        <v>119</v>
      </c>
      <c r="B72" s="10" t="s">
        <v>120</v>
      </c>
      <c r="C72" s="12">
        <v>3</v>
      </c>
      <c r="D72" s="12">
        <v>0</v>
      </c>
      <c r="E72" s="12">
        <v>3</v>
      </c>
      <c r="F72" s="35">
        <v>4</v>
      </c>
      <c r="G72" s="19" t="s">
        <v>40</v>
      </c>
      <c r="H72" s="11" t="s">
        <v>168</v>
      </c>
      <c r="I72" s="12">
        <v>2</v>
      </c>
      <c r="J72" s="12">
        <v>0</v>
      </c>
      <c r="K72" s="12">
        <v>2</v>
      </c>
      <c r="L72" s="12">
        <v>3</v>
      </c>
    </row>
    <row r="73" spans="1:73" ht="19.5" customHeight="1" x14ac:dyDescent="0.2">
      <c r="A73" s="19" t="s">
        <v>121</v>
      </c>
      <c r="B73" s="10" t="s">
        <v>122</v>
      </c>
      <c r="C73" s="12">
        <v>3</v>
      </c>
      <c r="D73" s="12">
        <v>0</v>
      </c>
      <c r="E73" s="12">
        <v>3</v>
      </c>
      <c r="F73" s="35">
        <v>3</v>
      </c>
      <c r="G73" s="19" t="s">
        <v>43</v>
      </c>
      <c r="H73" s="11" t="s">
        <v>44</v>
      </c>
      <c r="I73" s="12">
        <v>2</v>
      </c>
      <c r="J73" s="12">
        <v>0</v>
      </c>
      <c r="K73" s="12">
        <v>2</v>
      </c>
      <c r="L73" s="12">
        <v>3</v>
      </c>
    </row>
    <row r="74" spans="1:73" ht="16.5" customHeight="1" x14ac:dyDescent="0.2">
      <c r="A74" s="19" t="s">
        <v>123</v>
      </c>
      <c r="B74" s="10" t="s">
        <v>124</v>
      </c>
      <c r="C74" s="38">
        <v>2</v>
      </c>
      <c r="D74" s="12">
        <v>0</v>
      </c>
      <c r="E74" s="12">
        <v>2</v>
      </c>
      <c r="F74" s="35">
        <v>2</v>
      </c>
      <c r="G74" s="19" t="s">
        <v>47</v>
      </c>
      <c r="H74" s="11" t="s">
        <v>48</v>
      </c>
      <c r="I74" s="12">
        <v>2</v>
      </c>
      <c r="J74" s="12">
        <v>0</v>
      </c>
      <c r="K74" s="12">
        <v>2</v>
      </c>
      <c r="L74" s="12">
        <v>3</v>
      </c>
    </row>
    <row r="75" spans="1:73" ht="24" x14ac:dyDescent="0.2">
      <c r="A75" s="19" t="s">
        <v>125</v>
      </c>
      <c r="B75" s="11" t="s">
        <v>126</v>
      </c>
      <c r="C75" s="12">
        <v>3</v>
      </c>
      <c r="D75" s="12">
        <v>0</v>
      </c>
      <c r="E75" s="12">
        <v>3</v>
      </c>
      <c r="F75" s="35">
        <v>4</v>
      </c>
      <c r="G75" s="19" t="s">
        <v>51</v>
      </c>
      <c r="H75" s="11" t="s">
        <v>52</v>
      </c>
      <c r="I75" s="12">
        <v>2</v>
      </c>
      <c r="J75" s="12">
        <v>0</v>
      </c>
      <c r="K75" s="12">
        <v>2</v>
      </c>
      <c r="L75" s="12">
        <v>3</v>
      </c>
    </row>
    <row r="76" spans="1:73" ht="18" customHeight="1" x14ac:dyDescent="0.2">
      <c r="A76" s="19" t="s">
        <v>127</v>
      </c>
      <c r="B76" s="10" t="s">
        <v>128</v>
      </c>
      <c r="C76" s="12">
        <v>3</v>
      </c>
      <c r="D76" s="12">
        <v>0</v>
      </c>
      <c r="E76" s="12">
        <v>3</v>
      </c>
      <c r="F76" s="35">
        <v>4</v>
      </c>
      <c r="G76" s="19" t="s">
        <v>54</v>
      </c>
      <c r="H76" s="11" t="s">
        <v>55</v>
      </c>
      <c r="I76" s="12">
        <v>3</v>
      </c>
      <c r="J76" s="12">
        <v>0</v>
      </c>
      <c r="K76" s="12">
        <v>3</v>
      </c>
      <c r="L76" s="12">
        <v>4</v>
      </c>
    </row>
    <row r="77" spans="1:73" ht="24" x14ac:dyDescent="0.2">
      <c r="A77" s="19" t="s">
        <v>129</v>
      </c>
      <c r="B77" s="11" t="s">
        <v>130</v>
      </c>
      <c r="C77" s="12">
        <v>2</v>
      </c>
      <c r="D77" s="12">
        <v>0</v>
      </c>
      <c r="E77" s="12">
        <v>2</v>
      </c>
      <c r="F77" s="35">
        <v>2</v>
      </c>
      <c r="G77" s="19" t="s">
        <v>169</v>
      </c>
      <c r="H77" s="11" t="s">
        <v>170</v>
      </c>
      <c r="I77" s="12">
        <v>2</v>
      </c>
      <c r="J77" s="12">
        <v>0</v>
      </c>
      <c r="K77" s="12">
        <v>2</v>
      </c>
      <c r="L77" s="12">
        <v>3</v>
      </c>
    </row>
    <row r="78" spans="1:73" ht="17.25" customHeight="1" x14ac:dyDescent="0.2">
      <c r="A78" s="30" t="s">
        <v>131</v>
      </c>
      <c r="B78" s="31" t="s">
        <v>132</v>
      </c>
      <c r="C78" s="32">
        <v>3</v>
      </c>
      <c r="D78" s="32">
        <v>0</v>
      </c>
      <c r="E78" s="32">
        <v>3</v>
      </c>
      <c r="F78" s="32">
        <v>4</v>
      </c>
      <c r="G78" s="20" t="s">
        <v>82</v>
      </c>
      <c r="H78" s="14" t="s">
        <v>202</v>
      </c>
      <c r="I78" s="15">
        <v>2</v>
      </c>
      <c r="J78" s="15">
        <v>0</v>
      </c>
      <c r="K78" s="15">
        <v>2</v>
      </c>
      <c r="L78" s="15">
        <v>4</v>
      </c>
    </row>
    <row r="79" spans="1:73" ht="21" customHeight="1" x14ac:dyDescent="0.2">
      <c r="A79" s="30" t="s">
        <v>133</v>
      </c>
      <c r="B79" s="31" t="s">
        <v>134</v>
      </c>
      <c r="C79" s="32">
        <v>3</v>
      </c>
      <c r="D79" s="32">
        <v>0</v>
      </c>
      <c r="E79" s="32">
        <v>3</v>
      </c>
      <c r="F79" s="32">
        <v>4</v>
      </c>
      <c r="G79" s="20" t="s">
        <v>94</v>
      </c>
      <c r="H79" s="14" t="s">
        <v>211</v>
      </c>
      <c r="I79" s="15">
        <v>2</v>
      </c>
      <c r="J79" s="15">
        <v>0</v>
      </c>
      <c r="K79" s="15">
        <v>2</v>
      </c>
      <c r="L79" s="15">
        <v>3</v>
      </c>
    </row>
    <row r="80" spans="1:73" ht="15" customHeight="1" x14ac:dyDescent="0.2">
      <c r="A80" s="19" t="s">
        <v>135</v>
      </c>
      <c r="B80" s="10" t="s">
        <v>136</v>
      </c>
      <c r="C80" s="12">
        <v>3</v>
      </c>
      <c r="D80" s="12">
        <v>0</v>
      </c>
      <c r="E80" s="12">
        <v>3</v>
      </c>
      <c r="F80" s="12">
        <v>4</v>
      </c>
      <c r="G80" s="20" t="s">
        <v>95</v>
      </c>
      <c r="H80" s="14" t="s">
        <v>212</v>
      </c>
      <c r="I80" s="15">
        <v>2</v>
      </c>
      <c r="J80" s="15">
        <v>0</v>
      </c>
      <c r="K80" s="15">
        <v>2</v>
      </c>
      <c r="L80" s="15">
        <v>3</v>
      </c>
    </row>
    <row r="81" spans="1:12" ht="15.75" customHeight="1" x14ac:dyDescent="0.2">
      <c r="A81" s="19" t="s">
        <v>137</v>
      </c>
      <c r="B81" s="11" t="s">
        <v>138</v>
      </c>
      <c r="C81" s="12">
        <v>3</v>
      </c>
      <c r="D81" s="12">
        <v>0</v>
      </c>
      <c r="E81" s="12">
        <v>3</v>
      </c>
      <c r="F81" s="12">
        <v>4</v>
      </c>
      <c r="G81" s="20" t="s">
        <v>34</v>
      </c>
      <c r="H81" s="14" t="s">
        <v>214</v>
      </c>
      <c r="I81" s="15">
        <v>2</v>
      </c>
      <c r="J81" s="15">
        <v>0</v>
      </c>
      <c r="K81" s="15">
        <v>2</v>
      </c>
      <c r="L81" s="15">
        <v>3</v>
      </c>
    </row>
    <row r="82" spans="1:12" ht="16.5" customHeight="1" x14ac:dyDescent="0.2">
      <c r="A82" s="19" t="s">
        <v>139</v>
      </c>
      <c r="B82" s="10" t="s">
        <v>140</v>
      </c>
      <c r="C82" s="12">
        <v>2</v>
      </c>
      <c r="D82" s="12">
        <v>0</v>
      </c>
      <c r="E82" s="12">
        <v>2</v>
      </c>
      <c r="F82" s="12">
        <v>2</v>
      </c>
      <c r="G82" s="126" t="s">
        <v>56</v>
      </c>
      <c r="H82" s="127"/>
      <c r="I82" s="127"/>
      <c r="J82" s="127"/>
      <c r="K82" s="127"/>
      <c r="L82" s="128"/>
    </row>
    <row r="83" spans="1:12" ht="24" x14ac:dyDescent="0.2">
      <c r="A83" s="19" t="s">
        <v>141</v>
      </c>
      <c r="B83" s="10" t="s">
        <v>142</v>
      </c>
      <c r="C83" s="12">
        <v>3</v>
      </c>
      <c r="D83" s="12">
        <v>0</v>
      </c>
      <c r="E83" s="12">
        <v>3</v>
      </c>
      <c r="F83" s="12">
        <v>4</v>
      </c>
      <c r="G83" s="21" t="s">
        <v>6</v>
      </c>
      <c r="H83" s="7" t="s">
        <v>7</v>
      </c>
      <c r="I83" s="7" t="s">
        <v>8</v>
      </c>
      <c r="J83" s="7" t="s">
        <v>9</v>
      </c>
      <c r="K83" s="7" t="s">
        <v>10</v>
      </c>
      <c r="L83" s="7" t="s">
        <v>11</v>
      </c>
    </row>
    <row r="84" spans="1:12" x14ac:dyDescent="0.2">
      <c r="A84" s="19" t="s">
        <v>143</v>
      </c>
      <c r="B84" s="10" t="s">
        <v>144</v>
      </c>
      <c r="C84" s="12">
        <v>2</v>
      </c>
      <c r="D84" s="12">
        <v>0</v>
      </c>
      <c r="E84" s="12">
        <v>2</v>
      </c>
      <c r="F84" s="12">
        <v>2</v>
      </c>
      <c r="G84" s="19" t="s">
        <v>20</v>
      </c>
      <c r="H84" s="10" t="s">
        <v>157</v>
      </c>
      <c r="I84" s="12">
        <v>0</v>
      </c>
      <c r="J84" s="12">
        <v>2</v>
      </c>
      <c r="K84" s="12">
        <v>1</v>
      </c>
      <c r="L84" s="12">
        <v>1</v>
      </c>
    </row>
    <row r="85" spans="1:12" ht="24" x14ac:dyDescent="0.2">
      <c r="A85" s="19" t="s">
        <v>145</v>
      </c>
      <c r="B85" s="10" t="s">
        <v>146</v>
      </c>
      <c r="C85" s="12">
        <v>3</v>
      </c>
      <c r="D85" s="12">
        <v>0</v>
      </c>
      <c r="E85" s="12">
        <v>3</v>
      </c>
      <c r="F85" s="12">
        <v>4</v>
      </c>
      <c r="G85" s="19" t="s">
        <v>18</v>
      </c>
      <c r="H85" s="10" t="s">
        <v>158</v>
      </c>
      <c r="I85" s="12">
        <v>0</v>
      </c>
      <c r="J85" s="12">
        <v>2</v>
      </c>
      <c r="K85" s="12">
        <v>1</v>
      </c>
      <c r="L85" s="12">
        <v>1</v>
      </c>
    </row>
    <row r="86" spans="1:12" x14ac:dyDescent="0.2">
      <c r="A86" s="19" t="s">
        <v>147</v>
      </c>
      <c r="B86" s="10" t="s">
        <v>148</v>
      </c>
      <c r="C86" s="12">
        <v>3</v>
      </c>
      <c r="D86" s="12">
        <v>0</v>
      </c>
      <c r="E86" s="12">
        <v>3</v>
      </c>
      <c r="F86" s="12">
        <v>4</v>
      </c>
      <c r="G86" s="19" t="s">
        <v>159</v>
      </c>
      <c r="H86" s="10" t="s">
        <v>58</v>
      </c>
      <c r="I86" s="12">
        <v>3</v>
      </c>
      <c r="J86" s="12">
        <v>0</v>
      </c>
      <c r="K86" s="12">
        <v>3</v>
      </c>
      <c r="L86" s="12">
        <v>5</v>
      </c>
    </row>
    <row r="87" spans="1:12" ht="17.25" customHeight="1" x14ac:dyDescent="0.2">
      <c r="A87" s="19" t="s">
        <v>149</v>
      </c>
      <c r="B87" s="10" t="s">
        <v>150</v>
      </c>
      <c r="C87" s="12">
        <v>3</v>
      </c>
      <c r="D87" s="12">
        <v>0</v>
      </c>
      <c r="E87" s="12">
        <v>3</v>
      </c>
      <c r="F87" s="12">
        <v>4</v>
      </c>
      <c r="G87" s="23" t="s">
        <v>221</v>
      </c>
      <c r="H87" s="10" t="s">
        <v>160</v>
      </c>
      <c r="I87" s="12">
        <v>2</v>
      </c>
      <c r="J87" s="12">
        <v>0</v>
      </c>
      <c r="K87" s="12">
        <v>2</v>
      </c>
      <c r="L87" s="12">
        <v>3</v>
      </c>
    </row>
    <row r="88" spans="1:12" ht="18.75" customHeight="1" x14ac:dyDescent="0.2">
      <c r="A88" s="19" t="s">
        <v>151</v>
      </c>
      <c r="B88" s="10" t="s">
        <v>152</v>
      </c>
      <c r="C88" s="12">
        <v>3</v>
      </c>
      <c r="D88" s="12">
        <v>0</v>
      </c>
      <c r="E88" s="12">
        <v>3</v>
      </c>
      <c r="F88" s="12">
        <v>4</v>
      </c>
      <c r="G88" s="39" t="s">
        <v>161</v>
      </c>
      <c r="H88" s="40" t="s">
        <v>162</v>
      </c>
      <c r="I88" s="41">
        <v>3</v>
      </c>
      <c r="J88" s="42">
        <v>0</v>
      </c>
      <c r="K88" s="42">
        <v>3</v>
      </c>
      <c r="L88" s="42">
        <v>3</v>
      </c>
    </row>
    <row r="89" spans="1:12" ht="18" customHeight="1" x14ac:dyDescent="0.2">
      <c r="A89" s="19" t="s">
        <v>153</v>
      </c>
      <c r="B89" s="10" t="s">
        <v>154</v>
      </c>
      <c r="C89" s="12">
        <v>3</v>
      </c>
      <c r="D89" s="12">
        <v>0</v>
      </c>
      <c r="E89" s="12">
        <v>3</v>
      </c>
      <c r="F89" s="12">
        <v>4</v>
      </c>
      <c r="G89" s="39" t="s">
        <v>163</v>
      </c>
      <c r="H89" s="40" t="s">
        <v>65</v>
      </c>
      <c r="I89" s="41">
        <v>3</v>
      </c>
      <c r="J89" s="42">
        <v>0</v>
      </c>
      <c r="K89" s="42">
        <v>3</v>
      </c>
      <c r="L89" s="42">
        <v>3</v>
      </c>
    </row>
    <row r="90" spans="1:12" ht="15.75" customHeight="1" x14ac:dyDescent="0.2">
      <c r="A90" s="20" t="s">
        <v>100</v>
      </c>
      <c r="B90" s="13" t="s">
        <v>219</v>
      </c>
      <c r="C90" s="15">
        <v>3</v>
      </c>
      <c r="D90" s="15">
        <v>0</v>
      </c>
      <c r="E90" s="15">
        <v>3</v>
      </c>
      <c r="F90" s="15">
        <v>4</v>
      </c>
      <c r="G90" s="39" t="s">
        <v>164</v>
      </c>
      <c r="H90" s="40" t="s">
        <v>57</v>
      </c>
      <c r="I90" s="41">
        <v>3</v>
      </c>
      <c r="J90" s="42">
        <v>0</v>
      </c>
      <c r="K90" s="42">
        <v>3</v>
      </c>
      <c r="L90" s="42">
        <v>3</v>
      </c>
    </row>
    <row r="91" spans="1:12" ht="17.25" customHeight="1" x14ac:dyDescent="0.2">
      <c r="A91" s="19" t="s">
        <v>155</v>
      </c>
      <c r="B91" s="10" t="s">
        <v>156</v>
      </c>
      <c r="C91" s="12">
        <v>3</v>
      </c>
      <c r="D91" s="12">
        <v>0</v>
      </c>
      <c r="E91" s="12">
        <v>3</v>
      </c>
      <c r="F91" s="12">
        <v>4</v>
      </c>
      <c r="G91" s="39" t="s">
        <v>59</v>
      </c>
      <c r="H91" s="40" t="s">
        <v>60</v>
      </c>
      <c r="I91" s="41">
        <v>3</v>
      </c>
      <c r="J91" s="42">
        <v>0</v>
      </c>
      <c r="K91" s="42">
        <v>3</v>
      </c>
      <c r="L91" s="42">
        <v>3</v>
      </c>
    </row>
    <row r="92" spans="1:12" ht="16.5" customHeight="1" x14ac:dyDescent="0.2">
      <c r="A92" s="20" t="s">
        <v>79</v>
      </c>
      <c r="B92" s="14" t="s">
        <v>265</v>
      </c>
      <c r="C92" s="15">
        <v>3</v>
      </c>
      <c r="D92" s="15">
        <v>0</v>
      </c>
      <c r="E92" s="15">
        <v>3</v>
      </c>
      <c r="F92" s="15">
        <v>5</v>
      </c>
      <c r="G92" s="39" t="s">
        <v>61</v>
      </c>
      <c r="H92" s="40" t="s">
        <v>165</v>
      </c>
      <c r="I92" s="41">
        <v>3</v>
      </c>
      <c r="J92" s="42">
        <v>0</v>
      </c>
      <c r="K92" s="42">
        <v>3</v>
      </c>
      <c r="L92" s="42">
        <v>3</v>
      </c>
    </row>
    <row r="93" spans="1:12" ht="14.25" customHeight="1" x14ac:dyDescent="0.2">
      <c r="A93" s="20" t="s">
        <v>84</v>
      </c>
      <c r="B93" s="14" t="s">
        <v>209</v>
      </c>
      <c r="C93" s="15">
        <v>3</v>
      </c>
      <c r="D93" s="15">
        <v>0</v>
      </c>
      <c r="E93" s="15">
        <v>3</v>
      </c>
      <c r="F93" s="15">
        <v>5</v>
      </c>
      <c r="G93" s="39" t="s">
        <v>166</v>
      </c>
      <c r="H93" s="40" t="s">
        <v>62</v>
      </c>
      <c r="I93" s="41">
        <v>3</v>
      </c>
      <c r="J93" s="42">
        <v>0</v>
      </c>
      <c r="K93" s="42">
        <v>3</v>
      </c>
      <c r="L93" s="42">
        <v>3</v>
      </c>
    </row>
    <row r="94" spans="1:12" ht="17.25" customHeight="1" x14ac:dyDescent="0.2">
      <c r="A94" s="23" t="s">
        <v>83</v>
      </c>
      <c r="B94" s="14" t="s">
        <v>203</v>
      </c>
      <c r="C94" s="15">
        <v>3</v>
      </c>
      <c r="D94" s="15">
        <v>0</v>
      </c>
      <c r="E94" s="15">
        <v>3</v>
      </c>
      <c r="F94" s="15">
        <v>4</v>
      </c>
      <c r="G94" s="39" t="s">
        <v>63</v>
      </c>
      <c r="H94" s="40" t="s">
        <v>64</v>
      </c>
      <c r="I94" s="41">
        <v>3</v>
      </c>
      <c r="J94" s="42">
        <v>0</v>
      </c>
      <c r="K94" s="42">
        <v>3</v>
      </c>
      <c r="L94" s="42">
        <v>3</v>
      </c>
    </row>
    <row r="95" spans="1:12" ht="16.5" customHeight="1" x14ac:dyDescent="0.2">
      <c r="A95" s="20" t="s">
        <v>89</v>
      </c>
      <c r="B95" s="14" t="s">
        <v>205</v>
      </c>
      <c r="C95" s="15">
        <v>3</v>
      </c>
      <c r="D95" s="15">
        <v>0</v>
      </c>
      <c r="E95" s="15">
        <v>3</v>
      </c>
      <c r="F95" s="15">
        <v>4</v>
      </c>
      <c r="G95" s="43" t="s">
        <v>66</v>
      </c>
      <c r="H95" s="40" t="s">
        <v>67</v>
      </c>
      <c r="I95" s="41">
        <v>3</v>
      </c>
      <c r="J95" s="42">
        <v>0</v>
      </c>
      <c r="K95" s="42">
        <v>3</v>
      </c>
      <c r="L95" s="42">
        <v>3</v>
      </c>
    </row>
    <row r="96" spans="1:12" ht="17.25" customHeight="1" x14ac:dyDescent="0.2">
      <c r="A96" s="20" t="s">
        <v>93</v>
      </c>
      <c r="B96" s="14" t="s">
        <v>210</v>
      </c>
      <c r="C96" s="15">
        <v>2</v>
      </c>
      <c r="D96" s="15">
        <v>0</v>
      </c>
      <c r="E96" s="15">
        <v>2</v>
      </c>
      <c r="F96" s="15">
        <v>4</v>
      </c>
      <c r="G96" s="43"/>
      <c r="H96" s="40"/>
      <c r="I96" s="41"/>
      <c r="J96" s="42"/>
      <c r="K96" s="42"/>
      <c r="L96" s="42"/>
    </row>
    <row r="97" spans="1:12" ht="14.25" customHeight="1" x14ac:dyDescent="0.2">
      <c r="A97" s="20" t="s">
        <v>101</v>
      </c>
      <c r="B97" s="13" t="s">
        <v>215</v>
      </c>
      <c r="C97" s="15">
        <v>3</v>
      </c>
      <c r="D97" s="15">
        <v>0</v>
      </c>
      <c r="E97" s="15">
        <v>3</v>
      </c>
      <c r="F97" s="15">
        <v>5</v>
      </c>
      <c r="G97" s="43"/>
      <c r="H97" s="40"/>
      <c r="I97" s="41"/>
      <c r="J97" s="42"/>
      <c r="K97" s="42"/>
      <c r="L97" s="42"/>
    </row>
    <row r="98" spans="1:12" ht="15.75" customHeight="1" x14ac:dyDescent="0.2">
      <c r="A98" s="20" t="s">
        <v>103</v>
      </c>
      <c r="B98" s="14" t="s">
        <v>216</v>
      </c>
      <c r="C98" s="15">
        <v>3</v>
      </c>
      <c r="D98" s="15">
        <v>0</v>
      </c>
      <c r="E98" s="15">
        <v>3</v>
      </c>
      <c r="F98" s="119">
        <v>4</v>
      </c>
      <c r="G98" s="43"/>
      <c r="H98" s="40"/>
      <c r="I98" s="41"/>
      <c r="J98" s="42"/>
      <c r="K98" s="42"/>
      <c r="L98" s="42"/>
    </row>
    <row r="99" spans="1:12" ht="15" x14ac:dyDescent="0.25">
      <c r="A99" s="166" t="s">
        <v>175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7"/>
    </row>
    <row r="100" spans="1:12" ht="15" x14ac:dyDescent="0.25">
      <c r="A100" s="164" t="s">
        <v>222</v>
      </c>
      <c r="B100" s="164"/>
      <c r="C100" s="164"/>
      <c r="D100" s="164"/>
      <c r="E100" s="164"/>
      <c r="F100" s="164"/>
      <c r="G100" s="164"/>
      <c r="H100" s="164"/>
      <c r="I100" s="159">
        <f>C18+I18+C32+I32+C47+I47+C58+I58</f>
        <v>118</v>
      </c>
      <c r="J100" s="159"/>
      <c r="K100" s="159"/>
      <c r="L100" s="160"/>
    </row>
    <row r="101" spans="1:12" ht="15" x14ac:dyDescent="0.25">
      <c r="A101" s="165" t="s">
        <v>223</v>
      </c>
      <c r="B101" s="165"/>
      <c r="C101" s="165"/>
      <c r="D101" s="165"/>
      <c r="E101" s="165"/>
      <c r="F101" s="165"/>
      <c r="G101" s="165"/>
      <c r="H101" s="165"/>
      <c r="I101" s="161">
        <f>D18+J18+D32+J32+D47+J47+D58+J58</f>
        <v>78</v>
      </c>
      <c r="J101" s="161"/>
      <c r="K101" s="161"/>
      <c r="L101" s="162"/>
    </row>
    <row r="102" spans="1:12" ht="15" x14ac:dyDescent="0.25">
      <c r="A102" s="165" t="s">
        <v>224</v>
      </c>
      <c r="B102" s="165"/>
      <c r="C102" s="165"/>
      <c r="D102" s="165"/>
      <c r="E102" s="165"/>
      <c r="F102" s="165"/>
      <c r="G102" s="165"/>
      <c r="H102" s="165"/>
      <c r="I102" s="161">
        <f>E18+K18+E32+K32+E47+K47+E58+K58</f>
        <v>156</v>
      </c>
      <c r="J102" s="161"/>
      <c r="K102" s="161"/>
      <c r="L102" s="162"/>
    </row>
    <row r="103" spans="1:12" ht="15" x14ac:dyDescent="0.25">
      <c r="A103" s="165" t="s">
        <v>225</v>
      </c>
      <c r="B103" s="165"/>
      <c r="C103" s="165"/>
      <c r="D103" s="165"/>
      <c r="E103" s="165"/>
      <c r="F103" s="165"/>
      <c r="G103" s="165"/>
      <c r="H103" s="165"/>
      <c r="I103" s="161">
        <f>F18+L18+F32+L32+F47+L47+F58+L58</f>
        <v>240</v>
      </c>
      <c r="J103" s="161"/>
      <c r="K103" s="161"/>
      <c r="L103" s="162"/>
    </row>
    <row r="104" spans="1:12" ht="15" x14ac:dyDescent="0.25">
      <c r="A104" s="170" t="s">
        <v>226</v>
      </c>
      <c r="B104" s="170"/>
      <c r="C104" s="170"/>
      <c r="D104" s="170"/>
      <c r="E104" s="170"/>
      <c r="F104" s="170"/>
      <c r="G104" s="170"/>
      <c r="H104" s="170"/>
      <c r="I104" s="168">
        <f>F16+F17+L17+F27+F30+F31+L27+L25+L31+F43+F44+F45+L43+L44+L45+F55+L55</f>
        <v>102</v>
      </c>
      <c r="J104" s="168"/>
      <c r="K104" s="168"/>
      <c r="L104" s="169"/>
    </row>
  </sheetData>
  <mergeCells count="32">
    <mergeCell ref="I102:L102"/>
    <mergeCell ref="I103:L103"/>
    <mergeCell ref="I104:L104"/>
    <mergeCell ref="A102:H102"/>
    <mergeCell ref="A103:H103"/>
    <mergeCell ref="A104:H104"/>
    <mergeCell ref="I100:L100"/>
    <mergeCell ref="I101:L101"/>
    <mergeCell ref="G82:L82"/>
    <mergeCell ref="A63:F63"/>
    <mergeCell ref="G63:L63"/>
    <mergeCell ref="A100:H100"/>
    <mergeCell ref="A101:H101"/>
    <mergeCell ref="A99:L99"/>
    <mergeCell ref="A6:L6"/>
    <mergeCell ref="A7:F7"/>
    <mergeCell ref="G7:L7"/>
    <mergeCell ref="A22:L22"/>
    <mergeCell ref="A1:L1"/>
    <mergeCell ref="A2:L2"/>
    <mergeCell ref="A3:L3"/>
    <mergeCell ref="A4:L4"/>
    <mergeCell ref="A5:L5"/>
    <mergeCell ref="A62:L62"/>
    <mergeCell ref="A52:L52"/>
    <mergeCell ref="A53:F53"/>
    <mergeCell ref="G53:L53"/>
    <mergeCell ref="A23:F23"/>
    <mergeCell ref="G23:L23"/>
    <mergeCell ref="A37:L37"/>
    <mergeCell ref="A38:F38"/>
    <mergeCell ref="G38:L38"/>
  </mergeCells>
  <pageMargins left="0" right="0" top="0.74803149606299213" bottom="0.35433070866141736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Dönmez</dc:creator>
  <cp:lastModifiedBy>Emel Erdeniz</cp:lastModifiedBy>
  <cp:lastPrinted>2018-08-15T10:24:48Z</cp:lastPrinted>
  <dcterms:created xsi:type="dcterms:W3CDTF">2017-06-02T15:44:37Z</dcterms:created>
  <dcterms:modified xsi:type="dcterms:W3CDTF">2018-08-29T13:19:23Z</dcterms:modified>
</cp:coreProperties>
</file>