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3" i="1" l="1"/>
  <c r="Q49" i="1"/>
  <c r="P49" i="1"/>
  <c r="D51" i="1" s="1"/>
  <c r="O49" i="1"/>
  <c r="N49" i="1"/>
  <c r="M49" i="1"/>
  <c r="H49" i="1"/>
  <c r="D52" i="1" s="1"/>
  <c r="G49" i="1"/>
  <c r="F49" i="1"/>
  <c r="E49" i="1"/>
  <c r="D49" i="1"/>
  <c r="Q38" i="1"/>
  <c r="P38" i="1"/>
  <c r="O38" i="1"/>
  <c r="N38" i="1"/>
  <c r="M38" i="1"/>
  <c r="H38" i="1"/>
  <c r="G38" i="1"/>
  <c r="F38" i="1"/>
  <c r="E38" i="1"/>
  <c r="D38" i="1"/>
  <c r="Q27" i="1"/>
  <c r="P27" i="1"/>
  <c r="O27" i="1"/>
  <c r="N27" i="1"/>
  <c r="M27" i="1"/>
  <c r="H27" i="1"/>
  <c r="G27" i="1"/>
  <c r="F27" i="1"/>
  <c r="E27" i="1"/>
  <c r="D27" i="1"/>
  <c r="Q15" i="1"/>
  <c r="P15" i="1"/>
  <c r="O15" i="1"/>
  <c r="N15" i="1"/>
  <c r="M15" i="1"/>
  <c r="H15" i="1"/>
  <c r="G15" i="1"/>
  <c r="F15" i="1"/>
  <c r="E15" i="1"/>
  <c r="D15" i="1"/>
  <c r="D54" i="1" l="1"/>
</calcChain>
</file>

<file path=xl/sharedStrings.xml><?xml version="1.0" encoding="utf-8"?>
<sst xmlns="http://schemas.openxmlformats.org/spreadsheetml/2006/main" count="233" uniqueCount="156">
  <si>
    <t>Code</t>
  </si>
  <si>
    <t>Course Name</t>
  </si>
  <si>
    <t>T</t>
  </si>
  <si>
    <t>P</t>
  </si>
  <si>
    <t>L</t>
  </si>
  <si>
    <t>C</t>
  </si>
  <si>
    <t>ECTS</t>
  </si>
  <si>
    <t>Prerequisite</t>
  </si>
  <si>
    <t>MATH 101</t>
  </si>
  <si>
    <t>MATH 102</t>
  </si>
  <si>
    <t>PHYS 101</t>
  </si>
  <si>
    <t>PHYS 102</t>
  </si>
  <si>
    <t>CHEM 101</t>
  </si>
  <si>
    <t>ATA 101</t>
  </si>
  <si>
    <t>ATA 102</t>
  </si>
  <si>
    <t>RPSC 109</t>
  </si>
  <si>
    <t>Positive Phychology and Communication Skills</t>
  </si>
  <si>
    <t>RCUL 101</t>
  </si>
  <si>
    <t>MATH 104</t>
  </si>
  <si>
    <t>Total Credits</t>
  </si>
  <si>
    <t>MATH 203</t>
  </si>
  <si>
    <t>TURK 102</t>
  </si>
  <si>
    <t>TURK 101</t>
  </si>
  <si>
    <t>RPRE 104</t>
  </si>
  <si>
    <t>XXXXXX</t>
  </si>
  <si>
    <t>Graduation Project</t>
  </si>
  <si>
    <t>Graduation Thesis</t>
  </si>
  <si>
    <t>OHS 401</t>
  </si>
  <si>
    <t>OHS 402</t>
  </si>
  <si>
    <t>ECTS Credits</t>
  </si>
  <si>
    <t>Üsküdar University
Faculty of Engineering and Natural Sciences
Department of Electrical-Electronics Engineering
2018-2019 Academic Year
(100% English)</t>
  </si>
  <si>
    <t>YEAR ONE</t>
  </si>
  <si>
    <t>1st Term</t>
  </si>
  <si>
    <t>2nd Term</t>
  </si>
  <si>
    <t>Calculus-I</t>
  </si>
  <si>
    <t>COME 102</t>
  </si>
  <si>
    <t>Introduction to Algorithms and Programming</t>
  </si>
  <si>
    <t>Physics-I</t>
  </si>
  <si>
    <t>EEE 102</t>
  </si>
  <si>
    <t>Materials Science</t>
  </si>
  <si>
    <t>General Chemistry-I</t>
  </si>
  <si>
    <t>Calculus-II</t>
  </si>
  <si>
    <t>EEE 101</t>
  </si>
  <si>
    <t>Introduction to Electrical-Electronics Engineering</t>
  </si>
  <si>
    <t>Basic Linear Algebra</t>
  </si>
  <si>
    <t>ENG101</t>
  </si>
  <si>
    <t>English-I</t>
  </si>
  <si>
    <t>Physics-II</t>
  </si>
  <si>
    <t>ENG102</t>
  </si>
  <si>
    <t>English-II</t>
  </si>
  <si>
    <t>University Culture-I</t>
  </si>
  <si>
    <t>RCUL 102</t>
  </si>
  <si>
    <t>University Culture-II</t>
  </si>
  <si>
    <t>YEAR TWO</t>
  </si>
  <si>
    <t>3rd Term</t>
  </si>
  <si>
    <t>4th Term</t>
  </si>
  <si>
    <t>EEE 201</t>
  </si>
  <si>
    <t>Circuit Theory-I</t>
  </si>
  <si>
    <t>EEE 202</t>
  </si>
  <si>
    <t>Circuit Theory-II</t>
  </si>
  <si>
    <t>EEE 203</t>
  </si>
  <si>
    <t>Computer Tools for EE</t>
  </si>
  <si>
    <t>EEE 206</t>
  </si>
  <si>
    <t>Numerical Methods</t>
  </si>
  <si>
    <t>MATH 205</t>
  </si>
  <si>
    <t>Probability and Random Variables</t>
  </si>
  <si>
    <t>COME 214</t>
  </si>
  <si>
    <t>Signals and Systems</t>
  </si>
  <si>
    <t>COME 203</t>
  </si>
  <si>
    <t>Logic Circuits</t>
  </si>
  <si>
    <t>Principles of Atatürk and History of Revolutions-II</t>
  </si>
  <si>
    <t>Differential Equations</t>
  </si>
  <si>
    <t>Turkish Language-II</t>
  </si>
  <si>
    <t>Turkish Language-I</t>
  </si>
  <si>
    <t>EEE 282</t>
  </si>
  <si>
    <t>Summer Practice-I</t>
  </si>
  <si>
    <t>Principles of Atatürk and History of Revolutions-I</t>
  </si>
  <si>
    <t>EEE 204</t>
  </si>
  <si>
    <t>Electromagnetic Field Theory</t>
  </si>
  <si>
    <t>YEAR THREE</t>
  </si>
  <si>
    <t>5th Term</t>
  </si>
  <si>
    <t>6th Term</t>
  </si>
  <si>
    <t>EEE 301</t>
  </si>
  <si>
    <t>Electronics-I</t>
  </si>
  <si>
    <t>EEE 302</t>
  </si>
  <si>
    <t>Electronics-II</t>
  </si>
  <si>
    <t>EEE 303</t>
  </si>
  <si>
    <t>Communication Engineering</t>
  </si>
  <si>
    <t>EEE 304</t>
  </si>
  <si>
    <t>Control Systems</t>
  </si>
  <si>
    <t>COME 303</t>
  </si>
  <si>
    <t>Microprocessors</t>
  </si>
  <si>
    <t>EEE 3XX</t>
  </si>
  <si>
    <t>Departmental Elective - II</t>
  </si>
  <si>
    <t>Departmental Elective - I</t>
  </si>
  <si>
    <t>Departmental Elective - III</t>
  </si>
  <si>
    <t>Entrepreneurship and Project Culture</t>
  </si>
  <si>
    <t>Social Elective-I</t>
  </si>
  <si>
    <t>Elective (2nd Foreign Language)</t>
  </si>
  <si>
    <t>EEE 382</t>
  </si>
  <si>
    <t>Summer Practice-II</t>
  </si>
  <si>
    <t>YEAR FOUR</t>
  </si>
  <si>
    <t>7th Term</t>
  </si>
  <si>
    <t>8th Term</t>
  </si>
  <si>
    <t>EEE 491</t>
  </si>
  <si>
    <t>EEE 492</t>
  </si>
  <si>
    <t>EEE 4XX</t>
  </si>
  <si>
    <t>Departmental Elective - V</t>
  </si>
  <si>
    <t>Departmental Elective - VII</t>
  </si>
  <si>
    <t>Departmental Elective - IV</t>
  </si>
  <si>
    <t>Departmental Elective - VI</t>
  </si>
  <si>
    <t>Field Elective - I</t>
  </si>
  <si>
    <t>Field Elective - II</t>
  </si>
  <si>
    <t>Occupational Health and Safety - I</t>
  </si>
  <si>
    <t>Occupational Health and Safety - II</t>
  </si>
  <si>
    <t>Social Elective – II</t>
  </si>
  <si>
    <t>Field Elective - III</t>
  </si>
  <si>
    <t>TOTAL CREDITS FOR GRADUATION</t>
  </si>
  <si>
    <t>Elective Courses ECTS Credits</t>
  </si>
  <si>
    <t>Elective Course Ratio</t>
  </si>
  <si>
    <t>Elective Course Pool</t>
  </si>
  <si>
    <t>Department Elective Courses</t>
  </si>
  <si>
    <t>2nd Foreign Language Elective Courses</t>
  </si>
  <si>
    <t>EEE 305 Electromagnetic Waves</t>
  </si>
  <si>
    <t>CIN121  - Chinese - I
ARA121 - Arabic - I
RUS121 - Russian - I
ISP121  - Spanish - I</t>
  </si>
  <si>
    <t>EEE 307 Electromechanical Energy Conversion I</t>
  </si>
  <si>
    <t>EEE 309 Lighting Design and Interior Installation Project</t>
  </si>
  <si>
    <t>EEE 311 Electrical Installations</t>
  </si>
  <si>
    <t>EEE 313 Fundamentals of Power Systems</t>
  </si>
  <si>
    <t>For Field Elective courses, any course having appropriate credits from other departments of Faculty of Engineering and Natural Sciences can be elected.</t>
  </si>
  <si>
    <t>EEE 306 Communications Laboratory</t>
  </si>
  <si>
    <t>EEE 308 Electromechanical Energy Conversion II</t>
  </si>
  <si>
    <t>EEE 310 High Voltage Techniques</t>
  </si>
  <si>
    <t>EEE 312 Integrated Circuit Design</t>
  </si>
  <si>
    <t>For Social Elective course, any course having appropriate 
credits from other faculties can be elected.</t>
  </si>
  <si>
    <t>EEE 314 Introduction to Computational Electromagnetics</t>
  </si>
  <si>
    <t>EEE 401 Microcontrollers</t>
  </si>
  <si>
    <t>EEE 403 Health Effects of Electromagnetic Fields and Protection</t>
  </si>
  <si>
    <t>EEE 405 Introduction to Remote Sensing</t>
  </si>
  <si>
    <t>EEE 407 Microwave Theory</t>
  </si>
  <si>
    <t>EEE 409 Electromagnetic Wave Propagation</t>
  </si>
  <si>
    <t>EEE 411 Electromagnetic Modeling and Simulation</t>
  </si>
  <si>
    <t>EEE 413 Distribution Systems</t>
  </si>
  <si>
    <t>EEE 415 Digital Signal Processing</t>
  </si>
  <si>
    <t>EEE 417 Introduction to Digital Communication</t>
  </si>
  <si>
    <t>EEE 419 Energy Systems</t>
  </si>
  <si>
    <t>EEE 402 Industrial Electronics and Automation</t>
  </si>
  <si>
    <t>EEE 404 Power Electronics</t>
  </si>
  <si>
    <t>EEE 406 Electromagnetic Compatibility</t>
  </si>
  <si>
    <t>EEE 408 Artificial Neural Networks</t>
  </si>
  <si>
    <t>EEE 410 Introduction to Robotics</t>
  </si>
  <si>
    <t>EEE 412 Power Transmission and Distribution</t>
  </si>
  <si>
    <t>EEE 414 Image Processing</t>
  </si>
  <si>
    <t>EEE 416 Mobile Communication</t>
  </si>
  <si>
    <t>EEE 418 Renewable Energy Systems</t>
  </si>
  <si>
    <t>EEE 420 Control Technology and Design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</si>
</sst>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b/>
      <sz val="12"/>
      <name val="Calibri"/>
      <family val="2"/>
      <charset val="162"/>
      <scheme val="minor"/>
    </font>
    <font>
      <sz val="10"/>
      <name val="Arial Tur"/>
      <family val="2"/>
      <charset val="162"/>
    </font>
    <font>
      <sz val="12"/>
      <color theme="1"/>
      <name val="Calibri"/>
      <family val="2"/>
      <charset val="162"/>
      <scheme val="minor"/>
    </font>
    <font>
      <sz val="10"/>
      <name val="Arial"/>
      <family val="2"/>
    </font>
    <font>
      <sz val="12"/>
      <name val="Calibri"/>
      <family val="2"/>
      <charset val="162"/>
      <scheme val="minor"/>
    </font>
    <font>
      <sz val="12"/>
      <name val="Calibri"/>
      <family val="2"/>
      <scheme val="minor"/>
    </font>
    <font>
      <sz val="12"/>
      <name val="Calibri"/>
      <family val="2"/>
    </font>
    <font>
      <sz val="12"/>
      <name val="Arial"/>
      <family val="2"/>
      <charset val="162"/>
    </font>
    <font>
      <sz val="11"/>
      <name val="Calibri"/>
      <family val="2"/>
      <scheme val="minor"/>
    </font>
    <font>
      <b/>
      <sz val="12"/>
      <name val="Calibri"/>
      <family val="2"/>
      <charset val="162"/>
    </font>
    <font>
      <sz val="12"/>
      <name val="Calibri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1" fillId="0" borderId="0"/>
    <xf numFmtId="0" fontId="3" fillId="0" borderId="0"/>
    <xf numFmtId="0" fontId="3" fillId="0" borderId="0"/>
    <xf numFmtId="0" fontId="4" fillId="0" borderId="0"/>
    <xf numFmtId="0" fontId="5" fillId="0" borderId="0"/>
  </cellStyleXfs>
  <cellXfs count="114">
    <xf numFmtId="0" fontId="0" fillId="0" borderId="0" xfId="0"/>
    <xf numFmtId="0" fontId="6" fillId="0" borderId="0" xfId="5" applyFont="1" applyAlignment="1">
      <alignment vertical="center" wrapText="1"/>
    </xf>
    <xf numFmtId="0" fontId="6" fillId="0" borderId="0" xfId="5" applyFont="1" applyAlignment="1">
      <alignment horizontal="center" vertical="center" wrapText="1"/>
    </xf>
    <xf numFmtId="0" fontId="2" fillId="2" borderId="15" xfId="5" applyFont="1" applyFill="1" applyBorder="1" applyAlignment="1">
      <alignment horizontal="center" vertical="center" wrapText="1"/>
    </xf>
    <xf numFmtId="0" fontId="2" fillId="0" borderId="0" xfId="5" applyFont="1" applyBorder="1" applyAlignment="1">
      <alignment horizontal="center" vertical="center" wrapText="1"/>
    </xf>
    <xf numFmtId="0" fontId="2" fillId="0" borderId="0" xfId="5" applyFont="1" applyBorder="1" applyAlignment="1">
      <alignment horizontal="center" vertical="center" wrapText="1"/>
    </xf>
    <xf numFmtId="0" fontId="2" fillId="0" borderId="0" xfId="5" applyFont="1" applyAlignment="1">
      <alignment vertical="center" wrapText="1"/>
    </xf>
    <xf numFmtId="0" fontId="2" fillId="0" borderId="16" xfId="5" applyFont="1" applyBorder="1" applyAlignment="1">
      <alignment horizontal="center" vertical="center" wrapText="1"/>
    </xf>
    <xf numFmtId="0" fontId="2" fillId="3" borderId="17" xfId="5" applyFont="1" applyFill="1" applyBorder="1" applyAlignment="1">
      <alignment vertical="center" wrapText="1"/>
    </xf>
    <xf numFmtId="0" fontId="2" fillId="3" borderId="15" xfId="5" applyFont="1" applyFill="1" applyBorder="1" applyAlignment="1">
      <alignment horizontal="center" vertical="center" wrapText="1"/>
    </xf>
    <xf numFmtId="0" fontId="2" fillId="3" borderId="17" xfId="5" applyFont="1" applyFill="1" applyBorder="1" applyAlignment="1">
      <alignment horizontal="center" vertical="center" wrapText="1"/>
    </xf>
    <xf numFmtId="0" fontId="2" fillId="3" borderId="15" xfId="2" applyFont="1" applyFill="1" applyBorder="1" applyAlignment="1">
      <alignment horizontal="center" vertical="center"/>
    </xf>
    <xf numFmtId="0" fontId="6" fillId="0" borderId="15" xfId="5" applyFont="1" applyFill="1" applyBorder="1" applyAlignment="1">
      <alignment horizontal="left" vertical="center" wrapText="1"/>
    </xf>
    <xf numFmtId="0" fontId="6" fillId="0" borderId="15" xfId="5" applyFont="1" applyFill="1" applyBorder="1" applyAlignment="1">
      <alignment horizontal="center" vertical="center" wrapText="1"/>
    </xf>
    <xf numFmtId="0" fontId="6" fillId="0" borderId="15" xfId="3" applyFont="1" applyFill="1" applyBorder="1" applyAlignment="1">
      <alignment horizontal="center" vertical="center" wrapText="1"/>
    </xf>
    <xf numFmtId="0" fontId="6" fillId="0" borderId="15" xfId="3" applyFont="1" applyFill="1" applyBorder="1" applyAlignment="1">
      <alignment horizontal="center" vertical="center"/>
    </xf>
    <xf numFmtId="0" fontId="6" fillId="0" borderId="0" xfId="5" applyFont="1" applyFill="1" applyBorder="1" applyAlignment="1">
      <alignment horizontal="left" vertical="center" wrapText="1"/>
    </xf>
    <xf numFmtId="0" fontId="7" fillId="0" borderId="15" xfId="5" applyFont="1" applyFill="1" applyBorder="1" applyAlignment="1">
      <alignment horizontal="left" vertical="center" wrapText="1"/>
    </xf>
    <xf numFmtId="0" fontId="7" fillId="0" borderId="15" xfId="5" applyFont="1" applyFill="1" applyBorder="1" applyAlignment="1">
      <alignment horizontal="center" vertical="center" wrapText="1"/>
    </xf>
    <xf numFmtId="0" fontId="7" fillId="0" borderId="15" xfId="3" applyFont="1" applyFill="1" applyBorder="1" applyAlignment="1">
      <alignment horizontal="center" vertical="center" wrapText="1"/>
    </xf>
    <xf numFmtId="0" fontId="2" fillId="0" borderId="15" xfId="3" applyFont="1" applyFill="1" applyBorder="1" applyAlignment="1">
      <alignment horizontal="center" vertical="center"/>
    </xf>
    <xf numFmtId="0" fontId="8" fillId="0" borderId="15" xfId="5" applyFont="1" applyFill="1" applyBorder="1" applyAlignment="1">
      <alignment horizontal="justify" vertical="center" wrapText="1"/>
    </xf>
    <xf numFmtId="0" fontId="7" fillId="0" borderId="15" xfId="3" applyFont="1" applyFill="1" applyBorder="1" applyAlignment="1">
      <alignment horizontal="center" vertical="center"/>
    </xf>
    <xf numFmtId="0" fontId="7" fillId="0" borderId="0" xfId="5" applyFont="1" applyFill="1" applyBorder="1" applyAlignment="1">
      <alignment horizontal="left" vertical="center" wrapText="1"/>
    </xf>
    <xf numFmtId="0" fontId="7" fillId="0" borderId="0" xfId="5" applyFont="1" applyFill="1" applyBorder="1" applyAlignment="1">
      <alignment vertical="center" wrapText="1"/>
    </xf>
    <xf numFmtId="0" fontId="2" fillId="0" borderId="0" xfId="5" applyFont="1" applyFill="1" applyAlignment="1">
      <alignment vertical="center" wrapText="1"/>
    </xf>
    <xf numFmtId="0" fontId="7" fillId="0" borderId="15" xfId="5" applyFont="1" applyBorder="1" applyAlignment="1">
      <alignment vertical="center" wrapText="1"/>
    </xf>
    <xf numFmtId="0" fontId="7" fillId="0" borderId="15" xfId="5" applyFont="1" applyBorder="1" applyAlignment="1">
      <alignment horizontal="center" vertical="center" wrapText="1"/>
    </xf>
    <xf numFmtId="0" fontId="2" fillId="0" borderId="15" xfId="5" applyFont="1" applyBorder="1" applyAlignment="1">
      <alignment horizontal="left" vertical="center" wrapText="1"/>
    </xf>
    <xf numFmtId="0" fontId="2" fillId="0" borderId="15" xfId="5" applyFont="1" applyBorder="1" applyAlignment="1">
      <alignment horizontal="center" vertical="center" wrapText="1"/>
    </xf>
    <xf numFmtId="0" fontId="2" fillId="0" borderId="0" xfId="5" applyFont="1" applyBorder="1" applyAlignment="1">
      <alignment vertical="center" wrapText="1"/>
    </xf>
    <xf numFmtId="0" fontId="9" fillId="0" borderId="0" xfId="5" applyFont="1"/>
    <xf numFmtId="0" fontId="9" fillId="0" borderId="0" xfId="5" applyFont="1" applyAlignment="1">
      <alignment horizontal="center"/>
    </xf>
    <xf numFmtId="0" fontId="2" fillId="2" borderId="18" xfId="5" applyFont="1" applyFill="1" applyBorder="1" applyAlignment="1">
      <alignment horizontal="center" vertical="center" wrapText="1"/>
    </xf>
    <xf numFmtId="0" fontId="2" fillId="2" borderId="13" xfId="5" applyFont="1" applyFill="1" applyBorder="1" applyAlignment="1">
      <alignment horizontal="center" vertical="center" wrapText="1"/>
    </xf>
    <xf numFmtId="0" fontId="2" fillId="2" borderId="14" xfId="5" applyFont="1" applyFill="1" applyBorder="1" applyAlignment="1">
      <alignment horizontal="center" vertical="center" wrapText="1"/>
    </xf>
    <xf numFmtId="0" fontId="7" fillId="0" borderId="9" xfId="3" applyFont="1" applyFill="1" applyBorder="1" applyAlignment="1">
      <alignment horizontal="center" vertical="center"/>
    </xf>
    <xf numFmtId="0" fontId="7" fillId="0" borderId="19" xfId="5" applyFont="1" applyFill="1" applyBorder="1" applyAlignment="1">
      <alignment horizontal="left" vertical="center" wrapText="1"/>
    </xf>
    <xf numFmtId="0" fontId="7" fillId="0" borderId="19" xfId="5" applyFont="1" applyFill="1" applyBorder="1" applyAlignment="1">
      <alignment horizontal="center" vertical="center" wrapText="1"/>
    </xf>
    <xf numFmtId="0" fontId="7" fillId="0" borderId="20" xfId="3" applyFont="1" applyFill="1" applyBorder="1" applyAlignment="1">
      <alignment horizontal="center" vertical="center"/>
    </xf>
    <xf numFmtId="0" fontId="7" fillId="0" borderId="19" xfId="3" applyFont="1" applyFill="1" applyBorder="1" applyAlignment="1">
      <alignment horizontal="center" vertical="center"/>
    </xf>
    <xf numFmtId="0" fontId="7" fillId="0" borderId="9" xfId="3" applyFont="1" applyFill="1" applyBorder="1" applyAlignment="1">
      <alignment horizontal="center" vertical="center" wrapText="1"/>
    </xf>
    <xf numFmtId="0" fontId="2" fillId="0" borderId="15" xfId="5" applyFont="1" applyFill="1" applyBorder="1" applyAlignment="1">
      <alignment horizontal="center" vertical="center" wrapText="1"/>
    </xf>
    <xf numFmtId="0" fontId="2" fillId="0" borderId="13" xfId="5" applyFont="1" applyBorder="1" applyAlignment="1">
      <alignment horizontal="center" vertical="center" wrapText="1"/>
    </xf>
    <xf numFmtId="0" fontId="2" fillId="0" borderId="0" xfId="5" applyFont="1" applyFill="1" applyBorder="1" applyAlignment="1">
      <alignment vertical="center" wrapText="1"/>
    </xf>
    <xf numFmtId="0" fontId="6" fillId="0" borderId="0" xfId="5" applyFont="1" applyFill="1" applyAlignment="1">
      <alignment vertical="center" wrapText="1"/>
    </xf>
    <xf numFmtId="0" fontId="7" fillId="0" borderId="0" xfId="5" applyFont="1" applyFill="1" applyBorder="1" applyAlignment="1">
      <alignment vertical="center"/>
    </xf>
    <xf numFmtId="0" fontId="7" fillId="0" borderId="17" xfId="5" applyFont="1" applyFill="1" applyBorder="1" applyAlignment="1">
      <alignment horizontal="center" vertical="center" wrapText="1"/>
    </xf>
    <xf numFmtId="0" fontId="7" fillId="0" borderId="0" xfId="3" applyFont="1" applyFill="1" applyBorder="1" applyAlignment="1">
      <alignment horizontal="center" vertical="center" wrapText="1"/>
    </xf>
    <xf numFmtId="0" fontId="10" fillId="0" borderId="15" xfId="5" applyFont="1" applyFill="1" applyBorder="1" applyAlignment="1">
      <alignment vertical="center"/>
    </xf>
    <xf numFmtId="0" fontId="10" fillId="0" borderId="15" xfId="5" applyFont="1" applyFill="1" applyBorder="1" applyAlignment="1">
      <alignment horizontal="center" vertical="center"/>
    </xf>
    <xf numFmtId="0" fontId="10" fillId="0" borderId="15" xfId="5" applyFont="1" applyFill="1" applyBorder="1" applyAlignment="1">
      <alignment horizontal="center" vertical="center" wrapText="1"/>
    </xf>
    <xf numFmtId="0" fontId="7" fillId="0" borderId="0" xfId="5" applyFont="1" applyFill="1" applyAlignment="1">
      <alignment vertical="center" wrapText="1"/>
    </xf>
    <xf numFmtId="0" fontId="6" fillId="0" borderId="0" xfId="5" applyFont="1" applyBorder="1" applyAlignment="1">
      <alignment vertical="center" wrapText="1"/>
    </xf>
    <xf numFmtId="0" fontId="6" fillId="0" borderId="0" xfId="5" applyFont="1" applyBorder="1" applyAlignment="1">
      <alignment horizontal="center" vertical="center" wrapText="1"/>
    </xf>
    <xf numFmtId="0" fontId="6" fillId="4" borderId="17" xfId="5" applyFont="1" applyFill="1" applyBorder="1" applyAlignment="1">
      <alignment horizontal="center" vertical="center" wrapText="1"/>
    </xf>
    <xf numFmtId="0" fontId="2" fillId="0" borderId="15" xfId="5" applyFont="1" applyFill="1" applyBorder="1" applyAlignment="1">
      <alignment horizontal="right" vertical="center"/>
    </xf>
    <xf numFmtId="0" fontId="6" fillId="0" borderId="15" xfId="5" applyFont="1" applyBorder="1" applyAlignment="1">
      <alignment horizontal="center" vertical="center" wrapText="1"/>
    </xf>
    <xf numFmtId="0" fontId="6" fillId="4" borderId="21" xfId="5" applyFont="1" applyFill="1" applyBorder="1" applyAlignment="1">
      <alignment horizontal="center" vertical="center" wrapText="1"/>
    </xf>
    <xf numFmtId="0" fontId="6" fillId="0" borderId="15" xfId="3" applyFont="1" applyFill="1" applyBorder="1" applyAlignment="1">
      <alignment horizontal="right"/>
    </xf>
    <xf numFmtId="0" fontId="6" fillId="0" borderId="0" xfId="3" applyFont="1" applyFill="1"/>
    <xf numFmtId="0" fontId="6" fillId="0" borderId="0" xfId="3" applyFont="1" applyFill="1" applyAlignment="1">
      <alignment horizontal="center"/>
    </xf>
    <xf numFmtId="0" fontId="6" fillId="4" borderId="19" xfId="5" applyFont="1" applyFill="1" applyBorder="1" applyAlignment="1">
      <alignment horizontal="center" vertical="center" wrapText="1"/>
    </xf>
    <xf numFmtId="0" fontId="6" fillId="0" borderId="0" xfId="5" applyFont="1" applyFill="1" applyBorder="1" applyAlignment="1">
      <alignment horizontal="center" vertical="center" wrapText="1"/>
    </xf>
    <xf numFmtId="9" fontId="6" fillId="0" borderId="15" xfId="3" applyNumberFormat="1" applyFont="1" applyFill="1" applyBorder="1" applyAlignment="1">
      <alignment horizontal="center"/>
    </xf>
    <xf numFmtId="0" fontId="6" fillId="0" borderId="0" xfId="5" applyFont="1" applyBorder="1" applyAlignment="1">
      <alignment horizontal="left" vertical="center" wrapText="1"/>
    </xf>
    <xf numFmtId="0" fontId="11" fillId="5" borderId="10" xfId="5" applyFont="1" applyFill="1" applyBorder="1" applyAlignment="1">
      <alignment horizontal="center" vertical="center" wrapText="1"/>
    </xf>
    <xf numFmtId="0" fontId="11" fillId="5" borderId="11" xfId="5" applyFont="1" applyFill="1" applyBorder="1" applyAlignment="1">
      <alignment horizontal="center" vertical="center" wrapText="1"/>
    </xf>
    <xf numFmtId="0" fontId="11" fillId="5" borderId="12" xfId="5" applyFont="1" applyFill="1" applyBorder="1" applyAlignment="1">
      <alignment horizontal="center" vertical="center" wrapText="1"/>
    </xf>
    <xf numFmtId="0" fontId="6" fillId="0" borderId="0" xfId="2" applyFont="1" applyFill="1" applyAlignment="1">
      <alignment vertical="center"/>
    </xf>
    <xf numFmtId="0" fontId="11" fillId="5" borderId="1" xfId="5" applyFont="1" applyFill="1" applyBorder="1" applyAlignment="1">
      <alignment horizontal="center" vertical="center" wrapText="1"/>
    </xf>
    <xf numFmtId="0" fontId="11" fillId="5" borderId="3" xfId="5" applyFont="1" applyFill="1" applyBorder="1" applyAlignment="1">
      <alignment horizontal="center" vertical="center" wrapText="1"/>
    </xf>
    <xf numFmtId="0" fontId="6" fillId="0" borderId="0" xfId="2" applyFont="1" applyFill="1" applyAlignment="1">
      <alignment horizontal="center" vertical="center"/>
    </xf>
    <xf numFmtId="0" fontId="6" fillId="0" borderId="0" xfId="2" applyFont="1" applyFill="1" applyAlignment="1">
      <alignment horizontal="center" vertical="center"/>
    </xf>
    <xf numFmtId="0" fontId="7" fillId="0" borderId="1" xfId="2" applyFont="1" applyFill="1" applyBorder="1" applyAlignment="1">
      <alignment vertical="center"/>
    </xf>
    <xf numFmtId="0" fontId="6" fillId="0" borderId="3" xfId="2" applyFont="1" applyFill="1" applyBorder="1" applyAlignment="1">
      <alignment vertical="center"/>
    </xf>
    <xf numFmtId="0" fontId="12" fillId="0" borderId="1" xfId="5" applyFont="1" applyFill="1" applyBorder="1" applyAlignment="1">
      <alignment horizontal="left" vertical="center" wrapText="1"/>
    </xf>
    <xf numFmtId="0" fontId="12" fillId="0" borderId="2" xfId="5" applyFont="1" applyFill="1" applyBorder="1" applyAlignment="1">
      <alignment horizontal="left" vertical="center" wrapText="1"/>
    </xf>
    <xf numFmtId="0" fontId="12" fillId="0" borderId="3" xfId="5" applyFont="1" applyFill="1" applyBorder="1" applyAlignment="1">
      <alignment horizontal="left" vertical="center" wrapText="1"/>
    </xf>
    <xf numFmtId="0" fontId="7" fillId="0" borderId="4" xfId="5" applyFont="1" applyBorder="1" applyAlignment="1">
      <alignment vertical="center" wrapText="1"/>
    </xf>
    <xf numFmtId="0" fontId="5" fillId="0" borderId="5" xfId="5" applyFont="1" applyBorder="1" applyAlignment="1">
      <alignment wrapText="1"/>
    </xf>
    <xf numFmtId="0" fontId="12" fillId="0" borderId="4" xfId="5" applyFont="1" applyFill="1" applyBorder="1" applyAlignment="1">
      <alignment horizontal="left" vertical="center" wrapText="1"/>
    </xf>
    <xf numFmtId="0" fontId="12" fillId="0" borderId="0" xfId="5" applyFont="1" applyFill="1" applyBorder="1" applyAlignment="1">
      <alignment horizontal="left" vertical="center" wrapText="1"/>
    </xf>
    <xf numFmtId="0" fontId="12" fillId="0" borderId="5" xfId="5" applyFont="1" applyFill="1" applyBorder="1" applyAlignment="1">
      <alignment horizontal="left" vertical="center" wrapText="1"/>
    </xf>
    <xf numFmtId="0" fontId="12" fillId="0" borderId="6" xfId="5" applyFont="1" applyFill="1" applyBorder="1" applyAlignment="1">
      <alignment horizontal="left" vertical="center" wrapText="1"/>
    </xf>
    <xf numFmtId="0" fontId="12" fillId="0" borderId="7" xfId="5" applyFont="1" applyFill="1" applyBorder="1" applyAlignment="1">
      <alignment horizontal="left" vertical="center" wrapText="1"/>
    </xf>
    <xf numFmtId="0" fontId="12" fillId="0" borderId="8" xfId="5" applyFont="1" applyFill="1" applyBorder="1" applyAlignment="1">
      <alignment horizontal="left" vertical="center" wrapText="1"/>
    </xf>
    <xf numFmtId="0" fontId="12" fillId="0" borderId="1" xfId="5" applyFont="1" applyFill="1" applyBorder="1" applyAlignment="1">
      <alignment horizontal="center" vertical="center" wrapText="1"/>
    </xf>
    <xf numFmtId="0" fontId="12" fillId="0" borderId="2" xfId="5" applyFont="1" applyFill="1" applyBorder="1" applyAlignment="1">
      <alignment horizontal="center" vertical="center" wrapText="1"/>
    </xf>
    <xf numFmtId="0" fontId="12" fillId="0" borderId="3" xfId="5" applyFont="1" applyFill="1" applyBorder="1" applyAlignment="1">
      <alignment horizontal="center" vertical="center" wrapText="1"/>
    </xf>
    <xf numFmtId="0" fontId="12" fillId="0" borderId="4" xfId="5" applyFont="1" applyFill="1" applyBorder="1" applyAlignment="1">
      <alignment horizontal="center" vertical="center" wrapText="1"/>
    </xf>
    <xf numFmtId="0" fontId="12" fillId="0" borderId="0" xfId="5" applyFont="1" applyFill="1" applyBorder="1" applyAlignment="1">
      <alignment horizontal="center" vertical="center" wrapText="1"/>
    </xf>
    <xf numFmtId="0" fontId="12" fillId="0" borderId="5" xfId="5" applyFont="1" applyFill="1" applyBorder="1" applyAlignment="1">
      <alignment horizontal="center" vertical="center" wrapText="1"/>
    </xf>
    <xf numFmtId="0" fontId="6" fillId="0" borderId="0" xfId="3" applyFont="1" applyFill="1" applyBorder="1"/>
    <xf numFmtId="0" fontId="12" fillId="0" borderId="6" xfId="5" applyFont="1" applyFill="1" applyBorder="1" applyAlignment="1">
      <alignment horizontal="center" vertical="center" wrapText="1"/>
    </xf>
    <xf numFmtId="0" fontId="12" fillId="0" borderId="7" xfId="5" applyFont="1" applyFill="1" applyBorder="1" applyAlignment="1">
      <alignment horizontal="center" vertical="center" wrapText="1"/>
    </xf>
    <xf numFmtId="0" fontId="12" fillId="0" borderId="8" xfId="5" applyFont="1" applyFill="1" applyBorder="1" applyAlignment="1">
      <alignment horizontal="center" vertical="center" wrapText="1"/>
    </xf>
    <xf numFmtId="0" fontId="6" fillId="0" borderId="1" xfId="3" applyFont="1" applyFill="1" applyBorder="1" applyAlignment="1">
      <alignment horizontal="center" vertical="center" wrapText="1"/>
    </xf>
    <xf numFmtId="0" fontId="6" fillId="0" borderId="2" xfId="3" applyFont="1" applyFill="1" applyBorder="1" applyAlignment="1">
      <alignment horizontal="center" vertical="center" wrapText="1"/>
    </xf>
    <xf numFmtId="0" fontId="6" fillId="0" borderId="3" xfId="3" applyFont="1" applyFill="1" applyBorder="1" applyAlignment="1">
      <alignment horizontal="center" vertical="center" wrapText="1"/>
    </xf>
    <xf numFmtId="0" fontId="6" fillId="0" borderId="4" xfId="3" applyFont="1" applyFill="1" applyBorder="1" applyAlignment="1">
      <alignment horizontal="center" vertical="center" wrapText="1"/>
    </xf>
    <xf numFmtId="0" fontId="6" fillId="0" borderId="0" xfId="3" applyFont="1" applyFill="1" applyBorder="1" applyAlignment="1">
      <alignment horizontal="center" vertical="center" wrapText="1"/>
    </xf>
    <xf numFmtId="0" fontId="6" fillId="0" borderId="5" xfId="3" applyFont="1" applyFill="1" applyBorder="1" applyAlignment="1">
      <alignment horizontal="center" vertical="center" wrapText="1"/>
    </xf>
    <xf numFmtId="0" fontId="6" fillId="0" borderId="6" xfId="3" applyFont="1" applyFill="1" applyBorder="1" applyAlignment="1">
      <alignment horizontal="center" vertical="center" wrapText="1"/>
    </xf>
    <xf numFmtId="0" fontId="6" fillId="0" borderId="7" xfId="3" applyFont="1" applyFill="1" applyBorder="1" applyAlignment="1">
      <alignment horizontal="center" vertical="center" wrapText="1"/>
    </xf>
    <xf numFmtId="0" fontId="6" fillId="0" borderId="8" xfId="3" applyFont="1" applyFill="1" applyBorder="1" applyAlignment="1">
      <alignment horizontal="center" vertical="center" wrapText="1"/>
    </xf>
    <xf numFmtId="0" fontId="12" fillId="0" borderId="0" xfId="5" applyFont="1" applyFill="1" applyBorder="1" applyAlignment="1">
      <alignment horizontal="left" vertical="center" wrapText="1"/>
    </xf>
    <xf numFmtId="0" fontId="2" fillId="0" borderId="0" xfId="3" applyFont="1" applyFill="1" applyBorder="1"/>
    <xf numFmtId="0" fontId="11" fillId="0" borderId="0" xfId="5" applyFont="1" applyFill="1" applyBorder="1" applyAlignment="1">
      <alignment horizontal="center" vertical="center" wrapText="1"/>
    </xf>
    <xf numFmtId="0" fontId="11" fillId="0" borderId="0" xfId="5" applyFont="1" applyFill="1" applyBorder="1" applyAlignment="1">
      <alignment horizontal="center" vertical="center" wrapText="1"/>
    </xf>
    <xf numFmtId="0" fontId="6" fillId="0" borderId="0" xfId="3" applyFont="1" applyFill="1" applyBorder="1" applyAlignment="1">
      <alignment horizontal="left"/>
    </xf>
    <xf numFmtId="0" fontId="6" fillId="0" borderId="5" xfId="5" applyFont="1" applyBorder="1" applyAlignment="1">
      <alignment horizontal="center" vertical="center" wrapText="1"/>
    </xf>
    <xf numFmtId="0" fontId="7" fillId="0" borderId="6" xfId="5" applyFont="1" applyBorder="1" applyAlignment="1">
      <alignment vertical="center" wrapText="1"/>
    </xf>
    <xf numFmtId="0" fontId="5" fillId="0" borderId="8" xfId="5" applyFont="1" applyBorder="1" applyAlignment="1">
      <alignment wrapText="1"/>
    </xf>
  </cellXfs>
  <cellStyles count="6">
    <cellStyle name="Normal" xfId="0" builtinId="0"/>
    <cellStyle name="Normal 2 2" xfId="5"/>
    <cellStyle name="Normal 3 2" xfId="1"/>
    <cellStyle name="Normal 5" xfId="4"/>
    <cellStyle name="Normal_EEE UNDERGRADUATE22062009" xfId="2"/>
    <cellStyle name="Normal_SON_AREL_CENG_UNDERGRADUATE_CURRICULUM_ENG_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8"/>
  <sheetViews>
    <sheetView tabSelected="1" workbookViewId="0">
      <selection activeCell="B2" sqref="B2:R4"/>
    </sheetView>
  </sheetViews>
  <sheetFormatPr defaultRowHeight="15.75" x14ac:dyDescent="0.25"/>
  <cols>
    <col min="1" max="1" width="9.5703125" style="1" customWidth="1"/>
    <col min="2" max="2" width="11" style="1" customWidth="1"/>
    <col min="3" max="3" width="58.85546875" style="1" customWidth="1"/>
    <col min="4" max="7" width="3.7109375" style="2" customWidth="1"/>
    <col min="8" max="8" width="6" style="2" bestFit="1" customWidth="1"/>
    <col min="9" max="9" width="12.85546875" style="2" customWidth="1"/>
    <col min="10" max="10" width="1.42578125" style="1" customWidth="1"/>
    <col min="11" max="11" width="11" style="1" customWidth="1"/>
    <col min="12" max="12" width="51.42578125" style="1" customWidth="1"/>
    <col min="13" max="16" width="3.7109375" style="2" customWidth="1"/>
    <col min="17" max="17" width="6" style="2" bestFit="1" customWidth="1"/>
    <col min="18" max="18" width="12.85546875" style="2" customWidth="1"/>
    <col min="19" max="19" width="42.42578125" style="1" bestFit="1" customWidth="1"/>
    <col min="20" max="20" width="9.140625" style="1"/>
    <col min="21" max="21" width="11.42578125" style="1" bestFit="1" customWidth="1"/>
    <col min="22" max="16384" width="9.140625" style="1"/>
  </cols>
  <sheetData>
    <row r="1" spans="2:18" ht="18" customHeight="1" x14ac:dyDescent="0.25"/>
    <row r="2" spans="2:18" ht="15" customHeight="1" x14ac:dyDescent="0.25">
      <c r="B2" s="3" t="s">
        <v>30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2:18" ht="15" customHeight="1" x14ac:dyDescent="0.2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2:18" ht="68.25" customHeight="1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2:18" ht="13.5" customHeight="1" x14ac:dyDescent="0.25">
      <c r="B5" s="3" t="s">
        <v>31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2:18" ht="14.25" customHeight="1" x14ac:dyDescent="0.25">
      <c r="B6" s="4" t="s">
        <v>32</v>
      </c>
      <c r="C6" s="4"/>
      <c r="D6" s="4"/>
      <c r="E6" s="4"/>
      <c r="F6" s="4"/>
      <c r="G6" s="4"/>
      <c r="H6" s="4"/>
      <c r="I6" s="5"/>
      <c r="J6" s="6"/>
      <c r="K6" s="7" t="s">
        <v>33</v>
      </c>
      <c r="L6" s="7"/>
      <c r="M6" s="7"/>
      <c r="N6" s="7"/>
      <c r="O6" s="7"/>
      <c r="P6" s="7"/>
      <c r="Q6" s="7"/>
      <c r="R6" s="5"/>
    </row>
    <row r="7" spans="2:18" ht="18" customHeight="1" x14ac:dyDescent="0.25">
      <c r="B7" s="8" t="s">
        <v>0</v>
      </c>
      <c r="C7" s="8" t="s">
        <v>1</v>
      </c>
      <c r="D7" s="9" t="s">
        <v>2</v>
      </c>
      <c r="E7" s="10" t="s">
        <v>3</v>
      </c>
      <c r="F7" s="10" t="s">
        <v>4</v>
      </c>
      <c r="G7" s="10" t="s">
        <v>5</v>
      </c>
      <c r="H7" s="11" t="s">
        <v>6</v>
      </c>
      <c r="I7" s="11" t="s">
        <v>7</v>
      </c>
      <c r="J7" s="6"/>
      <c r="K7" s="8" t="s">
        <v>0</v>
      </c>
      <c r="L7" s="8" t="s">
        <v>1</v>
      </c>
      <c r="M7" s="9" t="s">
        <v>2</v>
      </c>
      <c r="N7" s="10" t="s">
        <v>3</v>
      </c>
      <c r="O7" s="10" t="s">
        <v>4</v>
      </c>
      <c r="P7" s="10" t="s">
        <v>5</v>
      </c>
      <c r="Q7" s="11" t="s">
        <v>6</v>
      </c>
      <c r="R7" s="11" t="s">
        <v>7</v>
      </c>
    </row>
    <row r="8" spans="2:18" ht="21.95" customHeight="1" x14ac:dyDescent="0.25">
      <c r="B8" s="12" t="s">
        <v>8</v>
      </c>
      <c r="C8" s="12" t="s">
        <v>34</v>
      </c>
      <c r="D8" s="13">
        <v>3</v>
      </c>
      <c r="E8" s="13">
        <v>2</v>
      </c>
      <c r="F8" s="13">
        <v>0</v>
      </c>
      <c r="G8" s="13">
        <v>4</v>
      </c>
      <c r="H8" s="14">
        <v>6</v>
      </c>
      <c r="I8" s="15"/>
      <c r="J8" s="16"/>
      <c r="K8" s="12" t="s">
        <v>35</v>
      </c>
      <c r="L8" s="12" t="s">
        <v>36</v>
      </c>
      <c r="M8" s="13">
        <v>2</v>
      </c>
      <c r="N8" s="13">
        <v>0</v>
      </c>
      <c r="O8" s="13">
        <v>2</v>
      </c>
      <c r="P8" s="13">
        <v>3</v>
      </c>
      <c r="Q8" s="14">
        <v>4</v>
      </c>
      <c r="R8" s="13"/>
    </row>
    <row r="9" spans="2:18" ht="21.95" customHeight="1" x14ac:dyDescent="0.25">
      <c r="B9" s="12" t="s">
        <v>10</v>
      </c>
      <c r="C9" s="12" t="s">
        <v>37</v>
      </c>
      <c r="D9" s="13">
        <v>3</v>
      </c>
      <c r="E9" s="13">
        <v>0</v>
      </c>
      <c r="F9" s="13">
        <v>2</v>
      </c>
      <c r="G9" s="13">
        <v>4</v>
      </c>
      <c r="H9" s="14">
        <v>6</v>
      </c>
      <c r="I9" s="15"/>
      <c r="J9" s="16"/>
      <c r="K9" s="17" t="s">
        <v>38</v>
      </c>
      <c r="L9" s="17" t="s">
        <v>39</v>
      </c>
      <c r="M9" s="18">
        <v>3</v>
      </c>
      <c r="N9" s="18">
        <v>0</v>
      </c>
      <c r="O9" s="18">
        <v>0</v>
      </c>
      <c r="P9" s="18">
        <v>3</v>
      </c>
      <c r="Q9" s="19">
        <v>5</v>
      </c>
      <c r="R9" s="20"/>
    </row>
    <row r="10" spans="2:18" ht="21.95" customHeight="1" x14ac:dyDescent="0.25">
      <c r="B10" s="17" t="s">
        <v>12</v>
      </c>
      <c r="C10" s="21" t="s">
        <v>40</v>
      </c>
      <c r="D10" s="18">
        <v>3</v>
      </c>
      <c r="E10" s="18">
        <v>0</v>
      </c>
      <c r="F10" s="18">
        <v>2</v>
      </c>
      <c r="G10" s="18">
        <v>4</v>
      </c>
      <c r="H10" s="19">
        <v>6</v>
      </c>
      <c r="I10" s="22"/>
      <c r="J10" s="23"/>
      <c r="K10" s="17" t="s">
        <v>9</v>
      </c>
      <c r="L10" s="17" t="s">
        <v>41</v>
      </c>
      <c r="M10" s="18">
        <v>3</v>
      </c>
      <c r="N10" s="18">
        <v>2</v>
      </c>
      <c r="O10" s="18">
        <v>0</v>
      </c>
      <c r="P10" s="18">
        <v>4</v>
      </c>
      <c r="Q10" s="19">
        <v>6</v>
      </c>
      <c r="R10" s="15"/>
    </row>
    <row r="11" spans="2:18" ht="21.95" customHeight="1" x14ac:dyDescent="0.25">
      <c r="B11" s="17" t="s">
        <v>42</v>
      </c>
      <c r="C11" s="21" t="s">
        <v>43</v>
      </c>
      <c r="D11" s="18">
        <v>2</v>
      </c>
      <c r="E11" s="18">
        <v>0</v>
      </c>
      <c r="F11" s="18">
        <v>0</v>
      </c>
      <c r="G11" s="18">
        <v>2</v>
      </c>
      <c r="H11" s="18">
        <v>3</v>
      </c>
      <c r="I11" s="22"/>
      <c r="J11" s="23"/>
      <c r="K11" s="17" t="s">
        <v>18</v>
      </c>
      <c r="L11" s="17" t="s">
        <v>44</v>
      </c>
      <c r="M11" s="18">
        <v>2</v>
      </c>
      <c r="N11" s="18">
        <v>0</v>
      </c>
      <c r="O11" s="18">
        <v>2</v>
      </c>
      <c r="P11" s="18">
        <v>3</v>
      </c>
      <c r="Q11" s="19">
        <v>5</v>
      </c>
      <c r="R11" s="15"/>
    </row>
    <row r="12" spans="2:18" s="25" customFormat="1" ht="21.95" customHeight="1" x14ac:dyDescent="0.25">
      <c r="B12" s="17" t="s">
        <v>45</v>
      </c>
      <c r="C12" s="21" t="s">
        <v>46</v>
      </c>
      <c r="D12" s="18">
        <v>3</v>
      </c>
      <c r="E12" s="18">
        <v>0</v>
      </c>
      <c r="F12" s="18">
        <v>0</v>
      </c>
      <c r="G12" s="18">
        <v>3</v>
      </c>
      <c r="H12" s="19">
        <v>3</v>
      </c>
      <c r="I12" s="22"/>
      <c r="J12" s="24"/>
      <c r="K12" s="17" t="s">
        <v>11</v>
      </c>
      <c r="L12" s="17" t="s">
        <v>47</v>
      </c>
      <c r="M12" s="18">
        <v>3</v>
      </c>
      <c r="N12" s="18">
        <v>0</v>
      </c>
      <c r="O12" s="18">
        <v>2</v>
      </c>
      <c r="P12" s="18">
        <v>4</v>
      </c>
      <c r="Q12" s="19">
        <v>6</v>
      </c>
      <c r="R12" s="15"/>
    </row>
    <row r="13" spans="2:18" ht="21.95" customHeight="1" x14ac:dyDescent="0.25">
      <c r="B13" s="26" t="s">
        <v>15</v>
      </c>
      <c r="C13" s="26" t="s">
        <v>16</v>
      </c>
      <c r="D13" s="27">
        <v>3</v>
      </c>
      <c r="E13" s="27">
        <v>0</v>
      </c>
      <c r="F13" s="27">
        <v>0</v>
      </c>
      <c r="G13" s="27">
        <v>3</v>
      </c>
      <c r="H13" s="27">
        <v>5</v>
      </c>
      <c r="I13" s="22"/>
      <c r="J13" s="23"/>
      <c r="K13" s="17" t="s">
        <v>48</v>
      </c>
      <c r="L13" s="21" t="s">
        <v>49</v>
      </c>
      <c r="M13" s="18">
        <v>3</v>
      </c>
      <c r="N13" s="18">
        <v>0</v>
      </c>
      <c r="O13" s="18">
        <v>0</v>
      </c>
      <c r="P13" s="18">
        <v>3</v>
      </c>
      <c r="Q13" s="19">
        <v>3</v>
      </c>
      <c r="R13" s="15"/>
    </row>
    <row r="14" spans="2:18" ht="21.95" customHeight="1" x14ac:dyDescent="0.25">
      <c r="B14" s="17" t="s">
        <v>17</v>
      </c>
      <c r="C14" s="21" t="s">
        <v>50</v>
      </c>
      <c r="D14" s="18">
        <v>0</v>
      </c>
      <c r="E14" s="18">
        <v>2</v>
      </c>
      <c r="F14" s="18">
        <v>0</v>
      </c>
      <c r="G14" s="18">
        <v>1</v>
      </c>
      <c r="H14" s="19">
        <v>1</v>
      </c>
      <c r="I14" s="22"/>
      <c r="J14" s="23"/>
      <c r="K14" s="17" t="s">
        <v>51</v>
      </c>
      <c r="L14" s="21" t="s">
        <v>52</v>
      </c>
      <c r="M14" s="18">
        <v>0</v>
      </c>
      <c r="N14" s="18">
        <v>2</v>
      </c>
      <c r="O14" s="18">
        <v>0</v>
      </c>
      <c r="P14" s="18">
        <v>1</v>
      </c>
      <c r="Q14" s="19">
        <v>1</v>
      </c>
      <c r="R14" s="15"/>
    </row>
    <row r="15" spans="2:18" ht="21.95" customHeight="1" x14ac:dyDescent="0.25">
      <c r="B15" s="28" t="s">
        <v>19</v>
      </c>
      <c r="C15" s="28"/>
      <c r="D15" s="29">
        <f>SUM(D8:D14)</f>
        <v>17</v>
      </c>
      <c r="E15" s="29">
        <f>SUM(E8:E14)</f>
        <v>4</v>
      </c>
      <c r="F15" s="29">
        <f>SUM(F8:F14)</f>
        <v>4</v>
      </c>
      <c r="G15" s="29">
        <f>SUM(G8:G14)</f>
        <v>21</v>
      </c>
      <c r="H15" s="29">
        <f>SUM(H8:H14)</f>
        <v>30</v>
      </c>
      <c r="I15" s="29"/>
      <c r="J15" s="30"/>
      <c r="K15" s="28" t="s">
        <v>19</v>
      </c>
      <c r="L15" s="28"/>
      <c r="M15" s="29">
        <f t="shared" ref="M15:P15" si="0">SUM(M8:M14)</f>
        <v>16</v>
      </c>
      <c r="N15" s="29">
        <f t="shared" si="0"/>
        <v>4</v>
      </c>
      <c r="O15" s="29">
        <f t="shared" si="0"/>
        <v>6</v>
      </c>
      <c r="P15" s="29">
        <f t="shared" si="0"/>
        <v>21</v>
      </c>
      <c r="Q15" s="29">
        <f>SUM(Q8:Q14)</f>
        <v>30</v>
      </c>
      <c r="R15" s="29"/>
    </row>
    <row r="16" spans="2:18" ht="14.25" customHeight="1" x14ac:dyDescent="0.2">
      <c r="B16" s="31"/>
      <c r="C16" s="31"/>
      <c r="D16" s="31"/>
      <c r="E16" s="31"/>
      <c r="F16" s="31"/>
      <c r="G16" s="31"/>
      <c r="H16" s="31"/>
      <c r="I16" s="32"/>
      <c r="J16" s="31"/>
      <c r="K16" s="31"/>
      <c r="L16" s="31"/>
      <c r="M16" s="31"/>
      <c r="N16" s="31"/>
      <c r="O16" s="31"/>
      <c r="P16" s="31"/>
      <c r="Q16" s="31"/>
      <c r="R16" s="32"/>
    </row>
    <row r="17" spans="2:27" ht="12.75" customHeight="1" x14ac:dyDescent="0.25">
      <c r="B17" s="33" t="s">
        <v>53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5"/>
    </row>
    <row r="18" spans="2:27" ht="16.5" customHeight="1" x14ac:dyDescent="0.25">
      <c r="B18" s="7" t="s">
        <v>54</v>
      </c>
      <c r="C18" s="7"/>
      <c r="D18" s="7"/>
      <c r="E18" s="7"/>
      <c r="F18" s="7"/>
      <c r="G18" s="7"/>
      <c r="H18" s="7"/>
      <c r="I18" s="5"/>
      <c r="J18" s="6"/>
      <c r="K18" s="7" t="s">
        <v>55</v>
      </c>
      <c r="L18" s="7"/>
      <c r="M18" s="7"/>
      <c r="N18" s="7"/>
      <c r="O18" s="7"/>
      <c r="P18" s="7"/>
      <c r="Q18" s="7"/>
      <c r="R18" s="5"/>
    </row>
    <row r="19" spans="2:27" ht="18" customHeight="1" x14ac:dyDescent="0.25">
      <c r="B19" s="8" t="s">
        <v>0</v>
      </c>
      <c r="C19" s="8" t="s">
        <v>1</v>
      </c>
      <c r="D19" s="9" t="s">
        <v>2</v>
      </c>
      <c r="E19" s="10" t="s">
        <v>3</v>
      </c>
      <c r="F19" s="10" t="s">
        <v>4</v>
      </c>
      <c r="G19" s="10" t="s">
        <v>5</v>
      </c>
      <c r="H19" s="11" t="s">
        <v>6</v>
      </c>
      <c r="I19" s="11" t="s">
        <v>7</v>
      </c>
      <c r="J19" s="30"/>
      <c r="K19" s="8" t="s">
        <v>0</v>
      </c>
      <c r="L19" s="8" t="s">
        <v>1</v>
      </c>
      <c r="M19" s="9" t="s">
        <v>2</v>
      </c>
      <c r="N19" s="10" t="s">
        <v>3</v>
      </c>
      <c r="O19" s="10" t="s">
        <v>4</v>
      </c>
      <c r="P19" s="10" t="s">
        <v>5</v>
      </c>
      <c r="Q19" s="11" t="s">
        <v>6</v>
      </c>
      <c r="R19" s="11" t="s">
        <v>7</v>
      </c>
    </row>
    <row r="20" spans="2:27" s="6" customFormat="1" ht="21.95" customHeight="1" x14ac:dyDescent="0.25">
      <c r="B20" s="17" t="s">
        <v>56</v>
      </c>
      <c r="C20" s="21" t="s">
        <v>57</v>
      </c>
      <c r="D20" s="18">
        <v>3</v>
      </c>
      <c r="E20" s="18">
        <v>0</v>
      </c>
      <c r="F20" s="18">
        <v>2</v>
      </c>
      <c r="G20" s="18">
        <v>4</v>
      </c>
      <c r="H20" s="22">
        <v>5</v>
      </c>
      <c r="I20" s="22"/>
      <c r="J20" s="24"/>
      <c r="K20" s="17" t="s">
        <v>58</v>
      </c>
      <c r="L20" s="21" t="s">
        <v>59</v>
      </c>
      <c r="M20" s="18">
        <v>3</v>
      </c>
      <c r="N20" s="18">
        <v>0</v>
      </c>
      <c r="O20" s="18">
        <v>2</v>
      </c>
      <c r="P20" s="18">
        <v>4</v>
      </c>
      <c r="Q20" s="22">
        <v>5</v>
      </c>
      <c r="R20" s="17" t="s">
        <v>56</v>
      </c>
      <c r="T20" s="1"/>
      <c r="U20" s="1"/>
      <c r="V20" s="1"/>
      <c r="W20" s="1"/>
      <c r="X20" s="1"/>
      <c r="Y20" s="1"/>
      <c r="Z20" s="1"/>
      <c r="AA20" s="1"/>
    </row>
    <row r="21" spans="2:27" ht="21.95" customHeight="1" x14ac:dyDescent="0.25">
      <c r="B21" s="17" t="s">
        <v>60</v>
      </c>
      <c r="C21" s="21" t="s">
        <v>61</v>
      </c>
      <c r="D21" s="18">
        <v>3</v>
      </c>
      <c r="E21" s="18">
        <v>0</v>
      </c>
      <c r="F21" s="18">
        <v>0</v>
      </c>
      <c r="G21" s="18">
        <v>3</v>
      </c>
      <c r="H21" s="36">
        <v>4</v>
      </c>
      <c r="I21" s="22"/>
      <c r="J21" s="23"/>
      <c r="K21" s="17" t="s">
        <v>62</v>
      </c>
      <c r="L21" s="17" t="s">
        <v>63</v>
      </c>
      <c r="M21" s="18">
        <v>3</v>
      </c>
      <c r="N21" s="18">
        <v>0</v>
      </c>
      <c r="O21" s="18">
        <v>0</v>
      </c>
      <c r="P21" s="18">
        <v>3</v>
      </c>
      <c r="Q21" s="19">
        <v>5</v>
      </c>
      <c r="R21" s="18"/>
    </row>
    <row r="22" spans="2:27" ht="21.95" customHeight="1" x14ac:dyDescent="0.25">
      <c r="B22" s="37" t="s">
        <v>64</v>
      </c>
      <c r="C22" s="37" t="s">
        <v>65</v>
      </c>
      <c r="D22" s="38">
        <v>3</v>
      </c>
      <c r="E22" s="38">
        <v>0</v>
      </c>
      <c r="F22" s="38">
        <v>0</v>
      </c>
      <c r="G22" s="38">
        <v>3</v>
      </c>
      <c r="H22" s="39">
        <v>4</v>
      </c>
      <c r="I22" s="40"/>
      <c r="J22" s="24"/>
      <c r="K22" s="17" t="s">
        <v>66</v>
      </c>
      <c r="L22" s="17" t="s">
        <v>67</v>
      </c>
      <c r="M22" s="18">
        <v>2</v>
      </c>
      <c r="N22" s="18">
        <v>2</v>
      </c>
      <c r="O22" s="18">
        <v>0</v>
      </c>
      <c r="P22" s="18">
        <v>3</v>
      </c>
      <c r="Q22" s="41">
        <v>5</v>
      </c>
      <c r="R22" s="17" t="s">
        <v>9</v>
      </c>
    </row>
    <row r="23" spans="2:27" ht="21.95" customHeight="1" x14ac:dyDescent="0.25">
      <c r="B23" s="17" t="s">
        <v>68</v>
      </c>
      <c r="C23" s="17" t="s">
        <v>69</v>
      </c>
      <c r="D23" s="18">
        <v>3</v>
      </c>
      <c r="E23" s="18">
        <v>0</v>
      </c>
      <c r="F23" s="18">
        <v>2</v>
      </c>
      <c r="G23" s="18">
        <v>4</v>
      </c>
      <c r="H23" s="19">
        <v>6</v>
      </c>
      <c r="I23" s="22"/>
      <c r="J23" s="23"/>
      <c r="K23" s="17" t="s">
        <v>14</v>
      </c>
      <c r="L23" s="17" t="s">
        <v>70</v>
      </c>
      <c r="M23" s="18">
        <v>2</v>
      </c>
      <c r="N23" s="18">
        <v>0</v>
      </c>
      <c r="O23" s="18">
        <v>0</v>
      </c>
      <c r="P23" s="18">
        <v>2</v>
      </c>
      <c r="Q23" s="22">
        <v>3</v>
      </c>
      <c r="R23" s="22"/>
    </row>
    <row r="24" spans="2:27" ht="21.95" customHeight="1" x14ac:dyDescent="0.25">
      <c r="B24" s="17" t="s">
        <v>20</v>
      </c>
      <c r="C24" s="21" t="s">
        <v>71</v>
      </c>
      <c r="D24" s="18">
        <v>2</v>
      </c>
      <c r="E24" s="18">
        <v>2</v>
      </c>
      <c r="F24" s="18">
        <v>0</v>
      </c>
      <c r="G24" s="18">
        <v>3</v>
      </c>
      <c r="H24" s="22">
        <v>5</v>
      </c>
      <c r="I24" s="22"/>
      <c r="J24" s="24"/>
      <c r="K24" s="17" t="s">
        <v>21</v>
      </c>
      <c r="L24" s="17" t="s">
        <v>72</v>
      </c>
      <c r="M24" s="18">
        <v>2</v>
      </c>
      <c r="N24" s="18">
        <v>0</v>
      </c>
      <c r="O24" s="18">
        <v>0</v>
      </c>
      <c r="P24" s="18">
        <v>2</v>
      </c>
      <c r="Q24" s="22">
        <v>3</v>
      </c>
      <c r="R24" s="22"/>
    </row>
    <row r="25" spans="2:27" ht="21.95" customHeight="1" x14ac:dyDescent="0.25">
      <c r="B25" s="17" t="s">
        <v>22</v>
      </c>
      <c r="C25" s="17" t="s">
        <v>73</v>
      </c>
      <c r="D25" s="18">
        <v>2</v>
      </c>
      <c r="E25" s="18">
        <v>0</v>
      </c>
      <c r="F25" s="18">
        <v>0</v>
      </c>
      <c r="G25" s="18">
        <v>2</v>
      </c>
      <c r="H25" s="22">
        <v>3</v>
      </c>
      <c r="I25" s="18"/>
      <c r="J25" s="24"/>
      <c r="K25" s="17" t="s">
        <v>74</v>
      </c>
      <c r="L25" s="17" t="s">
        <v>75</v>
      </c>
      <c r="M25" s="18">
        <v>0</v>
      </c>
      <c r="N25" s="18">
        <v>0</v>
      </c>
      <c r="O25" s="18">
        <v>0</v>
      </c>
      <c r="P25" s="18">
        <v>0</v>
      </c>
      <c r="Q25" s="18">
        <v>4</v>
      </c>
      <c r="R25" s="22"/>
    </row>
    <row r="26" spans="2:27" ht="21.95" customHeight="1" x14ac:dyDescent="0.25">
      <c r="B26" s="17" t="s">
        <v>13</v>
      </c>
      <c r="C26" s="17" t="s">
        <v>76</v>
      </c>
      <c r="D26" s="18">
        <v>2</v>
      </c>
      <c r="E26" s="18">
        <v>0</v>
      </c>
      <c r="F26" s="18">
        <v>0</v>
      </c>
      <c r="G26" s="18">
        <v>2</v>
      </c>
      <c r="H26" s="22">
        <v>3</v>
      </c>
      <c r="I26" s="22"/>
      <c r="J26" s="23"/>
      <c r="K26" s="17" t="s">
        <v>77</v>
      </c>
      <c r="L26" s="21" t="s">
        <v>78</v>
      </c>
      <c r="M26" s="18">
        <v>3</v>
      </c>
      <c r="N26" s="18">
        <v>0</v>
      </c>
      <c r="O26" s="18">
        <v>0</v>
      </c>
      <c r="P26" s="18">
        <v>3</v>
      </c>
      <c r="Q26" s="36">
        <v>5</v>
      </c>
      <c r="R26" s="22"/>
    </row>
    <row r="27" spans="2:27" ht="21.95" customHeight="1" x14ac:dyDescent="0.25">
      <c r="B27" s="28" t="s">
        <v>19</v>
      </c>
      <c r="C27" s="28"/>
      <c r="D27" s="29">
        <f>SUM(D20:D26)</f>
        <v>18</v>
      </c>
      <c r="E27" s="29">
        <f>SUM(E20:E26)</f>
        <v>2</v>
      </c>
      <c r="F27" s="29">
        <f>SUM(F20:F26)</f>
        <v>4</v>
      </c>
      <c r="G27" s="29">
        <f>SUM(G20:G26)</f>
        <v>21</v>
      </c>
      <c r="H27" s="29">
        <f>SUM(H20:H26)</f>
        <v>30</v>
      </c>
      <c r="I27" s="29"/>
      <c r="J27" s="30"/>
      <c r="K27" s="28" t="s">
        <v>19</v>
      </c>
      <c r="L27" s="28"/>
      <c r="M27" s="42">
        <f>SUM(M20:M26)</f>
        <v>15</v>
      </c>
      <c r="N27" s="42">
        <f>SUM(N20:N26)</f>
        <v>2</v>
      </c>
      <c r="O27" s="42">
        <f>SUM(O20:O26)</f>
        <v>2</v>
      </c>
      <c r="P27" s="42">
        <f>SUM(P20:P26)</f>
        <v>17</v>
      </c>
      <c r="Q27" s="42">
        <f>SUM(Q20:Q26)</f>
        <v>30</v>
      </c>
      <c r="R27" s="42"/>
    </row>
    <row r="28" spans="2:27" ht="19.5" customHeight="1" x14ac:dyDescent="0.2">
      <c r="I28" s="32"/>
      <c r="J28" s="31"/>
      <c r="K28" s="31"/>
      <c r="L28" s="31"/>
      <c r="M28" s="31"/>
      <c r="N28" s="31"/>
      <c r="O28" s="31"/>
      <c r="P28" s="31"/>
      <c r="Q28" s="31"/>
      <c r="R28" s="32"/>
    </row>
    <row r="29" spans="2:27" ht="15.75" customHeight="1" x14ac:dyDescent="0.25">
      <c r="B29" s="33" t="s">
        <v>79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5"/>
    </row>
    <row r="30" spans="2:27" ht="18.75" customHeight="1" x14ac:dyDescent="0.25">
      <c r="B30" s="7" t="s">
        <v>80</v>
      </c>
      <c r="C30" s="7"/>
      <c r="D30" s="7"/>
      <c r="E30" s="7"/>
      <c r="F30" s="7"/>
      <c r="G30" s="7"/>
      <c r="H30" s="7"/>
      <c r="I30" s="5"/>
      <c r="J30" s="6"/>
      <c r="K30" s="43" t="s">
        <v>81</v>
      </c>
      <c r="L30" s="43"/>
      <c r="M30" s="43"/>
      <c r="N30" s="43"/>
      <c r="O30" s="43"/>
      <c r="P30" s="43"/>
      <c r="Q30" s="43"/>
      <c r="R30" s="43"/>
    </row>
    <row r="31" spans="2:27" s="45" customFormat="1" ht="18.75" customHeight="1" x14ac:dyDescent="0.25">
      <c r="B31" s="8" t="s">
        <v>0</v>
      </c>
      <c r="C31" s="8" t="s">
        <v>1</v>
      </c>
      <c r="D31" s="9" t="s">
        <v>2</v>
      </c>
      <c r="E31" s="10" t="s">
        <v>3</v>
      </c>
      <c r="F31" s="10" t="s">
        <v>4</v>
      </c>
      <c r="G31" s="10" t="s">
        <v>5</v>
      </c>
      <c r="H31" s="11" t="s">
        <v>6</v>
      </c>
      <c r="I31" s="11" t="s">
        <v>7</v>
      </c>
      <c r="J31" s="44"/>
      <c r="K31" s="8" t="s">
        <v>0</v>
      </c>
      <c r="L31" s="8" t="s">
        <v>1</v>
      </c>
      <c r="M31" s="9" t="s">
        <v>2</v>
      </c>
      <c r="N31" s="10" t="s">
        <v>3</v>
      </c>
      <c r="O31" s="10" t="s">
        <v>4</v>
      </c>
      <c r="P31" s="10" t="s">
        <v>5</v>
      </c>
      <c r="Q31" s="11" t="s">
        <v>6</v>
      </c>
      <c r="R31" s="11" t="s">
        <v>7</v>
      </c>
    </row>
    <row r="32" spans="2:27" s="45" customFormat="1" ht="21.95" customHeight="1" x14ac:dyDescent="0.25">
      <c r="B32" s="17" t="s">
        <v>82</v>
      </c>
      <c r="C32" s="17" t="s">
        <v>83</v>
      </c>
      <c r="D32" s="18">
        <v>3</v>
      </c>
      <c r="E32" s="18">
        <v>0</v>
      </c>
      <c r="F32" s="18">
        <v>2</v>
      </c>
      <c r="G32" s="18">
        <v>4</v>
      </c>
      <c r="H32" s="22">
        <v>7</v>
      </c>
      <c r="I32" s="22"/>
      <c r="J32" s="46"/>
      <c r="K32" s="17" t="s">
        <v>84</v>
      </c>
      <c r="L32" s="17" t="s">
        <v>85</v>
      </c>
      <c r="M32" s="18">
        <v>3</v>
      </c>
      <c r="N32" s="18">
        <v>0</v>
      </c>
      <c r="O32" s="18">
        <v>2</v>
      </c>
      <c r="P32" s="18">
        <v>4</v>
      </c>
      <c r="Q32" s="22">
        <v>7</v>
      </c>
      <c r="R32" s="17" t="s">
        <v>82</v>
      </c>
    </row>
    <row r="33" spans="2:18" s="45" customFormat="1" ht="21.95" customHeight="1" x14ac:dyDescent="0.25">
      <c r="B33" s="17" t="s">
        <v>86</v>
      </c>
      <c r="C33" s="17" t="s">
        <v>87</v>
      </c>
      <c r="D33" s="18">
        <v>3</v>
      </c>
      <c r="E33" s="18">
        <v>0</v>
      </c>
      <c r="F33" s="18">
        <v>0</v>
      </c>
      <c r="G33" s="18">
        <v>3</v>
      </c>
      <c r="H33" s="41">
        <v>6</v>
      </c>
      <c r="I33" s="18"/>
      <c r="J33" s="46"/>
      <c r="K33" s="17" t="s">
        <v>88</v>
      </c>
      <c r="L33" s="21" t="s">
        <v>89</v>
      </c>
      <c r="M33" s="18">
        <v>3</v>
      </c>
      <c r="N33" s="18">
        <v>0</v>
      </c>
      <c r="O33" s="18">
        <v>0</v>
      </c>
      <c r="P33" s="18">
        <v>3</v>
      </c>
      <c r="Q33" s="36">
        <v>5</v>
      </c>
      <c r="R33" s="47"/>
    </row>
    <row r="34" spans="2:18" s="45" customFormat="1" ht="21.95" customHeight="1" x14ac:dyDescent="0.25">
      <c r="B34" s="17" t="s">
        <v>90</v>
      </c>
      <c r="C34" s="21" t="s">
        <v>91</v>
      </c>
      <c r="D34" s="18">
        <v>2</v>
      </c>
      <c r="E34" s="18">
        <v>0</v>
      </c>
      <c r="F34" s="18">
        <v>2</v>
      </c>
      <c r="G34" s="18">
        <v>3</v>
      </c>
      <c r="H34" s="36">
        <v>5</v>
      </c>
      <c r="I34" s="47" t="s">
        <v>68</v>
      </c>
      <c r="J34" s="46"/>
      <c r="K34" s="17" t="s">
        <v>92</v>
      </c>
      <c r="L34" s="17" t="s">
        <v>93</v>
      </c>
      <c r="M34" s="18">
        <v>3</v>
      </c>
      <c r="N34" s="18">
        <v>0</v>
      </c>
      <c r="O34" s="18">
        <v>0</v>
      </c>
      <c r="P34" s="18">
        <v>3</v>
      </c>
      <c r="Q34" s="22">
        <v>5</v>
      </c>
      <c r="R34" s="22"/>
    </row>
    <row r="35" spans="2:18" s="45" customFormat="1" ht="21.95" customHeight="1" x14ac:dyDescent="0.25">
      <c r="B35" s="17" t="s">
        <v>92</v>
      </c>
      <c r="C35" s="17" t="s">
        <v>94</v>
      </c>
      <c r="D35" s="18">
        <v>3</v>
      </c>
      <c r="E35" s="18">
        <v>0</v>
      </c>
      <c r="F35" s="18">
        <v>0</v>
      </c>
      <c r="G35" s="18">
        <v>3</v>
      </c>
      <c r="H35" s="22">
        <v>5</v>
      </c>
      <c r="I35" s="47"/>
      <c r="J35" s="46"/>
      <c r="K35" s="17" t="s">
        <v>92</v>
      </c>
      <c r="L35" s="17" t="s">
        <v>95</v>
      </c>
      <c r="M35" s="18">
        <v>3</v>
      </c>
      <c r="N35" s="18">
        <v>0</v>
      </c>
      <c r="O35" s="18">
        <v>0</v>
      </c>
      <c r="P35" s="18">
        <v>3</v>
      </c>
      <c r="Q35" s="22">
        <v>5</v>
      </c>
      <c r="R35" s="22"/>
    </row>
    <row r="36" spans="2:18" s="45" customFormat="1" ht="21.95" customHeight="1" x14ac:dyDescent="0.25">
      <c r="B36" s="17" t="s">
        <v>23</v>
      </c>
      <c r="C36" s="17" t="s">
        <v>96</v>
      </c>
      <c r="D36" s="18">
        <v>2</v>
      </c>
      <c r="E36" s="18">
        <v>0</v>
      </c>
      <c r="F36" s="18">
        <v>0</v>
      </c>
      <c r="G36" s="18">
        <v>2</v>
      </c>
      <c r="H36" s="48">
        <v>3</v>
      </c>
      <c r="I36" s="22"/>
      <c r="J36" s="24"/>
      <c r="K36" s="17" t="s">
        <v>24</v>
      </c>
      <c r="L36" s="21" t="s">
        <v>97</v>
      </c>
      <c r="M36" s="18">
        <v>3</v>
      </c>
      <c r="N36" s="18">
        <v>0</v>
      </c>
      <c r="O36" s="18">
        <v>0</v>
      </c>
      <c r="P36" s="18">
        <v>3</v>
      </c>
      <c r="Q36" s="36">
        <v>5</v>
      </c>
      <c r="R36" s="22"/>
    </row>
    <row r="37" spans="2:18" s="45" customFormat="1" ht="21.95" customHeight="1" x14ac:dyDescent="0.25">
      <c r="B37" s="49" t="s">
        <v>24</v>
      </c>
      <c r="C37" s="17" t="s">
        <v>98</v>
      </c>
      <c r="D37" s="50">
        <v>2</v>
      </c>
      <c r="E37" s="50">
        <v>0</v>
      </c>
      <c r="F37" s="50">
        <v>0</v>
      </c>
      <c r="G37" s="50">
        <v>2</v>
      </c>
      <c r="H37" s="51">
        <v>3</v>
      </c>
      <c r="I37" s="22"/>
      <c r="J37" s="24"/>
      <c r="K37" s="17" t="s">
        <v>99</v>
      </c>
      <c r="L37" s="17" t="s">
        <v>100</v>
      </c>
      <c r="M37" s="18">
        <v>0</v>
      </c>
      <c r="N37" s="18">
        <v>0</v>
      </c>
      <c r="O37" s="18">
        <v>0</v>
      </c>
      <c r="P37" s="18">
        <v>0</v>
      </c>
      <c r="Q37" s="18">
        <v>4</v>
      </c>
      <c r="R37" s="22"/>
    </row>
    <row r="38" spans="2:18" s="45" customFormat="1" ht="21.95" customHeight="1" x14ac:dyDescent="0.25">
      <c r="B38" s="28" t="s">
        <v>19</v>
      </c>
      <c r="C38" s="28"/>
      <c r="D38" s="29">
        <f>SUM(D32:D37)</f>
        <v>15</v>
      </c>
      <c r="E38" s="29">
        <f>SUM(E32:E37)</f>
        <v>0</v>
      </c>
      <c r="F38" s="29">
        <f>SUM(F32:F37)</f>
        <v>4</v>
      </c>
      <c r="G38" s="29">
        <f>SUM(G32:G37)</f>
        <v>17</v>
      </c>
      <c r="H38" s="29">
        <f>SUM(H32:H37)</f>
        <v>29</v>
      </c>
      <c r="I38" s="29"/>
      <c r="J38" s="30"/>
      <c r="K38" s="28" t="s">
        <v>19</v>
      </c>
      <c r="L38" s="28"/>
      <c r="M38" s="42">
        <f>SUM(M32:M37)</f>
        <v>15</v>
      </c>
      <c r="N38" s="42">
        <f>SUM(N32:N37)</f>
        <v>0</v>
      </c>
      <c r="O38" s="42">
        <f>SUM(O32:O37)</f>
        <v>2</v>
      </c>
      <c r="P38" s="42">
        <f>SUM(P32:P37)</f>
        <v>16</v>
      </c>
      <c r="Q38" s="42">
        <f>SUM(Q32:Q37)</f>
        <v>31</v>
      </c>
      <c r="R38" s="42"/>
    </row>
    <row r="39" spans="2:18" ht="19.5" customHeight="1" x14ac:dyDescent="0.2">
      <c r="B39" s="31"/>
      <c r="C39" s="31"/>
      <c r="D39" s="31"/>
      <c r="E39" s="31"/>
      <c r="F39" s="31"/>
      <c r="G39" s="31"/>
      <c r="H39" s="31"/>
      <c r="I39" s="32"/>
      <c r="J39" s="31"/>
      <c r="K39" s="31"/>
      <c r="L39" s="31"/>
      <c r="M39" s="31"/>
      <c r="N39" s="31"/>
      <c r="O39" s="31"/>
      <c r="P39" s="31"/>
      <c r="Q39" s="31"/>
      <c r="R39" s="32"/>
    </row>
    <row r="40" spans="2:18" ht="15.75" customHeight="1" x14ac:dyDescent="0.25">
      <c r="B40" s="33" t="s">
        <v>101</v>
      </c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5"/>
    </row>
    <row r="41" spans="2:18" ht="17.25" customHeight="1" x14ac:dyDescent="0.25">
      <c r="B41" s="7" t="s">
        <v>102</v>
      </c>
      <c r="C41" s="7"/>
      <c r="D41" s="7"/>
      <c r="E41" s="7"/>
      <c r="F41" s="7"/>
      <c r="G41" s="7"/>
      <c r="H41" s="7"/>
      <c r="I41" s="5"/>
      <c r="K41" s="43" t="s">
        <v>103</v>
      </c>
      <c r="L41" s="43"/>
      <c r="M41" s="43"/>
      <c r="N41" s="43"/>
      <c r="O41" s="43"/>
      <c r="P41" s="43"/>
      <c r="Q41" s="43"/>
      <c r="R41" s="5"/>
    </row>
    <row r="42" spans="2:18" ht="18.75" customHeight="1" x14ac:dyDescent="0.2">
      <c r="B42" s="8" t="s">
        <v>0</v>
      </c>
      <c r="C42" s="8" t="s">
        <v>1</v>
      </c>
      <c r="D42" s="9" t="s">
        <v>2</v>
      </c>
      <c r="E42" s="10" t="s">
        <v>3</v>
      </c>
      <c r="F42" s="10" t="s">
        <v>4</v>
      </c>
      <c r="G42" s="10" t="s">
        <v>5</v>
      </c>
      <c r="H42" s="11" t="s">
        <v>6</v>
      </c>
      <c r="I42" s="11" t="s">
        <v>7</v>
      </c>
      <c r="J42" s="31"/>
      <c r="K42" s="8" t="s">
        <v>0</v>
      </c>
      <c r="L42" s="8" t="s">
        <v>1</v>
      </c>
      <c r="M42" s="9" t="s">
        <v>2</v>
      </c>
      <c r="N42" s="10" t="s">
        <v>3</v>
      </c>
      <c r="O42" s="10" t="s">
        <v>4</v>
      </c>
      <c r="P42" s="10" t="s">
        <v>5</v>
      </c>
      <c r="Q42" s="11" t="s">
        <v>6</v>
      </c>
      <c r="R42" s="11" t="s">
        <v>7</v>
      </c>
    </row>
    <row r="43" spans="2:18" ht="21.95" customHeight="1" x14ac:dyDescent="0.25">
      <c r="B43" s="17" t="s">
        <v>104</v>
      </c>
      <c r="C43" s="21" t="s">
        <v>25</v>
      </c>
      <c r="D43" s="18">
        <v>2</v>
      </c>
      <c r="E43" s="18">
        <v>0</v>
      </c>
      <c r="F43" s="18">
        <v>0</v>
      </c>
      <c r="G43" s="18">
        <v>2</v>
      </c>
      <c r="H43" s="36">
        <v>8</v>
      </c>
      <c r="I43" s="22"/>
      <c r="J43" s="24"/>
      <c r="K43" s="17" t="s">
        <v>105</v>
      </c>
      <c r="L43" s="17" t="s">
        <v>26</v>
      </c>
      <c r="M43" s="18">
        <v>0</v>
      </c>
      <c r="N43" s="18">
        <v>0</v>
      </c>
      <c r="O43" s="18">
        <v>4</v>
      </c>
      <c r="P43" s="18">
        <v>2</v>
      </c>
      <c r="Q43" s="22">
        <v>8</v>
      </c>
      <c r="R43" s="18"/>
    </row>
    <row r="44" spans="2:18" s="45" customFormat="1" ht="21.95" customHeight="1" x14ac:dyDescent="0.25">
      <c r="B44" s="17" t="s">
        <v>106</v>
      </c>
      <c r="C44" s="17" t="s">
        <v>107</v>
      </c>
      <c r="D44" s="18">
        <v>3</v>
      </c>
      <c r="E44" s="18">
        <v>0</v>
      </c>
      <c r="F44" s="18">
        <v>0</v>
      </c>
      <c r="G44" s="18">
        <v>3</v>
      </c>
      <c r="H44" s="36">
        <v>5</v>
      </c>
      <c r="I44" s="22"/>
      <c r="J44" s="52"/>
      <c r="K44" s="17" t="s">
        <v>106</v>
      </c>
      <c r="L44" s="17" t="s">
        <v>108</v>
      </c>
      <c r="M44" s="18">
        <v>3</v>
      </c>
      <c r="N44" s="18">
        <v>0</v>
      </c>
      <c r="O44" s="18">
        <v>0</v>
      </c>
      <c r="P44" s="18">
        <v>3</v>
      </c>
      <c r="Q44" s="36">
        <v>5</v>
      </c>
      <c r="R44" s="22"/>
    </row>
    <row r="45" spans="2:18" s="45" customFormat="1" ht="21.95" customHeight="1" x14ac:dyDescent="0.25">
      <c r="B45" s="17" t="s">
        <v>106</v>
      </c>
      <c r="C45" s="17" t="s">
        <v>109</v>
      </c>
      <c r="D45" s="18">
        <v>3</v>
      </c>
      <c r="E45" s="18">
        <v>0</v>
      </c>
      <c r="F45" s="18">
        <v>0</v>
      </c>
      <c r="G45" s="18">
        <v>3</v>
      </c>
      <c r="H45" s="36">
        <v>5</v>
      </c>
      <c r="I45" s="22"/>
      <c r="J45" s="24"/>
      <c r="K45" s="17" t="s">
        <v>106</v>
      </c>
      <c r="L45" s="17" t="s">
        <v>110</v>
      </c>
      <c r="M45" s="18">
        <v>3</v>
      </c>
      <c r="N45" s="18">
        <v>0</v>
      </c>
      <c r="O45" s="18">
        <v>0</v>
      </c>
      <c r="P45" s="18">
        <v>3</v>
      </c>
      <c r="Q45" s="36">
        <v>5</v>
      </c>
      <c r="R45" s="22"/>
    </row>
    <row r="46" spans="2:18" s="45" customFormat="1" ht="21.95" customHeight="1" x14ac:dyDescent="0.25">
      <c r="B46" s="17" t="s">
        <v>24</v>
      </c>
      <c r="C46" s="17" t="s">
        <v>111</v>
      </c>
      <c r="D46" s="18">
        <v>3</v>
      </c>
      <c r="E46" s="18">
        <v>0</v>
      </c>
      <c r="F46" s="18">
        <v>0</v>
      </c>
      <c r="G46" s="18">
        <v>3</v>
      </c>
      <c r="H46" s="36">
        <v>5</v>
      </c>
      <c r="I46" s="22"/>
      <c r="J46" s="24"/>
      <c r="K46" s="17" t="s">
        <v>24</v>
      </c>
      <c r="L46" s="17" t="s">
        <v>112</v>
      </c>
      <c r="M46" s="18">
        <v>3</v>
      </c>
      <c r="N46" s="18">
        <v>0</v>
      </c>
      <c r="O46" s="18">
        <v>0</v>
      </c>
      <c r="P46" s="18">
        <v>3</v>
      </c>
      <c r="Q46" s="36">
        <v>5</v>
      </c>
      <c r="R46" s="22"/>
    </row>
    <row r="47" spans="2:18" s="45" customFormat="1" ht="21.95" customHeight="1" x14ac:dyDescent="0.25">
      <c r="B47" s="17" t="s">
        <v>27</v>
      </c>
      <c r="C47" s="21" t="s">
        <v>113</v>
      </c>
      <c r="D47" s="18">
        <v>2</v>
      </c>
      <c r="E47" s="18">
        <v>0</v>
      </c>
      <c r="F47" s="18">
        <v>0</v>
      </c>
      <c r="G47" s="18">
        <v>2</v>
      </c>
      <c r="H47" s="41">
        <v>2</v>
      </c>
      <c r="I47" s="22"/>
      <c r="J47" s="24"/>
      <c r="K47" s="17" t="s">
        <v>28</v>
      </c>
      <c r="L47" s="21" t="s">
        <v>114</v>
      </c>
      <c r="M47" s="18">
        <v>2</v>
      </c>
      <c r="N47" s="18">
        <v>0</v>
      </c>
      <c r="O47" s="18">
        <v>0</v>
      </c>
      <c r="P47" s="18">
        <v>2</v>
      </c>
      <c r="Q47" s="41">
        <v>2</v>
      </c>
      <c r="R47" s="22"/>
    </row>
    <row r="48" spans="2:18" s="45" customFormat="1" ht="21.95" customHeight="1" x14ac:dyDescent="0.25">
      <c r="B48" s="17" t="s">
        <v>24</v>
      </c>
      <c r="C48" s="21" t="s">
        <v>115</v>
      </c>
      <c r="D48" s="18">
        <v>3</v>
      </c>
      <c r="E48" s="18">
        <v>0</v>
      </c>
      <c r="F48" s="18">
        <v>0</v>
      </c>
      <c r="G48" s="18">
        <v>3</v>
      </c>
      <c r="H48" s="22">
        <v>5</v>
      </c>
      <c r="I48" s="22"/>
      <c r="J48" s="24"/>
      <c r="K48" s="17" t="s">
        <v>24</v>
      </c>
      <c r="L48" s="17" t="s">
        <v>116</v>
      </c>
      <c r="M48" s="18">
        <v>3</v>
      </c>
      <c r="N48" s="18">
        <v>0</v>
      </c>
      <c r="O48" s="18">
        <v>0</v>
      </c>
      <c r="P48" s="18">
        <v>3</v>
      </c>
      <c r="Q48" s="36">
        <v>5</v>
      </c>
      <c r="R48" s="22"/>
    </row>
    <row r="49" spans="2:26" s="45" customFormat="1" ht="21.95" customHeight="1" x14ac:dyDescent="0.25">
      <c r="B49" s="28" t="s">
        <v>19</v>
      </c>
      <c r="C49" s="28"/>
      <c r="D49" s="29">
        <f t="shared" ref="D49:G49" si="1">SUM(D43:D48)</f>
        <v>16</v>
      </c>
      <c r="E49" s="29">
        <f t="shared" si="1"/>
        <v>0</v>
      </c>
      <c r="F49" s="29">
        <f t="shared" si="1"/>
        <v>0</v>
      </c>
      <c r="G49" s="29">
        <f t="shared" si="1"/>
        <v>16</v>
      </c>
      <c r="H49" s="29">
        <f>SUM(H43:H48)</f>
        <v>30</v>
      </c>
      <c r="I49" s="29"/>
      <c r="J49" s="30"/>
      <c r="K49" s="28" t="s">
        <v>19</v>
      </c>
      <c r="L49" s="28"/>
      <c r="M49" s="42">
        <f t="shared" ref="M49:P49" si="2">SUM(M43:M48)</f>
        <v>14</v>
      </c>
      <c r="N49" s="42">
        <f t="shared" si="2"/>
        <v>0</v>
      </c>
      <c r="O49" s="42">
        <f t="shared" si="2"/>
        <v>4</v>
      </c>
      <c r="P49" s="42">
        <f t="shared" si="2"/>
        <v>16</v>
      </c>
      <c r="Q49" s="42">
        <f>SUM(Q43:Q48)</f>
        <v>30</v>
      </c>
      <c r="R49" s="42"/>
    </row>
    <row r="50" spans="2:26" ht="19.5" customHeight="1" x14ac:dyDescent="0.25">
      <c r="B50" s="53"/>
      <c r="C50" s="53"/>
      <c r="D50" s="54"/>
      <c r="E50" s="54"/>
      <c r="F50" s="54"/>
      <c r="G50" s="54"/>
      <c r="H50" s="54"/>
      <c r="I50" s="54"/>
      <c r="J50" s="53"/>
      <c r="K50" s="53"/>
      <c r="L50" s="53"/>
      <c r="M50" s="54"/>
      <c r="N50" s="54"/>
      <c r="O50" s="54"/>
      <c r="P50" s="54"/>
      <c r="Q50" s="54"/>
      <c r="R50" s="54"/>
    </row>
    <row r="51" spans="2:26" ht="17.25" customHeight="1" x14ac:dyDescent="0.25">
      <c r="B51" s="55"/>
      <c r="C51" s="56" t="s">
        <v>117</v>
      </c>
      <c r="D51" s="57">
        <f>SUM(P49,G49,G38,P38,P27,G27,P15,G15)</f>
        <v>145</v>
      </c>
      <c r="E51" s="57"/>
      <c r="F51" s="57"/>
      <c r="G51" s="57"/>
      <c r="H51" s="54"/>
      <c r="I51" s="54"/>
      <c r="L51" s="53"/>
      <c r="M51" s="54"/>
      <c r="N51" s="54"/>
      <c r="O51" s="54"/>
      <c r="P51" s="54"/>
      <c r="Q51" s="54"/>
      <c r="R51" s="54"/>
    </row>
    <row r="52" spans="2:26" s="60" customFormat="1" ht="17.25" customHeight="1" x14ac:dyDescent="0.25">
      <c r="B52" s="58"/>
      <c r="C52" s="59" t="s">
        <v>29</v>
      </c>
      <c r="D52" s="57">
        <f>SUM(H49,Q49,Q38,H38,Q27,H27,H15,Q15)</f>
        <v>240</v>
      </c>
      <c r="E52" s="57"/>
      <c r="F52" s="57"/>
      <c r="G52" s="57"/>
      <c r="I52" s="61"/>
      <c r="K52" s="1"/>
      <c r="L52" s="1"/>
      <c r="M52" s="1"/>
      <c r="N52" s="1"/>
      <c r="O52" s="1"/>
      <c r="P52" s="1"/>
      <c r="Q52" s="1"/>
      <c r="R52" s="1"/>
    </row>
    <row r="53" spans="2:26" s="60" customFormat="1" ht="17.25" customHeight="1" x14ac:dyDescent="0.25">
      <c r="B53" s="62"/>
      <c r="C53" s="59" t="s">
        <v>118</v>
      </c>
      <c r="D53" s="57">
        <f>H35+Q36+H46+H37+Q34+Q35+H48+H44+H45+Q44+Q46+Q45+Q48</f>
        <v>63</v>
      </c>
      <c r="E53" s="57"/>
      <c r="F53" s="57"/>
      <c r="G53" s="57"/>
      <c r="I53" s="61"/>
      <c r="K53" s="1"/>
      <c r="L53" s="1"/>
      <c r="M53" s="1"/>
      <c r="N53" s="1"/>
      <c r="O53" s="1"/>
      <c r="P53" s="1"/>
      <c r="Q53" s="1"/>
      <c r="R53" s="1"/>
    </row>
    <row r="54" spans="2:26" s="60" customFormat="1" ht="17.25" customHeight="1" x14ac:dyDescent="0.25">
      <c r="B54" s="63"/>
      <c r="C54" s="59" t="s">
        <v>119</v>
      </c>
      <c r="D54" s="64">
        <f>D53/D52</f>
        <v>0.26250000000000001</v>
      </c>
      <c r="E54" s="64"/>
      <c r="F54" s="64"/>
      <c r="G54" s="64"/>
      <c r="I54" s="61"/>
      <c r="J54" s="61"/>
      <c r="K54" s="61"/>
      <c r="L54" s="65"/>
      <c r="M54" s="65"/>
      <c r="N54" s="65"/>
      <c r="O54" s="65"/>
      <c r="P54" s="65"/>
      <c r="Q54" s="65"/>
      <c r="R54" s="65"/>
    </row>
    <row r="55" spans="2:26" s="60" customFormat="1" ht="15" customHeight="1" thickBot="1" x14ac:dyDescent="0.3">
      <c r="I55" s="61"/>
      <c r="R55" s="61"/>
    </row>
    <row r="56" spans="2:26" s="60" customFormat="1" ht="22.5" customHeight="1" thickBot="1" x14ac:dyDescent="0.3">
      <c r="C56" s="66" t="s">
        <v>120</v>
      </c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8"/>
      <c r="R56" s="61"/>
    </row>
    <row r="57" spans="2:26" s="60" customFormat="1" ht="15" customHeight="1" thickBot="1" x14ac:dyDescent="0.3">
      <c r="I57" s="61"/>
      <c r="R57" s="61"/>
    </row>
    <row r="58" spans="2:26" s="60" customFormat="1" ht="19.5" customHeight="1" thickBot="1" x14ac:dyDescent="0.3">
      <c r="B58" s="69"/>
      <c r="C58" s="70" t="s">
        <v>121</v>
      </c>
      <c r="D58" s="71"/>
      <c r="E58" s="72"/>
      <c r="F58" s="72"/>
      <c r="G58" s="72"/>
      <c r="H58" s="72"/>
      <c r="I58" s="72"/>
      <c r="J58" s="72"/>
      <c r="K58" s="66" t="s">
        <v>122</v>
      </c>
      <c r="L58" s="67"/>
      <c r="M58" s="67"/>
      <c r="N58" s="67"/>
      <c r="O58" s="67"/>
      <c r="P58" s="68"/>
      <c r="Q58" s="69"/>
      <c r="R58" s="73"/>
    </row>
    <row r="59" spans="2:26" s="69" customFormat="1" ht="15.95" customHeight="1" x14ac:dyDescent="0.25">
      <c r="B59" s="60"/>
      <c r="C59" s="74" t="s">
        <v>123</v>
      </c>
      <c r="D59" s="75"/>
      <c r="E59" s="72"/>
      <c r="F59" s="72"/>
      <c r="G59" s="72"/>
      <c r="H59" s="72"/>
      <c r="I59" s="72"/>
      <c r="J59" s="72"/>
      <c r="K59" s="76" t="s">
        <v>124</v>
      </c>
      <c r="L59" s="77"/>
      <c r="M59" s="77"/>
      <c r="N59" s="77"/>
      <c r="O59" s="77"/>
      <c r="P59" s="78"/>
      <c r="Q59" s="60"/>
      <c r="R59" s="61"/>
      <c r="S59" s="60"/>
      <c r="T59" s="60"/>
      <c r="U59" s="60"/>
      <c r="V59" s="60"/>
      <c r="W59" s="60"/>
      <c r="X59" s="60"/>
      <c r="Y59" s="60"/>
      <c r="Z59" s="60"/>
    </row>
    <row r="60" spans="2:26" s="69" customFormat="1" ht="15.95" customHeight="1" x14ac:dyDescent="0.25">
      <c r="B60" s="60"/>
      <c r="C60" s="79" t="s">
        <v>125</v>
      </c>
      <c r="D60" s="80"/>
      <c r="E60" s="73"/>
      <c r="F60" s="73"/>
      <c r="G60" s="73"/>
      <c r="H60" s="73"/>
      <c r="I60" s="73"/>
      <c r="J60" s="73"/>
      <c r="K60" s="81"/>
      <c r="L60" s="82"/>
      <c r="M60" s="82"/>
      <c r="N60" s="82"/>
      <c r="O60" s="82"/>
      <c r="P60" s="83"/>
      <c r="Q60" s="60"/>
      <c r="R60" s="61"/>
      <c r="S60" s="60"/>
      <c r="T60" s="60"/>
      <c r="U60" s="60"/>
      <c r="V60" s="60"/>
      <c r="W60" s="60"/>
      <c r="X60" s="60"/>
      <c r="Y60" s="60"/>
      <c r="Z60" s="60"/>
    </row>
    <row r="61" spans="2:26" s="69" customFormat="1" ht="15.95" customHeight="1" x14ac:dyDescent="0.25">
      <c r="B61" s="60"/>
      <c r="C61" s="79" t="s">
        <v>126</v>
      </c>
      <c r="D61" s="80"/>
      <c r="E61" s="73"/>
      <c r="F61" s="73"/>
      <c r="G61" s="73"/>
      <c r="H61" s="73"/>
      <c r="I61" s="73"/>
      <c r="J61" s="73"/>
      <c r="K61" s="81"/>
      <c r="L61" s="82"/>
      <c r="M61" s="82"/>
      <c r="N61" s="82"/>
      <c r="O61" s="82"/>
      <c r="P61" s="83"/>
      <c r="Q61" s="60"/>
      <c r="R61" s="61"/>
      <c r="S61" s="60"/>
      <c r="T61" s="60"/>
      <c r="U61" s="60"/>
      <c r="V61" s="60"/>
      <c r="W61" s="60"/>
      <c r="X61" s="60"/>
      <c r="Y61" s="60"/>
      <c r="Z61" s="60"/>
    </row>
    <row r="62" spans="2:26" s="69" customFormat="1" ht="15.95" customHeight="1" thickBot="1" x14ac:dyDescent="0.3">
      <c r="B62" s="60"/>
      <c r="C62" s="79" t="s">
        <v>127</v>
      </c>
      <c r="D62" s="80"/>
      <c r="E62" s="73"/>
      <c r="F62" s="73"/>
      <c r="G62" s="73"/>
      <c r="H62" s="73"/>
      <c r="I62" s="73"/>
      <c r="J62" s="73"/>
      <c r="K62" s="84"/>
      <c r="L62" s="85"/>
      <c r="M62" s="85"/>
      <c r="N62" s="85"/>
      <c r="O62" s="85"/>
      <c r="P62" s="86"/>
      <c r="Q62" s="60"/>
      <c r="R62" s="61"/>
      <c r="S62" s="60"/>
      <c r="T62" s="60"/>
      <c r="U62" s="60"/>
      <c r="V62" s="60"/>
      <c r="W62" s="60"/>
      <c r="X62" s="60"/>
      <c r="Y62" s="60"/>
      <c r="Z62" s="60"/>
    </row>
    <row r="63" spans="2:26" s="69" customFormat="1" ht="15.95" customHeight="1" x14ac:dyDescent="0.25">
      <c r="B63" s="60"/>
      <c r="C63" s="79" t="s">
        <v>128</v>
      </c>
      <c r="D63" s="80"/>
      <c r="E63" s="73"/>
      <c r="F63" s="73"/>
      <c r="G63" s="73"/>
      <c r="H63" s="73"/>
      <c r="I63" s="73"/>
      <c r="J63" s="73"/>
      <c r="K63" s="87" t="s">
        <v>129</v>
      </c>
      <c r="L63" s="88"/>
      <c r="M63" s="88"/>
      <c r="N63" s="88"/>
      <c r="O63" s="88"/>
      <c r="P63" s="89"/>
      <c r="Q63" s="60"/>
      <c r="R63" s="61"/>
      <c r="S63" s="60"/>
      <c r="T63" s="60"/>
      <c r="U63" s="60"/>
      <c r="V63" s="60"/>
      <c r="W63" s="60"/>
      <c r="X63" s="60"/>
      <c r="Y63" s="60"/>
      <c r="Z63" s="60"/>
    </row>
    <row r="64" spans="2:26" s="69" customFormat="1" ht="15.95" customHeight="1" x14ac:dyDescent="0.25">
      <c r="B64" s="60"/>
      <c r="C64" s="79" t="s">
        <v>130</v>
      </c>
      <c r="D64" s="80"/>
      <c r="E64" s="73"/>
      <c r="F64" s="73"/>
      <c r="G64" s="73"/>
      <c r="H64" s="73"/>
      <c r="I64" s="73"/>
      <c r="J64" s="73"/>
      <c r="K64" s="90"/>
      <c r="L64" s="91"/>
      <c r="M64" s="91"/>
      <c r="N64" s="91"/>
      <c r="O64" s="91"/>
      <c r="P64" s="92"/>
      <c r="Q64" s="60"/>
      <c r="R64" s="61"/>
      <c r="U64" s="60"/>
      <c r="V64" s="60"/>
      <c r="W64" s="60"/>
      <c r="X64" s="60"/>
      <c r="Y64" s="60"/>
      <c r="Z64" s="60"/>
    </row>
    <row r="65" spans="2:18" s="60" customFormat="1" ht="15.95" customHeight="1" x14ac:dyDescent="0.25">
      <c r="C65" s="79" t="s">
        <v>131</v>
      </c>
      <c r="D65" s="80"/>
      <c r="E65" s="72"/>
      <c r="F65" s="72"/>
      <c r="G65" s="72"/>
      <c r="H65" s="72"/>
      <c r="I65" s="72"/>
      <c r="J65" s="72"/>
      <c r="K65" s="90"/>
      <c r="L65" s="91"/>
      <c r="M65" s="91"/>
      <c r="N65" s="91"/>
      <c r="O65" s="91"/>
      <c r="P65" s="92"/>
      <c r="R65" s="61"/>
    </row>
    <row r="66" spans="2:18" s="60" customFormat="1" ht="15.95" customHeight="1" thickBot="1" x14ac:dyDescent="0.3">
      <c r="B66" s="93"/>
      <c r="C66" s="79" t="s">
        <v>132</v>
      </c>
      <c r="D66" s="80"/>
      <c r="E66" s="72"/>
      <c r="F66" s="72"/>
      <c r="G66" s="72"/>
      <c r="H66" s="72"/>
      <c r="I66" s="72"/>
      <c r="J66" s="72"/>
      <c r="K66" s="94"/>
      <c r="L66" s="95"/>
      <c r="M66" s="95"/>
      <c r="N66" s="95"/>
      <c r="O66" s="95"/>
      <c r="P66" s="96"/>
      <c r="R66" s="61"/>
    </row>
    <row r="67" spans="2:18" s="60" customFormat="1" ht="15.95" customHeight="1" x14ac:dyDescent="0.25">
      <c r="B67" s="93"/>
      <c r="C67" s="79" t="s">
        <v>133</v>
      </c>
      <c r="D67" s="80"/>
      <c r="E67" s="72"/>
      <c r="F67" s="72"/>
      <c r="G67" s="72"/>
      <c r="H67" s="72"/>
      <c r="I67" s="72"/>
      <c r="J67" s="72"/>
      <c r="K67" s="97" t="s">
        <v>134</v>
      </c>
      <c r="L67" s="98"/>
      <c r="M67" s="98"/>
      <c r="N67" s="98"/>
      <c r="O67" s="98"/>
      <c r="P67" s="99"/>
      <c r="R67" s="61"/>
    </row>
    <row r="68" spans="2:18" s="60" customFormat="1" ht="15.95" customHeight="1" x14ac:dyDescent="0.25">
      <c r="B68" s="93"/>
      <c r="C68" s="79" t="s">
        <v>135</v>
      </c>
      <c r="D68" s="80"/>
      <c r="E68" s="73"/>
      <c r="F68" s="73"/>
      <c r="G68" s="73"/>
      <c r="H68" s="73"/>
      <c r="I68" s="73"/>
      <c r="J68" s="73"/>
      <c r="K68" s="100"/>
      <c r="L68" s="101"/>
      <c r="M68" s="101"/>
      <c r="N68" s="101"/>
      <c r="O68" s="101"/>
      <c r="P68" s="102"/>
      <c r="R68" s="61"/>
    </row>
    <row r="69" spans="2:18" s="60" customFormat="1" ht="15.95" customHeight="1" thickBot="1" x14ac:dyDescent="0.3">
      <c r="B69" s="93"/>
      <c r="C69" s="79" t="s">
        <v>136</v>
      </c>
      <c r="D69" s="80"/>
      <c r="E69" s="73"/>
      <c r="F69" s="73"/>
      <c r="G69" s="73"/>
      <c r="H69" s="73"/>
      <c r="I69" s="73"/>
      <c r="J69" s="73"/>
      <c r="K69" s="103"/>
      <c r="L69" s="104"/>
      <c r="M69" s="104"/>
      <c r="N69" s="104"/>
      <c r="O69" s="104"/>
      <c r="P69" s="105"/>
      <c r="R69" s="61"/>
    </row>
    <row r="70" spans="2:18" s="60" customFormat="1" ht="15.95" customHeight="1" x14ac:dyDescent="0.25">
      <c r="B70" s="93"/>
      <c r="C70" s="79" t="s">
        <v>137</v>
      </c>
      <c r="D70" s="80"/>
      <c r="E70" s="72"/>
      <c r="F70" s="72"/>
      <c r="G70" s="72"/>
      <c r="H70" s="72"/>
      <c r="I70" s="72"/>
      <c r="J70" s="72"/>
      <c r="K70" s="82"/>
      <c r="L70" s="82"/>
      <c r="R70" s="61"/>
    </row>
    <row r="71" spans="2:18" s="60" customFormat="1" ht="15.95" customHeight="1" x14ac:dyDescent="0.25">
      <c r="B71" s="93"/>
      <c r="C71" s="79" t="s">
        <v>138</v>
      </c>
      <c r="D71" s="80"/>
      <c r="E71" s="72"/>
      <c r="F71" s="72"/>
      <c r="G71" s="72"/>
      <c r="H71" s="72"/>
      <c r="I71" s="72"/>
      <c r="J71" s="72"/>
      <c r="K71" s="82"/>
      <c r="L71" s="82"/>
      <c r="R71" s="61"/>
    </row>
    <row r="72" spans="2:18" s="60" customFormat="1" ht="15.95" customHeight="1" x14ac:dyDescent="0.25">
      <c r="B72" s="93"/>
      <c r="C72" s="79" t="s">
        <v>139</v>
      </c>
      <c r="D72" s="80"/>
      <c r="E72" s="73"/>
      <c r="F72" s="73"/>
      <c r="G72" s="73"/>
      <c r="H72" s="73"/>
      <c r="I72" s="73"/>
      <c r="J72" s="73"/>
      <c r="K72" s="82"/>
      <c r="L72" s="82"/>
      <c r="R72" s="61"/>
    </row>
    <row r="73" spans="2:18" s="60" customFormat="1" ht="15.95" customHeight="1" x14ac:dyDescent="0.25">
      <c r="B73" s="93"/>
      <c r="C73" s="79" t="s">
        <v>140</v>
      </c>
      <c r="D73" s="80"/>
      <c r="I73" s="61"/>
      <c r="K73" s="82"/>
      <c r="L73" s="82"/>
      <c r="R73" s="61"/>
    </row>
    <row r="74" spans="2:18" s="60" customFormat="1" ht="15.95" customHeight="1" x14ac:dyDescent="0.25">
      <c r="B74" s="93"/>
      <c r="C74" s="79" t="s">
        <v>141</v>
      </c>
      <c r="D74" s="80"/>
      <c r="I74" s="61"/>
      <c r="K74" s="106"/>
      <c r="L74" s="106"/>
      <c r="R74" s="61"/>
    </row>
    <row r="75" spans="2:18" s="60" customFormat="1" ht="15.95" customHeight="1" x14ac:dyDescent="0.25">
      <c r="B75" s="107"/>
      <c r="C75" s="79" t="s">
        <v>142</v>
      </c>
      <c r="D75" s="80"/>
      <c r="I75" s="61"/>
      <c r="K75" s="108"/>
      <c r="L75" s="108"/>
      <c r="R75" s="61"/>
    </row>
    <row r="76" spans="2:18" s="60" customFormat="1" ht="15.95" customHeight="1" x14ac:dyDescent="0.25">
      <c r="B76" s="107"/>
      <c r="C76" s="79" t="s">
        <v>143</v>
      </c>
      <c r="D76" s="80"/>
      <c r="I76" s="61"/>
      <c r="K76" s="109"/>
      <c r="L76" s="109"/>
      <c r="R76" s="61"/>
    </row>
    <row r="77" spans="2:18" s="60" customFormat="1" ht="15.95" customHeight="1" x14ac:dyDescent="0.25">
      <c r="B77" s="107"/>
      <c r="C77" s="79" t="s">
        <v>144</v>
      </c>
      <c r="D77" s="80"/>
      <c r="I77" s="61"/>
      <c r="K77" s="109"/>
      <c r="L77" s="109"/>
      <c r="R77" s="61"/>
    </row>
    <row r="78" spans="2:18" s="60" customFormat="1" ht="15.95" customHeight="1" x14ac:dyDescent="0.25">
      <c r="B78" s="107"/>
      <c r="C78" s="79" t="s">
        <v>145</v>
      </c>
      <c r="D78" s="80"/>
      <c r="I78" s="61"/>
      <c r="K78" s="109"/>
      <c r="L78" s="109"/>
      <c r="R78" s="61"/>
    </row>
    <row r="79" spans="2:18" s="60" customFormat="1" ht="15.95" customHeight="1" x14ac:dyDescent="0.25">
      <c r="B79" s="93"/>
      <c r="C79" s="79" t="s">
        <v>146</v>
      </c>
      <c r="D79" s="80"/>
      <c r="I79" s="61"/>
      <c r="K79" s="110"/>
      <c r="L79" s="110"/>
      <c r="R79" s="61"/>
    </row>
    <row r="80" spans="2:18" s="60" customFormat="1" ht="15.95" customHeight="1" x14ac:dyDescent="0.25">
      <c r="B80" s="106"/>
      <c r="C80" s="79" t="s">
        <v>147</v>
      </c>
      <c r="D80" s="111"/>
      <c r="I80" s="61"/>
      <c r="K80" s="110"/>
      <c r="L80" s="110"/>
      <c r="R80" s="61"/>
    </row>
    <row r="81" spans="1:27" s="2" customFormat="1" ht="15.95" customHeight="1" x14ac:dyDescent="0.2">
      <c r="A81" s="1"/>
      <c r="B81" s="31"/>
      <c r="C81" s="79" t="s">
        <v>148</v>
      </c>
      <c r="D81" s="80"/>
      <c r="E81" s="31"/>
      <c r="F81" s="31"/>
      <c r="G81" s="31"/>
      <c r="H81" s="31"/>
      <c r="I81" s="32"/>
      <c r="J81" s="31"/>
      <c r="K81" s="31"/>
      <c r="L81" s="31"/>
      <c r="S81" s="1"/>
      <c r="T81" s="1"/>
      <c r="U81" s="1"/>
      <c r="V81" s="1"/>
      <c r="W81" s="1"/>
      <c r="X81" s="1"/>
      <c r="Y81" s="1"/>
      <c r="Z81" s="1"/>
      <c r="AA81" s="1"/>
    </row>
    <row r="82" spans="1:27" s="2" customFormat="1" ht="15.95" customHeight="1" x14ac:dyDescent="0.2">
      <c r="A82" s="1"/>
      <c r="B82" s="1"/>
      <c r="C82" s="79" t="s">
        <v>149</v>
      </c>
      <c r="D82" s="80"/>
      <c r="J82" s="1"/>
      <c r="K82" s="1"/>
      <c r="L82" s="1"/>
      <c r="S82" s="1"/>
      <c r="T82" s="1"/>
      <c r="U82" s="1"/>
      <c r="V82" s="1"/>
      <c r="W82" s="1"/>
      <c r="X82" s="1"/>
      <c r="Y82" s="1"/>
      <c r="Z82" s="1"/>
      <c r="AA82" s="1"/>
    </row>
    <row r="83" spans="1:27" s="2" customFormat="1" ht="15.95" customHeight="1" x14ac:dyDescent="0.2">
      <c r="A83" s="1"/>
      <c r="B83" s="1"/>
      <c r="C83" s="79" t="s">
        <v>150</v>
      </c>
      <c r="D83" s="80"/>
      <c r="J83" s="1"/>
      <c r="K83" s="1"/>
      <c r="L83" s="1"/>
      <c r="S83" s="1"/>
      <c r="T83" s="1"/>
      <c r="U83" s="1"/>
      <c r="V83" s="1"/>
      <c r="W83" s="1"/>
      <c r="X83" s="1"/>
      <c r="Y83" s="1"/>
      <c r="Z83" s="1"/>
      <c r="AA83" s="1"/>
    </row>
    <row r="84" spans="1:27" s="2" customFormat="1" ht="18" customHeight="1" x14ac:dyDescent="0.2">
      <c r="A84" s="1"/>
      <c r="B84" s="1"/>
      <c r="C84" s="79" t="s">
        <v>151</v>
      </c>
      <c r="D84" s="80"/>
      <c r="J84" s="1"/>
      <c r="K84" s="1"/>
      <c r="L84" s="1"/>
      <c r="S84" s="1"/>
      <c r="T84" s="1"/>
      <c r="U84" s="1"/>
      <c r="V84" s="1"/>
      <c r="W84" s="1"/>
      <c r="X84" s="1"/>
      <c r="Y84" s="1"/>
      <c r="Z84" s="1"/>
      <c r="AA84" s="1"/>
    </row>
    <row r="85" spans="1:27" s="2" customFormat="1" ht="18" customHeight="1" x14ac:dyDescent="0.2">
      <c r="A85" s="1"/>
      <c r="B85" s="1"/>
      <c r="C85" s="79" t="s">
        <v>152</v>
      </c>
      <c r="D85" s="80"/>
      <c r="J85" s="1"/>
      <c r="K85" s="1"/>
      <c r="L85" s="1"/>
      <c r="S85" s="1"/>
      <c r="T85" s="1"/>
      <c r="U85" s="1"/>
      <c r="V85" s="1"/>
      <c r="W85" s="1"/>
      <c r="X85" s="1"/>
      <c r="Y85" s="1"/>
      <c r="Z85" s="1"/>
      <c r="AA85" s="1"/>
    </row>
    <row r="86" spans="1:27" s="2" customFormat="1" ht="18" customHeight="1" x14ac:dyDescent="0.25">
      <c r="A86" s="1"/>
      <c r="B86" s="1"/>
      <c r="C86" s="79" t="s">
        <v>153</v>
      </c>
      <c r="D86" s="111"/>
      <c r="J86" s="1"/>
      <c r="K86" s="1"/>
      <c r="L86" s="1"/>
      <c r="S86" s="1"/>
      <c r="T86" s="1"/>
      <c r="U86" s="1"/>
      <c r="V86" s="1"/>
      <c r="W86" s="1"/>
      <c r="X86" s="1"/>
      <c r="Y86" s="1"/>
      <c r="Z86" s="1"/>
      <c r="AA86" s="1"/>
    </row>
    <row r="87" spans="1:27" s="2" customFormat="1" ht="18" customHeight="1" x14ac:dyDescent="0.2">
      <c r="A87" s="1"/>
      <c r="B87" s="1"/>
      <c r="C87" s="79" t="s">
        <v>154</v>
      </c>
      <c r="D87" s="80"/>
      <c r="J87" s="1"/>
      <c r="K87" s="1"/>
      <c r="L87" s="1"/>
      <c r="S87" s="1"/>
      <c r="T87" s="1"/>
      <c r="U87" s="1"/>
      <c r="V87" s="1"/>
      <c r="W87" s="1"/>
      <c r="X87" s="1"/>
      <c r="Y87" s="1"/>
      <c r="Z87" s="1"/>
      <c r="AA87" s="1"/>
    </row>
    <row r="88" spans="1:27" s="2" customFormat="1" ht="18" customHeight="1" thickBot="1" x14ac:dyDescent="0.25">
      <c r="A88" s="1"/>
      <c r="B88" s="1"/>
      <c r="C88" s="112" t="s">
        <v>155</v>
      </c>
      <c r="D88" s="113"/>
      <c r="J88" s="1"/>
      <c r="K88" s="1"/>
      <c r="L88" s="1"/>
      <c r="S88" s="1"/>
      <c r="T88" s="1"/>
      <c r="U88" s="1"/>
      <c r="V88" s="1"/>
      <c r="W88" s="1"/>
      <c r="X88" s="1"/>
      <c r="Y88" s="1"/>
      <c r="Z88" s="1"/>
      <c r="AA88" s="1"/>
    </row>
  </sheetData>
  <mergeCells count="46">
    <mergeCell ref="K72:L72"/>
    <mergeCell ref="K73:L73"/>
    <mergeCell ref="K75:L75"/>
    <mergeCell ref="K79:L79"/>
    <mergeCell ref="K80:L80"/>
    <mergeCell ref="K67:P69"/>
    <mergeCell ref="E70:J70"/>
    <mergeCell ref="K70:L70"/>
    <mergeCell ref="E71:J71"/>
    <mergeCell ref="K71:L71"/>
    <mergeCell ref="D54:G54"/>
    <mergeCell ref="C56:P56"/>
    <mergeCell ref="C58:D58"/>
    <mergeCell ref="E58:J58"/>
    <mergeCell ref="K58:P58"/>
    <mergeCell ref="B49:C49"/>
    <mergeCell ref="K49:L49"/>
    <mergeCell ref="B51:B53"/>
    <mergeCell ref="D51:G51"/>
    <mergeCell ref="D52:G52"/>
    <mergeCell ref="D53:G53"/>
    <mergeCell ref="B27:C27"/>
    <mergeCell ref="K27:L27"/>
    <mergeCell ref="B29:R29"/>
    <mergeCell ref="B30:H30"/>
    <mergeCell ref="K30:R30"/>
    <mergeCell ref="B2:R4"/>
    <mergeCell ref="B5:R5"/>
    <mergeCell ref="B6:H6"/>
    <mergeCell ref="K6:Q6"/>
    <mergeCell ref="B15:C15"/>
    <mergeCell ref="K15:L15"/>
    <mergeCell ref="B17:R17"/>
    <mergeCell ref="B18:H18"/>
    <mergeCell ref="K18:Q18"/>
    <mergeCell ref="B38:C38"/>
    <mergeCell ref="K38:L38"/>
    <mergeCell ref="B40:R40"/>
    <mergeCell ref="B41:H41"/>
    <mergeCell ref="K41:Q41"/>
    <mergeCell ref="E59:J59"/>
    <mergeCell ref="K59:P62"/>
    <mergeCell ref="K63:P66"/>
    <mergeCell ref="E65:J65"/>
    <mergeCell ref="E66:J66"/>
    <mergeCell ref="E67:J6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2018-07-18T10:30:22Z</dcterms:modified>
</cp:coreProperties>
</file>