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0.15\muhendislik.sekreter$\ÇAP-YANDAL\2017-2018\MDBF\"/>
    </mc:Choice>
  </mc:AlternateContent>
  <bookViews>
    <workbookView xWindow="0" yWindow="0" windowWidth="28800" windowHeight="12360" firstSheet="2" activeTab="6"/>
  </bookViews>
  <sheets>
    <sheet name="Biyo müh-Adli bilimler" sheetId="1" r:id="rId1"/>
    <sheet name="Yazılım-Adli bilimler" sheetId="2" r:id="rId2"/>
    <sheet name="Endüstri-Adli bilimler" sheetId="3" r:id="rId3"/>
    <sheet name="Bilgisayar Müh.-Adli bilimler" sheetId="4" r:id="rId4"/>
    <sheet name="Kimya Biyoloji Mühendisliği" sheetId="5" r:id="rId5"/>
    <sheet name="MBG-ADLİ BİLİMLER" sheetId="6" r:id="rId6"/>
    <sheet name="MBG İng.-Adli Bilimler" sheetId="7" r:id="rId7"/>
  </sheets>
  <definedNames>
    <definedName name="_xlnm.Sheet_Title" localSheetId="3">"Bilgisayar Müh.-Adli bilimler"</definedName>
    <definedName name="_xlnm.Sheet_Title" localSheetId="0">"Biyo müh-Adli bilimler"</definedName>
    <definedName name="_xlnm.Sheet_Title" localSheetId="2">"Endüstri-Adli bilimler"</definedName>
    <definedName name="_xlnm.Sheet_Title" localSheetId="4">"Kimya-Biyo/Adli bilimler"</definedName>
    <definedName name="_xlnm.Sheet_Title" localSheetId="6">"MBG İng.-Adli Bilimler"</definedName>
    <definedName name="_xlnm.Sheet_Title" localSheetId="5">"MBG-ADLİ BİLİMLER"</definedName>
    <definedName name="_xlnm.Sheet_Title" localSheetId="1">"Yazılım-Adli bilimler"</definedName>
    <definedName name="_xlnm.Print_Area" localSheetId="3">#REF!</definedName>
    <definedName name="_xlnm.Print_Area" localSheetId="0">#REF!</definedName>
    <definedName name="_xlnm.Print_Area" localSheetId="2">#REF!</definedName>
    <definedName name="_xlnm.Print_Area" localSheetId="4">#REF!</definedName>
    <definedName name="_xlnm.Print_Area" localSheetId="6">#REF!</definedName>
    <definedName name="_xlnm.Print_Area" localSheetId="5">#REF!</definedName>
    <definedName name="_xlnm.Print_Area" localSheetId="1">#REF!</definedName>
  </definedNames>
  <calcPr calcId="162913"/>
  <webPublishing css="0" allowPng="1" codePage="1252"/>
</workbook>
</file>

<file path=xl/calcChain.xml><?xml version="1.0" encoding="utf-8"?>
<calcChain xmlns="http://schemas.openxmlformats.org/spreadsheetml/2006/main">
  <c r="Q19" i="3" l="1"/>
  <c r="R19" i="3"/>
  <c r="S19" i="3"/>
  <c r="T19" i="3"/>
  <c r="P19" i="3"/>
  <c r="M30" i="5"/>
  <c r="N30" i="5"/>
  <c r="O30" i="5"/>
  <c r="P30" i="5"/>
  <c r="L30" i="5"/>
  <c r="W99" i="7"/>
  <c r="Y105" i="6"/>
  <c r="AA106" i="5"/>
  <c r="AB97" i="4"/>
  <c r="AD99" i="3"/>
  <c r="AA99" i="2"/>
  <c r="Z103" i="1"/>
  <c r="Z115" i="1"/>
  <c r="AA45" i="5"/>
  <c r="Z45" i="5"/>
  <c r="Y45" i="5"/>
  <c r="W45" i="5"/>
  <c r="Y118" i="5"/>
  <c r="X118" i="5"/>
  <c r="W118" i="5"/>
  <c r="Z106" i="5"/>
  <c r="X106" i="5"/>
  <c r="W106" i="5"/>
  <c r="AA88" i="5"/>
  <c r="Z88" i="5"/>
  <c r="Y88" i="5"/>
  <c r="X88" i="5"/>
  <c r="W88" i="5"/>
  <c r="AA75" i="5"/>
  <c r="Z75" i="5"/>
  <c r="Y75" i="5"/>
  <c r="X75" i="5"/>
  <c r="W75" i="5"/>
  <c r="AA62" i="5"/>
  <c r="Z62" i="5"/>
  <c r="Y62" i="5"/>
  <c r="X62" i="5"/>
  <c r="W62" i="5"/>
  <c r="AA27" i="5"/>
  <c r="Z27" i="5"/>
  <c r="Y27" i="5"/>
  <c r="X27" i="5"/>
  <c r="W27" i="5"/>
  <c r="U110" i="7"/>
  <c r="T110" i="7"/>
  <c r="S110" i="7"/>
  <c r="V99" i="7"/>
  <c r="T99" i="7"/>
  <c r="S99" i="7"/>
  <c r="W87" i="7"/>
  <c r="V87" i="7"/>
  <c r="U87" i="7"/>
  <c r="T87" i="7"/>
  <c r="S87" i="7"/>
  <c r="W74" i="7"/>
  <c r="V74" i="7"/>
  <c r="U74" i="7"/>
  <c r="T74" i="7"/>
  <c r="S74" i="7"/>
  <c r="W58" i="7"/>
  <c r="V58" i="7"/>
  <c r="U58" i="7"/>
  <c r="T58" i="7"/>
  <c r="S58" i="7"/>
  <c r="W46" i="7"/>
  <c r="V46" i="7"/>
  <c r="U46" i="7"/>
  <c r="T46" i="7"/>
  <c r="S46" i="7"/>
  <c r="W29" i="7"/>
  <c r="V29" i="7"/>
  <c r="U29" i="7"/>
  <c r="T29" i="7"/>
  <c r="S29" i="7"/>
  <c r="W119" i="6"/>
  <c r="V119" i="6"/>
  <c r="U119" i="6"/>
  <c r="X105" i="6"/>
  <c r="V105" i="6"/>
  <c r="U105" i="6"/>
  <c r="Y88" i="6"/>
  <c r="X88" i="6"/>
  <c r="W88" i="6"/>
  <c r="V88" i="6"/>
  <c r="U88" i="6"/>
  <c r="Y75" i="6"/>
  <c r="X75" i="6"/>
  <c r="W75" i="6"/>
  <c r="V75" i="6"/>
  <c r="U75" i="6"/>
  <c r="Y61" i="6"/>
  <c r="X61" i="6"/>
  <c r="W61" i="6"/>
  <c r="V61" i="6"/>
  <c r="U61" i="6"/>
  <c r="Y46" i="6"/>
  <c r="X46" i="6"/>
  <c r="W46" i="6"/>
  <c r="V46" i="6"/>
  <c r="U46" i="6"/>
  <c r="Y29" i="6"/>
  <c r="X29" i="6"/>
  <c r="W29" i="6"/>
  <c r="V29" i="6"/>
  <c r="U29" i="6"/>
  <c r="Z108" i="4"/>
  <c r="Y108" i="4"/>
  <c r="X108" i="4"/>
  <c r="AA97" i="4"/>
  <c r="Y97" i="4"/>
  <c r="X97" i="4"/>
  <c r="AB84" i="4"/>
  <c r="AA84" i="4"/>
  <c r="Z84" i="4"/>
  <c r="Y84" i="4"/>
  <c r="X84" i="4"/>
  <c r="AB73" i="4"/>
  <c r="AA73" i="4"/>
  <c r="Z73" i="4"/>
  <c r="Y73" i="4"/>
  <c r="X73" i="4"/>
  <c r="AB57" i="4"/>
  <c r="AA57" i="4"/>
  <c r="Z57" i="4"/>
  <c r="Y57" i="4"/>
  <c r="X57" i="4"/>
  <c r="AB44" i="4"/>
  <c r="AA44" i="4"/>
  <c r="Z44" i="4"/>
  <c r="Y44" i="4"/>
  <c r="X44" i="4"/>
  <c r="AB27" i="4"/>
  <c r="AA27" i="4"/>
  <c r="Z27" i="4"/>
  <c r="Y27" i="4"/>
  <c r="X27" i="4"/>
  <c r="AB109" i="3"/>
  <c r="AA109" i="3"/>
  <c r="Z109" i="3"/>
  <c r="AC99" i="3"/>
  <c r="AA99" i="3"/>
  <c r="Z99" i="3"/>
  <c r="AD85" i="3"/>
  <c r="AC85" i="3"/>
  <c r="AB85" i="3"/>
  <c r="AA85" i="3"/>
  <c r="Z85" i="3"/>
  <c r="AD71" i="3"/>
  <c r="AC71" i="3"/>
  <c r="AB71" i="3"/>
  <c r="AA71" i="3"/>
  <c r="Z71" i="3"/>
  <c r="AD58" i="3"/>
  <c r="AC58" i="3"/>
  <c r="AB58" i="3"/>
  <c r="AA58" i="3"/>
  <c r="Z58" i="3"/>
  <c r="AD46" i="3"/>
  <c r="AC46" i="3"/>
  <c r="AB46" i="3"/>
  <c r="AA46" i="3"/>
  <c r="Z46" i="3"/>
  <c r="AD29" i="3"/>
  <c r="AC29" i="3"/>
  <c r="AB29" i="3"/>
  <c r="AA29" i="3"/>
  <c r="Z29" i="3"/>
  <c r="Y109" i="2"/>
  <c r="X109" i="2"/>
  <c r="W109" i="2"/>
  <c r="Z99" i="2"/>
  <c r="X99" i="2"/>
  <c r="W99" i="2"/>
  <c r="AA87" i="2"/>
  <c r="Z87" i="2"/>
  <c r="Y87" i="2"/>
  <c r="X87" i="2"/>
  <c r="W87" i="2"/>
  <c r="AA73" i="2"/>
  <c r="Z73" i="2"/>
  <c r="Y73" i="2"/>
  <c r="X73" i="2"/>
  <c r="W73" i="2"/>
  <c r="AA58" i="2"/>
  <c r="Z58" i="2"/>
  <c r="Y58" i="2"/>
  <c r="X58" i="2"/>
  <c r="W58" i="2"/>
  <c r="AA46" i="2"/>
  <c r="Z46" i="2"/>
  <c r="Y46" i="2"/>
  <c r="X46" i="2"/>
  <c r="W46" i="2"/>
  <c r="AA29" i="2"/>
  <c r="Z29" i="2"/>
  <c r="Y29" i="2"/>
  <c r="X29" i="2"/>
  <c r="W29" i="2"/>
  <c r="Y103" i="1"/>
  <c r="W103" i="1"/>
  <c r="V103" i="1"/>
  <c r="Z29" i="1"/>
  <c r="Y29" i="1"/>
  <c r="X29" i="1"/>
  <c r="W29" i="1"/>
  <c r="V29" i="1"/>
  <c r="O110" i="7"/>
  <c r="N110" i="7"/>
  <c r="M110" i="7"/>
  <c r="L110" i="7"/>
  <c r="K110" i="7"/>
  <c r="G109" i="7"/>
  <c r="F109" i="7"/>
  <c r="E109" i="7"/>
  <c r="D109" i="7"/>
  <c r="C109" i="7"/>
  <c r="O99" i="7"/>
  <c r="N99" i="7"/>
  <c r="M99" i="7"/>
  <c r="L99" i="7"/>
  <c r="K99" i="7"/>
  <c r="G98" i="7"/>
  <c r="F98" i="7"/>
  <c r="E98" i="7"/>
  <c r="D98" i="7"/>
  <c r="C98" i="7"/>
  <c r="O87" i="7"/>
  <c r="N87" i="7"/>
  <c r="M87" i="7"/>
  <c r="L87" i="7"/>
  <c r="K87" i="7"/>
  <c r="G87" i="7"/>
  <c r="F87" i="7"/>
  <c r="E87" i="7"/>
  <c r="D87" i="7"/>
  <c r="C87" i="7"/>
  <c r="O75" i="7"/>
  <c r="N75" i="7"/>
  <c r="M75" i="7"/>
  <c r="L75" i="7"/>
  <c r="K75" i="7"/>
  <c r="G72" i="7"/>
  <c r="F72" i="7"/>
  <c r="E72" i="7"/>
  <c r="D72" i="7"/>
  <c r="C72" i="7"/>
  <c r="O61" i="7"/>
  <c r="N61" i="7"/>
  <c r="M61" i="7"/>
  <c r="L61" i="7"/>
  <c r="K61" i="7"/>
  <c r="G57" i="7"/>
  <c r="F57" i="7"/>
  <c r="E57" i="7"/>
  <c r="D57" i="7"/>
  <c r="C57" i="7"/>
  <c r="O44" i="7"/>
  <c r="N44" i="7"/>
  <c r="M44" i="7"/>
  <c r="L44" i="7"/>
  <c r="K44" i="7"/>
  <c r="G44" i="7"/>
  <c r="F44" i="7"/>
  <c r="E44" i="7"/>
  <c r="D44" i="7"/>
  <c r="C44" i="7"/>
  <c r="G31" i="7"/>
  <c r="F31" i="7"/>
  <c r="E31" i="7"/>
  <c r="D31" i="7"/>
  <c r="C31" i="7"/>
  <c r="O29" i="7"/>
  <c r="N29" i="7"/>
  <c r="M29" i="7"/>
  <c r="L29" i="7"/>
  <c r="K29" i="7"/>
  <c r="G17" i="7"/>
  <c r="F17" i="7"/>
  <c r="E17" i="7"/>
  <c r="D17" i="7"/>
  <c r="C17" i="7"/>
  <c r="O15" i="7"/>
  <c r="N15" i="7"/>
  <c r="O117" i="6"/>
  <c r="N117" i="6"/>
  <c r="M117" i="6"/>
  <c r="L117" i="6"/>
  <c r="K117" i="6"/>
  <c r="G110" i="6"/>
  <c r="F110" i="6"/>
  <c r="E110" i="6"/>
  <c r="D110" i="6"/>
  <c r="C110" i="6"/>
  <c r="O104" i="6"/>
  <c r="N104" i="6"/>
  <c r="M104" i="6"/>
  <c r="L104" i="6"/>
  <c r="K104" i="6"/>
  <c r="G99" i="6"/>
  <c r="F99" i="6"/>
  <c r="E99" i="6"/>
  <c r="D99" i="6"/>
  <c r="C99" i="6"/>
  <c r="O90" i="6"/>
  <c r="N90" i="6"/>
  <c r="M90" i="6"/>
  <c r="L90" i="6"/>
  <c r="K90" i="6"/>
  <c r="G88" i="6"/>
  <c r="F88" i="6"/>
  <c r="E88" i="6"/>
  <c r="D88" i="6"/>
  <c r="C88" i="6"/>
  <c r="O77" i="6"/>
  <c r="N77" i="6"/>
  <c r="M77" i="6"/>
  <c r="L77" i="6"/>
  <c r="K77" i="6"/>
  <c r="G73" i="6"/>
  <c r="F73" i="6"/>
  <c r="E73" i="6"/>
  <c r="D73" i="6"/>
  <c r="C73" i="6"/>
  <c r="O62" i="6"/>
  <c r="N62" i="6"/>
  <c r="M62" i="6"/>
  <c r="L62" i="6"/>
  <c r="K62" i="6"/>
  <c r="G58" i="6"/>
  <c r="F58" i="6"/>
  <c r="E58" i="6"/>
  <c r="D58" i="6"/>
  <c r="C58" i="6"/>
  <c r="O46" i="6"/>
  <c r="N46" i="6"/>
  <c r="M46" i="6"/>
  <c r="L46" i="6"/>
  <c r="K46" i="6"/>
  <c r="G45" i="6"/>
  <c r="F45" i="6"/>
  <c r="E45" i="6"/>
  <c r="D45" i="6"/>
  <c r="C45" i="6"/>
  <c r="G32" i="6"/>
  <c r="F32" i="6"/>
  <c r="E32" i="6"/>
  <c r="D32" i="6"/>
  <c r="C32" i="6"/>
  <c r="O30" i="6"/>
  <c r="N30" i="6"/>
  <c r="M30" i="6"/>
  <c r="L30" i="6"/>
  <c r="K30" i="6"/>
  <c r="G18" i="6"/>
  <c r="F18" i="6"/>
  <c r="E18" i="6"/>
  <c r="D18" i="6"/>
  <c r="C18" i="6"/>
  <c r="O16" i="6"/>
  <c r="N16" i="6"/>
  <c r="M16" i="6"/>
  <c r="L16" i="6"/>
  <c r="K16" i="6"/>
  <c r="P119" i="5"/>
  <c r="O119" i="5"/>
  <c r="M119" i="5"/>
  <c r="L119" i="5"/>
  <c r="G110" i="5"/>
  <c r="F110" i="5"/>
  <c r="E110" i="5"/>
  <c r="D110" i="5"/>
  <c r="C110" i="5"/>
  <c r="P105" i="5"/>
  <c r="O105" i="5"/>
  <c r="M105" i="5"/>
  <c r="L105" i="5"/>
  <c r="G99" i="5"/>
  <c r="F99" i="5"/>
  <c r="E99" i="5"/>
  <c r="D99" i="5"/>
  <c r="C99" i="5"/>
  <c r="P90" i="5"/>
  <c r="O90" i="5"/>
  <c r="N90" i="5"/>
  <c r="M90" i="5"/>
  <c r="L90" i="5"/>
  <c r="G88" i="5"/>
  <c r="F88" i="5"/>
  <c r="E88" i="5"/>
  <c r="D88" i="5"/>
  <c r="C88" i="5"/>
  <c r="P76" i="5"/>
  <c r="O76" i="5"/>
  <c r="N76" i="5"/>
  <c r="M76" i="5"/>
  <c r="L76" i="5"/>
  <c r="G73" i="5"/>
  <c r="F73" i="5"/>
  <c r="E73" i="5"/>
  <c r="D73" i="5"/>
  <c r="C73" i="5"/>
  <c r="P63" i="5"/>
  <c r="O63" i="5"/>
  <c r="N63" i="5"/>
  <c r="M63" i="5"/>
  <c r="L63" i="5"/>
  <c r="G58" i="5"/>
  <c r="F58" i="5"/>
  <c r="E58" i="5"/>
  <c r="D58" i="5"/>
  <c r="C58" i="5"/>
  <c r="P46" i="5"/>
  <c r="O46" i="5"/>
  <c r="N46" i="5"/>
  <c r="M46" i="5"/>
  <c r="L46" i="5"/>
  <c r="G45" i="5"/>
  <c r="F45" i="5"/>
  <c r="E45" i="5"/>
  <c r="D45" i="5"/>
  <c r="C45" i="5"/>
  <c r="G32" i="5"/>
  <c r="F32" i="5"/>
  <c r="E32" i="5"/>
  <c r="D32" i="5"/>
  <c r="C32" i="5"/>
  <c r="G18" i="5"/>
  <c r="F18" i="5"/>
  <c r="E18" i="5"/>
  <c r="D18" i="5"/>
  <c r="C18" i="5"/>
  <c r="P16" i="5"/>
  <c r="O16" i="5"/>
  <c r="N16" i="5"/>
  <c r="M16" i="5"/>
  <c r="L16" i="5"/>
  <c r="H109" i="4"/>
  <c r="F109" i="4"/>
  <c r="E109" i="4"/>
  <c r="D109" i="4"/>
  <c r="C109" i="4"/>
  <c r="Q108" i="4"/>
  <c r="P108" i="4"/>
  <c r="O108" i="4"/>
  <c r="N108" i="4"/>
  <c r="M108" i="4"/>
  <c r="H98" i="4"/>
  <c r="F98" i="4"/>
  <c r="E98" i="4"/>
  <c r="D98" i="4"/>
  <c r="C98" i="4"/>
  <c r="Q96" i="4"/>
  <c r="P96" i="4"/>
  <c r="O96" i="4"/>
  <c r="N96" i="4"/>
  <c r="M96" i="4"/>
  <c r="H87" i="4"/>
  <c r="F87" i="4"/>
  <c r="E87" i="4"/>
  <c r="D87" i="4"/>
  <c r="C87" i="4"/>
  <c r="Q86" i="4"/>
  <c r="P86" i="4"/>
  <c r="O86" i="4"/>
  <c r="N86" i="4"/>
  <c r="M86" i="4"/>
  <c r="Q72" i="4"/>
  <c r="P72" i="4"/>
  <c r="O72" i="4"/>
  <c r="N72" i="4"/>
  <c r="M72" i="4"/>
  <c r="H72" i="4"/>
  <c r="F72" i="4"/>
  <c r="E72" i="4"/>
  <c r="D72" i="4"/>
  <c r="C72" i="4"/>
  <c r="Q57" i="4"/>
  <c r="P57" i="4"/>
  <c r="O57" i="4"/>
  <c r="N57" i="4"/>
  <c r="M57" i="4"/>
  <c r="H57" i="4"/>
  <c r="F57" i="4"/>
  <c r="E57" i="4"/>
  <c r="D57" i="4"/>
  <c r="C57" i="4"/>
  <c r="Q44" i="4"/>
  <c r="P44" i="4"/>
  <c r="O44" i="4"/>
  <c r="N44" i="4"/>
  <c r="M44" i="4"/>
  <c r="H44" i="4"/>
  <c r="F44" i="4"/>
  <c r="E44" i="4"/>
  <c r="D44" i="4"/>
  <c r="C44" i="4"/>
  <c r="Q31" i="4"/>
  <c r="P31" i="4"/>
  <c r="O31" i="4"/>
  <c r="N31" i="4"/>
  <c r="M31" i="4"/>
  <c r="H31" i="4"/>
  <c r="F31" i="4"/>
  <c r="E31" i="4"/>
  <c r="D31" i="4"/>
  <c r="C31" i="4"/>
  <c r="Q17" i="4"/>
  <c r="P17" i="4"/>
  <c r="O17" i="4"/>
  <c r="N17" i="4"/>
  <c r="M17" i="4"/>
  <c r="H17" i="4"/>
  <c r="F17" i="4"/>
  <c r="E17" i="4"/>
  <c r="D17" i="4"/>
  <c r="C17" i="4"/>
  <c r="G110" i="3"/>
  <c r="F110" i="3"/>
  <c r="E110" i="3"/>
  <c r="D110" i="3"/>
  <c r="C110" i="3"/>
  <c r="T108" i="3"/>
  <c r="S108" i="3"/>
  <c r="R108" i="3"/>
  <c r="Q108" i="3"/>
  <c r="P108" i="3"/>
  <c r="G99" i="3"/>
  <c r="F99" i="3"/>
  <c r="E99" i="3"/>
  <c r="D99" i="3"/>
  <c r="C99" i="3"/>
  <c r="T97" i="3"/>
  <c r="S97" i="3"/>
  <c r="R97" i="3"/>
  <c r="Q97" i="3"/>
  <c r="P97" i="3"/>
  <c r="G88" i="3"/>
  <c r="F88" i="3"/>
  <c r="E88" i="3"/>
  <c r="D88" i="3"/>
  <c r="C88" i="3"/>
  <c r="T86" i="3"/>
  <c r="S86" i="3"/>
  <c r="R86" i="3"/>
  <c r="Q86" i="3"/>
  <c r="P86" i="3"/>
  <c r="T73" i="3"/>
  <c r="S73" i="3"/>
  <c r="R73" i="3"/>
  <c r="Q73" i="3"/>
  <c r="P73" i="3"/>
  <c r="G73" i="3"/>
  <c r="F73" i="3"/>
  <c r="E73" i="3"/>
  <c r="D73" i="3"/>
  <c r="C73" i="3"/>
  <c r="T58" i="3"/>
  <c r="S58" i="3"/>
  <c r="R58" i="3"/>
  <c r="Q58" i="3"/>
  <c r="P58" i="3"/>
  <c r="G58" i="3"/>
  <c r="F58" i="3"/>
  <c r="E58" i="3"/>
  <c r="D58" i="3"/>
  <c r="C58" i="3"/>
  <c r="T45" i="3"/>
  <c r="S45" i="3"/>
  <c r="R45" i="3"/>
  <c r="Q45" i="3"/>
  <c r="P45" i="3"/>
  <c r="G45" i="3"/>
  <c r="F45" i="3"/>
  <c r="E45" i="3"/>
  <c r="D45" i="3"/>
  <c r="C45" i="3"/>
  <c r="G32" i="3"/>
  <c r="F32" i="3"/>
  <c r="E32" i="3"/>
  <c r="D32" i="3"/>
  <c r="C32" i="3"/>
  <c r="P113" i="3"/>
  <c r="G18" i="3"/>
  <c r="F18" i="3"/>
  <c r="E18" i="3"/>
  <c r="D18" i="3"/>
  <c r="C18" i="3"/>
  <c r="G110" i="2"/>
  <c r="F110" i="2"/>
  <c r="E110" i="2"/>
  <c r="D110" i="2"/>
  <c r="C110" i="2"/>
  <c r="P108" i="2"/>
  <c r="O108" i="2"/>
  <c r="N108" i="2"/>
  <c r="M108" i="2"/>
  <c r="L108" i="2"/>
  <c r="G99" i="2"/>
  <c r="F99" i="2"/>
  <c r="E99" i="2"/>
  <c r="D99" i="2"/>
  <c r="C99" i="2"/>
  <c r="P97" i="2"/>
  <c r="O97" i="2"/>
  <c r="N97" i="2"/>
  <c r="M97" i="2"/>
  <c r="L97" i="2"/>
  <c r="G88" i="2"/>
  <c r="F88" i="2"/>
  <c r="E88" i="2"/>
  <c r="D88" i="2"/>
  <c r="C88" i="2"/>
  <c r="P86" i="2"/>
  <c r="O86" i="2"/>
  <c r="N86" i="2"/>
  <c r="M86" i="2"/>
  <c r="L86" i="2"/>
  <c r="G73" i="2"/>
  <c r="F73" i="2"/>
  <c r="E73" i="2"/>
  <c r="D73" i="2"/>
  <c r="C73" i="2"/>
  <c r="P72" i="2"/>
  <c r="O72" i="2"/>
  <c r="N72" i="2"/>
  <c r="M72" i="2"/>
  <c r="L72" i="2"/>
  <c r="P58" i="2"/>
  <c r="O58" i="2"/>
  <c r="N58" i="2"/>
  <c r="M58" i="2"/>
  <c r="L58" i="2"/>
  <c r="G58" i="2"/>
  <c r="F58" i="2"/>
  <c r="E58" i="2"/>
  <c r="D58" i="2"/>
  <c r="C58" i="2"/>
  <c r="P45" i="2"/>
  <c r="O45" i="2"/>
  <c r="N45" i="2"/>
  <c r="M45" i="2"/>
  <c r="L45" i="2"/>
  <c r="G45" i="2"/>
  <c r="F45" i="2"/>
  <c r="E45" i="2"/>
  <c r="D45" i="2"/>
  <c r="C45" i="2"/>
  <c r="G32" i="2"/>
  <c r="F32" i="2"/>
  <c r="E32" i="2"/>
  <c r="D32" i="2"/>
  <c r="C32" i="2"/>
  <c r="P31" i="2"/>
  <c r="O31" i="2"/>
  <c r="N31" i="2"/>
  <c r="M31" i="2"/>
  <c r="L31" i="2"/>
  <c r="G18" i="2"/>
  <c r="F18" i="2"/>
  <c r="E18" i="2"/>
  <c r="D18" i="2"/>
  <c r="C18" i="2"/>
  <c r="P17" i="2"/>
  <c r="O17" i="2"/>
  <c r="N17" i="2"/>
  <c r="M17" i="2"/>
  <c r="L17" i="2"/>
  <c r="P114" i="1"/>
  <c r="O114" i="1"/>
  <c r="L114" i="1"/>
  <c r="G114" i="1"/>
  <c r="F114" i="1"/>
  <c r="E114" i="1"/>
  <c r="D114" i="1"/>
  <c r="C114" i="1"/>
  <c r="X114" i="1"/>
  <c r="W114" i="1"/>
  <c r="V114" i="1"/>
  <c r="P103" i="1"/>
  <c r="O103" i="1"/>
  <c r="M103" i="1"/>
  <c r="L103" i="1"/>
  <c r="G103" i="1"/>
  <c r="F103" i="1"/>
  <c r="E103" i="1"/>
  <c r="D103" i="1"/>
  <c r="C103" i="1"/>
  <c r="P91" i="1"/>
  <c r="O91" i="1"/>
  <c r="M91" i="1"/>
  <c r="L91" i="1"/>
  <c r="G91" i="1"/>
  <c r="F91" i="1"/>
  <c r="E91" i="1"/>
  <c r="D91" i="1"/>
  <c r="C91" i="1"/>
  <c r="Z87" i="1"/>
  <c r="V118" i="1" s="1"/>
  <c r="Y87" i="1"/>
  <c r="X87" i="1"/>
  <c r="W87" i="1"/>
  <c r="V87" i="1"/>
  <c r="P75" i="1"/>
  <c r="O75" i="1"/>
  <c r="M75" i="1"/>
  <c r="L75" i="1"/>
  <c r="G75" i="1"/>
  <c r="F75" i="1"/>
  <c r="E75" i="1"/>
  <c r="D75" i="1"/>
  <c r="C75" i="1"/>
  <c r="Z73" i="1"/>
  <c r="Y73" i="1"/>
  <c r="X73" i="1"/>
  <c r="W73" i="1"/>
  <c r="V73" i="1"/>
  <c r="P60" i="1"/>
  <c r="O60" i="1"/>
  <c r="N60" i="1"/>
  <c r="M60" i="1"/>
  <c r="L60" i="1"/>
  <c r="G59" i="1"/>
  <c r="F59" i="1"/>
  <c r="E59" i="1"/>
  <c r="D59" i="1"/>
  <c r="C59" i="1"/>
  <c r="Z58" i="1"/>
  <c r="Y58" i="1"/>
  <c r="X58" i="1"/>
  <c r="W58" i="1"/>
  <c r="V58" i="1"/>
  <c r="P47" i="1"/>
  <c r="O47" i="1"/>
  <c r="N47" i="1"/>
  <c r="M47" i="1"/>
  <c r="L47" i="1"/>
  <c r="Z46" i="1"/>
  <c r="Y46" i="1"/>
  <c r="X46" i="1"/>
  <c r="W46" i="1"/>
  <c r="V46" i="1"/>
  <c r="G46" i="1"/>
  <c r="F46" i="1"/>
  <c r="E46" i="1"/>
  <c r="D46" i="1"/>
  <c r="C46" i="1"/>
  <c r="P33" i="1"/>
  <c r="O33" i="1"/>
  <c r="N33" i="1"/>
  <c r="M33" i="1"/>
  <c r="L33" i="1"/>
  <c r="G33" i="1"/>
  <c r="F33" i="1"/>
  <c r="E33" i="1"/>
  <c r="D33" i="1"/>
  <c r="C33" i="1"/>
  <c r="P18" i="1"/>
  <c r="O18" i="1"/>
  <c r="N18" i="1"/>
  <c r="M18" i="1"/>
  <c r="L18" i="1"/>
  <c r="G18" i="1"/>
  <c r="F18" i="1"/>
  <c r="E18" i="1"/>
  <c r="D18" i="1"/>
  <c r="C18" i="1"/>
  <c r="C114" i="5" l="1"/>
  <c r="K122" i="6"/>
  <c r="C114" i="6"/>
  <c r="K123" i="6"/>
  <c r="M113" i="4"/>
  <c r="C113" i="4"/>
  <c r="M114" i="4"/>
  <c r="P112" i="3"/>
  <c r="C114" i="3"/>
  <c r="C114" i="2"/>
  <c r="L119" i="1"/>
  <c r="C118" i="1"/>
  <c r="L118" i="1"/>
  <c r="L15" i="7" l="1"/>
  <c r="M15" i="7"/>
  <c r="K15" i="7"/>
</calcChain>
</file>

<file path=xl/sharedStrings.xml><?xml version="1.0" encoding="utf-8"?>
<sst xmlns="http://schemas.openxmlformats.org/spreadsheetml/2006/main" count="3911" uniqueCount="606">
  <si>
    <t>ÜSKÜDAR ÜNİVERSİTESİ</t>
  </si>
  <si>
    <t>ÜSKÜDAR ÜNİVERSİTESİ</t>
  </si>
  <si>
    <t>MÜHENDİSLİK VE DOĞA BİLİMLERİ FAKÜLTESİ</t>
  </si>
  <si>
    <t>ADLİ BİLİMLER BÖLÜMÜ</t>
  </si>
  <si>
    <t>LİSANS 4 YILLIK DERS PLANI</t>
  </si>
  <si>
    <t>1. Dönem</t>
  </si>
  <si>
    <t>Kod</t>
  </si>
  <si>
    <t>Ders Adı</t>
  </si>
  <si>
    <t>T</t>
  </si>
  <si>
    <t>U</t>
  </si>
  <si>
    <t>L</t>
  </si>
  <si>
    <t>K</t>
  </si>
  <si>
    <t>AKTS</t>
  </si>
  <si>
    <t>ATA 101</t>
  </si>
  <si>
    <t>Atatürk İlkeleri ve İnkılap Tarihi-I</t>
  </si>
  <si>
    <t>FİZ 101</t>
  </si>
  <si>
    <t>Fizik-I</t>
  </si>
  <si>
    <t>Zorunlu</t>
  </si>
  <si>
    <t>ABL 103</t>
  </si>
  <si>
    <t>Biyoloji I</t>
  </si>
  <si>
    <t>Matematik-I</t>
  </si>
  <si>
    <t>ABL 105</t>
  </si>
  <si>
    <t>Genel Kimya I</t>
  </si>
  <si>
    <t>KİM 101</t>
  </si>
  <si>
    <t>ABL 107</t>
  </si>
  <si>
    <t>Matematik I</t>
  </si>
  <si>
    <t>Zorunlu Toplam</t>
  </si>
  <si>
    <t>TURK 101</t>
  </si>
  <si>
    <t>Türk Dili-I</t>
  </si>
  <si>
    <t>İNG 10X</t>
  </si>
  <si>
    <t>English - I</t>
  </si>
  <si>
    <t>RKUL 101</t>
  </si>
  <si>
    <t>Üniversite Kültürü</t>
  </si>
  <si>
    <t>RPSI 109</t>
  </si>
  <si>
    <t>Pozitif Psikoloji</t>
  </si>
  <si>
    <t>ING 101</t>
  </si>
  <si>
    <t>İngilizce I</t>
  </si>
  <si>
    <t>Toplam Kredi</t>
  </si>
  <si>
    <t>2. Dönem</t>
  </si>
  <si>
    <t>ABL 102</t>
  </si>
  <si>
    <t>Biyololi II</t>
  </si>
  <si>
    <t>FİZ 102</t>
  </si>
  <si>
    <t>Fizik-II</t>
  </si>
  <si>
    <t>ABL 104</t>
  </si>
  <si>
    <t>Genel Kimya II</t>
  </si>
  <si>
    <t>MAT 102</t>
  </si>
  <si>
    <t>Matematik-II</t>
  </si>
  <si>
    <t>ABL 106</t>
  </si>
  <si>
    <t>Matematik II</t>
  </si>
  <si>
    <t>KİM 104</t>
  </si>
  <si>
    <t>Organik Kimya</t>
  </si>
  <si>
    <t>TURK 102</t>
  </si>
  <si>
    <t>Türk Dili-II</t>
  </si>
  <si>
    <t>ABL 109</t>
  </si>
  <si>
    <t>Anayasa Hukukunun Genel İlkeleri</t>
  </si>
  <si>
    <t>RKUL 102</t>
  </si>
  <si>
    <t>Üniversite Kültürü II</t>
  </si>
  <si>
    <t>English - II</t>
  </si>
  <si>
    <t>ING 102</t>
  </si>
  <si>
    <t>İngilizce II</t>
  </si>
  <si>
    <t>ATA 102</t>
  </si>
  <si>
    <t>Atatürk İlkeleri ve İnkılap Tarihi-II</t>
  </si>
  <si>
    <t>3. Dönem</t>
  </si>
  <si>
    <t>ABL 201</t>
  </si>
  <si>
    <t>Adli Bilimlere Giriş I</t>
  </si>
  <si>
    <t>ABL 203</t>
  </si>
  <si>
    <t>Organik Kimya</t>
  </si>
  <si>
    <t>ABL 205</t>
  </si>
  <si>
    <t>Fizik I</t>
  </si>
  <si>
    <t>ABL 207</t>
  </si>
  <si>
    <t>Adli Bilimlerde İstatistik I</t>
  </si>
  <si>
    <t>Moleküler Hücre Biyolojisi</t>
  </si>
  <si>
    <t>ABL 209</t>
  </si>
  <si>
    <t>Türk Ceza Hukukuna Giriş ve Ceza Yargılaması ı</t>
  </si>
  <si>
    <t>BİL 211</t>
  </si>
  <si>
    <t>Mühendisler için Programlamaya Giriş</t>
  </si>
  <si>
    <t>ABL 211</t>
  </si>
  <si>
    <t>Mesleki İngilizce I</t>
  </si>
  <si>
    <t>ABL 108</t>
  </si>
  <si>
    <t>Türk Anayasa Hukuku</t>
  </si>
  <si>
    <t>4. Dönem</t>
  </si>
  <si>
    <t>ABL 202</t>
  </si>
  <si>
    <t>Adli Bilimlere Giriş II</t>
  </si>
  <si>
    <t>ABL 204</t>
  </si>
  <si>
    <t>Adli Biyoloji</t>
  </si>
  <si>
    <t>MBI 206</t>
  </si>
  <si>
    <t>Fizyoloji</t>
  </si>
  <si>
    <t>ABL 206</t>
  </si>
  <si>
    <t>Fizik II</t>
  </si>
  <si>
    <t>ABL 208</t>
  </si>
  <si>
    <t>Biyoetik</t>
  </si>
  <si>
    <t>ABL 210</t>
  </si>
  <si>
    <t>ABL 212</t>
  </si>
  <si>
    <t>Mesleki İngilizce II</t>
  </si>
  <si>
    <t>RKUL 202</t>
  </si>
  <si>
    <t>5. Dönem</t>
  </si>
  <si>
    <t>ABL 301</t>
  </si>
  <si>
    <t>Kriminalistik I</t>
  </si>
  <si>
    <t>Rekombinant DNA Teknolojisi</t>
  </si>
  <si>
    <t>ABL 303</t>
  </si>
  <si>
    <t>Bilirkişilik ve Etik</t>
  </si>
  <si>
    <t>ABL 305</t>
  </si>
  <si>
    <t>Adli Kimya</t>
  </si>
  <si>
    <t>ABL 307</t>
  </si>
  <si>
    <t>Enstrümantal Analiz</t>
  </si>
  <si>
    <t>ABL 309</t>
  </si>
  <si>
    <t>Medeni Usul Hukuku</t>
  </si>
  <si>
    <t>BMXXX</t>
  </si>
  <si>
    <t>ABL 311</t>
  </si>
  <si>
    <t>Olay Yeri İnceleme I</t>
  </si>
  <si>
    <t>XXXX</t>
  </si>
  <si>
    <t>Seçmeli (2. Yabancı Dil)</t>
  </si>
  <si>
    <t>Zorunlu Toplamı:</t>
  </si>
  <si>
    <t>PROJ 104</t>
  </si>
  <si>
    <t>RKUL 301</t>
  </si>
  <si>
    <t>6. Dönem</t>
  </si>
  <si>
    <t>ABL 302</t>
  </si>
  <si>
    <t>Kriminalistik II</t>
  </si>
  <si>
    <t>ABL 304</t>
  </si>
  <si>
    <t>Adli DNA Analizleri</t>
  </si>
  <si>
    <t>ABL 306</t>
  </si>
  <si>
    <t>ABL XXX</t>
  </si>
  <si>
    <t>Bölüm Seçmeli I</t>
  </si>
  <si>
    <t>Bölüm Seçmeli II</t>
  </si>
  <si>
    <t>Sosyal Seçmeli I</t>
  </si>
  <si>
    <t>BM XXX</t>
  </si>
  <si>
    <t>XXXXXX</t>
  </si>
  <si>
    <t>RKUL 302</t>
  </si>
  <si>
    <t>7. Dönem</t>
  </si>
  <si>
    <t>ABL 401</t>
  </si>
  <si>
    <t>Adli Bilimler Laboratuvar Stajı I</t>
  </si>
  <si>
    <t>ABL 403</t>
  </si>
  <si>
    <t>Bölüm Seçmeli III</t>
  </si>
  <si>
    <t>ABL 405</t>
  </si>
  <si>
    <t>İletişim Becerileri Akademik Raporlama I</t>
  </si>
  <si>
    <t>ABL 407</t>
  </si>
  <si>
    <t>Klinik Çalışma</t>
  </si>
  <si>
    <t>ABL 409</t>
  </si>
  <si>
    <t>Bitirme Projesi I</t>
  </si>
  <si>
    <t>ABL 411</t>
  </si>
  <si>
    <t>Bölüm Seçmeli IV</t>
  </si>
  <si>
    <t>Alan Seçmeli-II</t>
  </si>
  <si>
    <t>ABL413</t>
  </si>
  <si>
    <t>Bölüm Seçmeli V</t>
  </si>
  <si>
    <t>Sosyal Seçmeli-I</t>
  </si>
  <si>
    <t>8. Dönem</t>
  </si>
  <si>
    <t>ABL 402</t>
  </si>
  <si>
    <t>Adli Bilimler Laboratuvar Stajı II</t>
  </si>
  <si>
    <t>Bölüm Seçmeli VI</t>
  </si>
  <si>
    <t>ABL 406</t>
  </si>
  <si>
    <t>Bitirme Projesi II</t>
  </si>
  <si>
    <t>Alan Seçmeli I</t>
  </si>
  <si>
    <t>Alan Seçmeli II</t>
  </si>
  <si>
    <t>ABL 408</t>
  </si>
  <si>
    <t>Adli Tıp</t>
  </si>
  <si>
    <t>Mezuniyet İçin Toplam Kredi</t>
  </si>
  <si>
    <t>1.Dönem</t>
  </si>
  <si>
    <t>MATH 101</t>
  </si>
  <si>
    <t>Calculus-I</t>
  </si>
  <si>
    <t>PHYS 101</t>
  </si>
  <si>
    <t>Physics-I</t>
  </si>
  <si>
    <t>CHEM 101</t>
  </si>
  <si>
    <t>General Chemistry-I</t>
  </si>
  <si>
    <t>ENG101</t>
  </si>
  <si>
    <t>English-I</t>
  </si>
  <si>
    <t>RPSC 109</t>
  </si>
  <si>
    <t>Positive Phychology and Communication Skills</t>
  </si>
  <si>
    <t>RCUL 101</t>
  </si>
  <si>
    <t>University Culture-I</t>
  </si>
  <si>
    <t>COME 102</t>
  </si>
  <si>
    <t>COME 104</t>
  </si>
  <si>
    <t>Discrete Mathematics</t>
  </si>
  <si>
    <t>MATH 102</t>
  </si>
  <si>
    <t>Calculus-II</t>
  </si>
  <si>
    <t>PHYS 102</t>
  </si>
  <si>
    <t>Physics-II</t>
  </si>
  <si>
    <t>ENG102</t>
  </si>
  <si>
    <t>English-II</t>
  </si>
  <si>
    <t>RCUL 102</t>
  </si>
  <si>
    <t>University Culture-II</t>
  </si>
  <si>
    <t>COME 201</t>
  </si>
  <si>
    <t>Object Oriented Programming-I</t>
  </si>
  <si>
    <t>COME 205</t>
  </si>
  <si>
    <t>Data Structures</t>
  </si>
  <si>
    <t>Computer Architecture</t>
  </si>
  <si>
    <t>MATH 203</t>
  </si>
  <si>
    <t>Differential Equations</t>
  </si>
  <si>
    <t>Turkish Language-I</t>
  </si>
  <si>
    <t>Principles of Atatürk and History of Revolutions-I</t>
  </si>
  <si>
    <t>COME 202</t>
  </si>
  <si>
    <t>Object Oriented Programming-II</t>
  </si>
  <si>
    <t>Statistics</t>
  </si>
  <si>
    <t>Turkish Language-II</t>
  </si>
  <si>
    <t>Principles of Atatürk and History of Revolutions-II</t>
  </si>
  <si>
    <t>Summer Practice-I</t>
  </si>
  <si>
    <t>COME 301</t>
  </si>
  <si>
    <t>Database Management Systems</t>
  </si>
  <si>
    <t>COME 307</t>
  </si>
  <si>
    <t>Operating Systems</t>
  </si>
  <si>
    <t>SE XXX</t>
  </si>
  <si>
    <t>Departmental Elective - I</t>
  </si>
  <si>
    <t>Field Elective - I</t>
  </si>
  <si>
    <t>RPRE 104</t>
  </si>
  <si>
    <t>Entrepreneurship and Project Culture</t>
  </si>
  <si>
    <t>Elective (2nd Foreign Language)</t>
  </si>
  <si>
    <t>Departmental Elective - II</t>
  </si>
  <si>
    <t>MATH 302</t>
  </si>
  <si>
    <t>Numerical Analysis</t>
  </si>
  <si>
    <t>Social Elective - I</t>
  </si>
  <si>
    <t>Field Elective - II</t>
  </si>
  <si>
    <t>Summer Practice-II</t>
  </si>
  <si>
    <t>Graduation Project</t>
  </si>
  <si>
    <t>Departmental Elective - III</t>
  </si>
  <si>
    <t>Departmental Elective - IV</t>
  </si>
  <si>
    <t>Computer Networks</t>
  </si>
  <si>
    <t>Field Elective - III</t>
  </si>
  <si>
    <t>OHS 401</t>
  </si>
  <si>
    <t>Graduation Thesis</t>
  </si>
  <si>
    <t>Departmental Elective - V</t>
  </si>
  <si>
    <t>Departmental Elective - VI</t>
  </si>
  <si>
    <t>Field Elective - IV</t>
  </si>
  <si>
    <t>Social Elective - II</t>
  </si>
  <si>
    <t>OHS 402</t>
  </si>
  <si>
    <t>MAT 101</t>
  </si>
  <si>
    <t>ING 10X</t>
  </si>
  <si>
    <t>Türk Dili-II</t>
  </si>
  <si>
    <t>COME 210</t>
  </si>
  <si>
    <t>Probability and Statistics</t>
  </si>
  <si>
    <t>ING 211</t>
  </si>
  <si>
    <t>ING 212</t>
  </si>
  <si>
    <t>ISE 3XX</t>
  </si>
  <si>
    <t>Girişimcilik ve Proje Kültürü</t>
  </si>
  <si>
    <t>Field Elective-I</t>
  </si>
  <si>
    <t>ISE 4XX</t>
  </si>
  <si>
    <t>University Culture</t>
  </si>
  <si>
    <t>COME XXX</t>
  </si>
  <si>
    <t>General Chemistry-I</t>
  </si>
  <si>
    <t>CBEXXX</t>
  </si>
  <si>
    <t>MBI XXX</t>
  </si>
  <si>
    <t>MBG XXX</t>
  </si>
  <si>
    <t>BİYOMÜHENDİSLİK BÖLÜMÜ ÖĞRENCİLERİNİN ADLİ BİLİMLER BÖLÜMÜ İÇİN ÇİFT ANADALDERSLERİ</t>
  </si>
  <si>
    <t>BİYOMÜHENDİSLİK BÖLÜMÜ</t>
  </si>
  <si>
    <t>MAT101</t>
  </si>
  <si>
    <t>Genel Kimya</t>
  </si>
  <si>
    <t>BM 101</t>
  </si>
  <si>
    <t>Biyomühendisliğe Giriş</t>
  </si>
  <si>
    <t>MBG 151</t>
  </si>
  <si>
    <t>Genel Biyoloji</t>
  </si>
  <si>
    <t>BM 201</t>
  </si>
  <si>
    <t>Biyokimya</t>
  </si>
  <si>
    <t>BM 203</t>
  </si>
  <si>
    <t>Biyofizik</t>
  </si>
  <si>
    <t>KİM 201</t>
  </si>
  <si>
    <t>Fizikokimya</t>
  </si>
  <si>
    <t>MBG 201</t>
  </si>
  <si>
    <t>COM111</t>
  </si>
  <si>
    <t>İletişim Becerileri</t>
  </si>
  <si>
    <t>İNG 211</t>
  </si>
  <si>
    <t>Mesleki İngilizce-I</t>
  </si>
  <si>
    <t>RKUL 201</t>
  </si>
  <si>
    <t>BM 202</t>
  </si>
  <si>
    <t>Biyomalzemeler</t>
  </si>
  <si>
    <t>MAT202</t>
  </si>
  <si>
    <t>Lineer Cebir ve Diferansiyel Denklemler</t>
  </si>
  <si>
    <t>MBI208</t>
  </si>
  <si>
    <t>BM 206</t>
  </si>
  <si>
    <t>Mühendislik Laboratuvarı</t>
  </si>
  <si>
    <t>BM208</t>
  </si>
  <si>
    <t>Matematiksel Modelleme</t>
  </si>
  <si>
    <t>İNG 212</t>
  </si>
  <si>
    <t>Mesleki İngilizce-II</t>
  </si>
  <si>
    <t>MBI 381</t>
  </si>
  <si>
    <t>BM 303</t>
  </si>
  <si>
    <t>Biyomühendislik Laboratuvarı I</t>
  </si>
  <si>
    <t>BM 305</t>
  </si>
  <si>
    <t>Sitokiyometri</t>
  </si>
  <si>
    <t>BM311</t>
  </si>
  <si>
    <t>İmmunoloji</t>
  </si>
  <si>
    <t>Bölüm Seçmeli-I</t>
  </si>
  <si>
    <t>BM 205</t>
  </si>
  <si>
    <t>Akışkanlar Mekaniği</t>
  </si>
  <si>
    <t>Girişimcilik ve Proje Kültürü Yazma</t>
  </si>
  <si>
    <t>BM 302</t>
  </si>
  <si>
    <t>Biyotaşınım Süreçleri</t>
  </si>
  <si>
    <t>BM 304</t>
  </si>
  <si>
    <t>Biyomühendislik Laboratuvarı II</t>
  </si>
  <si>
    <t>BM306</t>
  </si>
  <si>
    <t>Isı ve Kütle Transferi</t>
  </si>
  <si>
    <t>EKON302</t>
  </si>
  <si>
    <t>Mühendislik Ekonomisi</t>
  </si>
  <si>
    <t>Bölüm Seçmeli-II</t>
  </si>
  <si>
    <t>Bölüm Seçmeli-III</t>
  </si>
  <si>
    <t>Alan Seçmeli-I</t>
  </si>
  <si>
    <t>BM 491</t>
  </si>
  <si>
    <t>Mezuniyet Projesi</t>
  </si>
  <si>
    <t>BM 403</t>
  </si>
  <si>
    <t>Proses Dinamiği ve Kontrol</t>
  </si>
  <si>
    <t>İNG 401</t>
  </si>
  <si>
    <t>İş Hayatı için İngilizce</t>
  </si>
  <si>
    <t>Bölüm Seçmeli-IV</t>
  </si>
  <si>
    <t>RKUL401</t>
  </si>
  <si>
    <t>BM 492</t>
  </si>
  <si>
    <t>Mezuniyet Tezi</t>
  </si>
  <si>
    <t>Bölüm Seçmeli-V</t>
  </si>
  <si>
    <t>Bölüm Seçmeli-VI</t>
  </si>
  <si>
    <t>Alan Seçmeli-III</t>
  </si>
  <si>
    <t>Sosyal Seçmeli-II</t>
  </si>
  <si>
    <t>RKUL402</t>
  </si>
  <si>
    <t>YAZILIM MÜHENDİSLİĞİ BÖLÜMÜ ÖĞRENCİLERİNİN ADLİ BİLİMLER BÖLÜMÜ İÇİN ÇİFT ANADALDERSLERİ</t>
  </si>
  <si>
    <t>YAZILIM MÜHENDİSLİĞİ BÖLÜMÜ</t>
  </si>
  <si>
    <t>SE 101</t>
  </si>
  <si>
    <t>Introduction to Software Engineering</t>
  </si>
  <si>
    <t>Introduction to Algorithms and Programming</t>
  </si>
  <si>
    <t>MATH 104</t>
  </si>
  <si>
    <t>Basic Linear Algebra</t>
  </si>
  <si>
    <t>SE 201</t>
  </si>
  <si>
    <t>Software Requirements Analysis</t>
  </si>
  <si>
    <t>COME 207</t>
  </si>
  <si>
    <t>SE 202</t>
  </si>
  <si>
    <t>Software Design and Architecture</t>
  </si>
  <si>
    <t>SE 204</t>
  </si>
  <si>
    <t>Software Construction</t>
  </si>
  <si>
    <t>MATH 204</t>
  </si>
  <si>
    <t>SE 282</t>
  </si>
  <si>
    <t>SE 301</t>
  </si>
  <si>
    <t>Software Validation and Testing</t>
  </si>
  <si>
    <t>SE 302</t>
  </si>
  <si>
    <t>Software Project Management</t>
  </si>
  <si>
    <t>SE 382</t>
  </si>
  <si>
    <t>SE 491</t>
  </si>
  <si>
    <t>COME 413</t>
  </si>
  <si>
    <t>Occupational Health and Safety - I</t>
  </si>
  <si>
    <t>SE 492</t>
  </si>
  <si>
    <t>Occupational Health and Safety - II</t>
  </si>
  <si>
    <t>ENDÜSTRİ MÜHENDİSLİĞİ BÖLÜMÜ ÖĞRENCİLERİNİN ADLİ BİLİMLER BÖLÜMÜ İÇİN ÇİFT ANADALDERSLERİ</t>
  </si>
  <si>
    <t>ENDÜSTRİ VE SİSTEM MÜHENDİSLİĞİ BÖLÜMÜ</t>
  </si>
  <si>
    <t>ISE 101</t>
  </si>
  <si>
    <t>Introduction to Industrial and Systems Eng.</t>
  </si>
  <si>
    <t>RPSC 209</t>
  </si>
  <si>
    <t>COME102</t>
  </si>
  <si>
    <t>ISE 211</t>
  </si>
  <si>
    <t>Thermodynamics</t>
  </si>
  <si>
    <t>ISE 215</t>
  </si>
  <si>
    <t>Operations Research I</t>
  </si>
  <si>
    <t>MAT 201</t>
  </si>
  <si>
    <t>Lineer Cebir ve Mühendislik Uygulamaları</t>
  </si>
  <si>
    <t>MAT 203</t>
  </si>
  <si>
    <t>Diferansiyel Denklemler</t>
  </si>
  <si>
    <t>Professional English- I</t>
  </si>
  <si>
    <t>ISE 213</t>
  </si>
  <si>
    <t>Introduction to Manufacturing Systems</t>
  </si>
  <si>
    <t>ESM 224</t>
  </si>
  <si>
    <t>Bilgisayar Tabanlı Mühendislik Çizimi</t>
  </si>
  <si>
    <t>ISE 226</t>
  </si>
  <si>
    <t>Operations Research II</t>
  </si>
  <si>
    <t>ESM 328</t>
  </si>
  <si>
    <t>Tedarik Zincir Yönetimi</t>
  </si>
  <si>
    <t>Professional English-II</t>
  </si>
  <si>
    <t>ISE 2XX</t>
  </si>
  <si>
    <t>Departmental Elective -I</t>
  </si>
  <si>
    <t>ESM 282</t>
  </si>
  <si>
    <t>Staj -I</t>
  </si>
  <si>
    <t>ESM 313</t>
  </si>
  <si>
    <t>Fabrika Organizasyonu ve Malzeme Kullanımı</t>
  </si>
  <si>
    <t>ESM 315</t>
  </si>
  <si>
    <t>Ekonomi ve Finans Modelleme</t>
  </si>
  <si>
    <t>RPRG 104</t>
  </si>
  <si>
    <t>Departmental Elective- III</t>
  </si>
  <si>
    <t>ISE 322</t>
  </si>
  <si>
    <t>Systems Engineering Methods</t>
  </si>
  <si>
    <t>ISE 324</t>
  </si>
  <si>
    <t>Modeling &amp; Simulation</t>
  </si>
  <si>
    <t>Departmental Elective-IV</t>
  </si>
  <si>
    <t>Sosyal Seçmeli – II</t>
  </si>
  <si>
    <t>ESM 382</t>
  </si>
  <si>
    <t>Staj -II</t>
  </si>
  <si>
    <t>ISE 491</t>
  </si>
  <si>
    <t>ISE 411</t>
  </si>
  <si>
    <t>Introduction to Systems Dynamics</t>
  </si>
  <si>
    <t>ISE 413</t>
  </si>
  <si>
    <t>Statistical Quality Control</t>
  </si>
  <si>
    <t>XXXXX</t>
  </si>
  <si>
    <t>Field Elective-III</t>
  </si>
  <si>
    <t>Departmental Elective  – V</t>
  </si>
  <si>
    <t>Sosyal Seçmeli Dersler-III</t>
  </si>
  <si>
    <t>ISE 492</t>
  </si>
  <si>
    <t>ISE 422</t>
  </si>
  <si>
    <t>Integer and Dynamic Programming</t>
  </si>
  <si>
    <t>ESM 424</t>
  </si>
  <si>
    <t>Endüstri Mühendisliği Tasarımı</t>
  </si>
  <si>
    <t>Departmental Elective-VI</t>
  </si>
  <si>
    <t>Yabancı Dil Seçmeli</t>
  </si>
  <si>
    <t>ESM 326</t>
  </si>
  <si>
    <t>Üretim Planlama ve Envanter Kontrolü</t>
  </si>
  <si>
    <t>BİLGİSAYAR MÜHENDİSLİĞİ BÖLÜMÜ</t>
  </si>
  <si>
    <t>COME 101</t>
  </si>
  <si>
    <t>Introduction to Computer Engineering</t>
  </si>
  <si>
    <t>Positive Phychology and Com. Skills</t>
  </si>
  <si>
    <t>Introduction to Algorithms and Prog.</t>
  </si>
  <si>
    <t>COME 203</t>
  </si>
  <si>
    <t>Logic Circuits</t>
  </si>
  <si>
    <t>MATH 201</t>
  </si>
  <si>
    <t>Linear Algebra and Eng. Applications</t>
  </si>
  <si>
    <t>Professional English - I</t>
  </si>
  <si>
    <t>Principles of Atatürk and History of Rev.-I</t>
  </si>
  <si>
    <t>COME 204</t>
  </si>
  <si>
    <t>COME 212</t>
  </si>
  <si>
    <t>Signals and Systems</t>
  </si>
  <si>
    <t>COME 208</t>
  </si>
  <si>
    <t>Electronic Circuits</t>
  </si>
  <si>
    <t>COME 282</t>
  </si>
  <si>
    <t>Principles of Atatürk and History of Rev.-II</t>
  </si>
  <si>
    <t>COME 303</t>
  </si>
  <si>
    <t>Microprocessors</t>
  </si>
  <si>
    <t>COME 305</t>
  </si>
  <si>
    <t>COME 316</t>
  </si>
  <si>
    <t>Computer Graphics</t>
  </si>
  <si>
    <t>COME 382</t>
  </si>
  <si>
    <t>COME 491</t>
  </si>
  <si>
    <t>COME 401</t>
  </si>
  <si>
    <t>Data Mining</t>
  </si>
  <si>
    <t>COME 492</t>
  </si>
  <si>
    <t>Professional English - II</t>
  </si>
  <si>
    <t>KİMYA - BİYOLOJİ MÜHENDİSLİĞİ BÖLÜMÜ ÖĞRENCİLERİNİN ADLİ BİLİMLER BÖLÜMÜ İÇİN ÇİFT ANADALDERSLERİ</t>
  </si>
  <si>
    <t>KİMYA-BİYOLOJİ MÜHENDİSLİĞİ BÖLÜMÜ</t>
  </si>
  <si>
    <t>PHYS101</t>
  </si>
  <si>
    <t>MATH101</t>
  </si>
  <si>
    <t>CHEM101</t>
  </si>
  <si>
    <t>MBG101</t>
  </si>
  <si>
    <t>General Biology-I</t>
  </si>
  <si>
    <t>RPSC109</t>
  </si>
  <si>
    <t>RCUL101</t>
  </si>
  <si>
    <t>PHYS102</t>
  </si>
  <si>
    <t>MATH102</t>
  </si>
  <si>
    <t>CBE102</t>
  </si>
  <si>
    <t>Introduction to Chemical and Biological Engineering</t>
  </si>
  <si>
    <t>CHEM102</t>
  </si>
  <si>
    <t>General Chemistry-II</t>
  </si>
  <si>
    <t>MBG102</t>
  </si>
  <si>
    <t>General Biology-II</t>
  </si>
  <si>
    <t>RCUL102</t>
  </si>
  <si>
    <t>CBE201</t>
  </si>
  <si>
    <t>Organic Chemistry-I</t>
  </si>
  <si>
    <t>CHEM203</t>
  </si>
  <si>
    <t>Physicalchemistry</t>
  </si>
  <si>
    <t>BEN205</t>
  </si>
  <si>
    <t>Stoichiometry</t>
  </si>
  <si>
    <t>COME211</t>
  </si>
  <si>
    <t>Introduction to Programming for Engineers</t>
  </si>
  <si>
    <t>ATA101</t>
  </si>
  <si>
    <t>TURK101</t>
  </si>
  <si>
    <t>Social Elective-I</t>
  </si>
  <si>
    <t>CBE202</t>
  </si>
  <si>
    <t>Organic Chemistry-II</t>
  </si>
  <si>
    <t>CBE204</t>
  </si>
  <si>
    <t>Chemical Engineering Thermodynamics</t>
  </si>
  <si>
    <t>MATH202</t>
  </si>
  <si>
    <t>Linear Algebra and Differential Equations</t>
  </si>
  <si>
    <t>ATA102</t>
  </si>
  <si>
    <t>TURK102</t>
  </si>
  <si>
    <t>CBE282</t>
  </si>
  <si>
    <t>CBE301</t>
  </si>
  <si>
    <t>Biotransport Processes</t>
  </si>
  <si>
    <t>BEN203</t>
  </si>
  <si>
    <t>Biochemistry</t>
  </si>
  <si>
    <t>BEN307</t>
  </si>
  <si>
    <t>Fluid Mechanics</t>
  </si>
  <si>
    <t>BEN401</t>
  </si>
  <si>
    <t>Process Dynamics and Control</t>
  </si>
  <si>
    <t>RPRE104</t>
  </si>
  <si>
    <t>CBE302</t>
  </si>
  <si>
    <t>Cell Biology</t>
  </si>
  <si>
    <t>CBE304</t>
  </si>
  <si>
    <t>Chemical and Biological Reaction Engineering</t>
  </si>
  <si>
    <t>BEN314</t>
  </si>
  <si>
    <t>Engineering Laboratory</t>
  </si>
  <si>
    <t>BEN210</t>
  </si>
  <si>
    <t>Mathematical Modeling</t>
  </si>
  <si>
    <t>BEN318</t>
  </si>
  <si>
    <t>Heat and Mass Transfer</t>
  </si>
  <si>
    <t>CBE382</t>
  </si>
  <si>
    <t>CBE491</t>
  </si>
  <si>
    <t>CBE XXX</t>
  </si>
  <si>
    <t>Field Elective-II</t>
  </si>
  <si>
    <t>Social Elective-II</t>
  </si>
  <si>
    <t>OHS401</t>
  </si>
  <si>
    <t>Occupational Health and Safety-I</t>
  </si>
  <si>
    <t>CBE492</t>
  </si>
  <si>
    <t>Field Elective-IV</t>
  </si>
  <si>
    <t>OHS402</t>
  </si>
  <si>
    <t>Occupational Health and Safety-II</t>
  </si>
  <si>
    <t>MOLEKÜLER BİYOLOJİ VE GENETİK (TR) BÖLÜMÜ ÖĞRENCİLERİNİN ADLİ BİLİMLER BÖLÜMÜ İÇİN ÇİFT ANADALDERSLERİ</t>
  </si>
  <si>
    <t>MOLEKÜLER BİYOLOJİ VE GENETİK BÖLÜMÜ (TR)</t>
  </si>
  <si>
    <t>MBI 101</t>
  </si>
  <si>
    <t>Genel Biyoloji-I</t>
  </si>
  <si>
    <t>Genel Kimya-I</t>
  </si>
  <si>
    <t>İNG 101</t>
  </si>
  <si>
    <t>İngilizce-I</t>
  </si>
  <si>
    <t>MBI 102</t>
  </si>
  <si>
    <t>Genel Biyoloji-II</t>
  </si>
  <si>
    <t>KİM 102</t>
  </si>
  <si>
    <t>Genel Kimya-II</t>
  </si>
  <si>
    <t>İNG 102</t>
  </si>
  <si>
    <t>İngilizce-II</t>
  </si>
  <si>
    <t>MBI 201</t>
  </si>
  <si>
    <t>MBI 203</t>
  </si>
  <si>
    <t>Biyoistatistik</t>
  </si>
  <si>
    <t>MBI 205</t>
  </si>
  <si>
    <t>Bitki Biyolojisi</t>
  </si>
  <si>
    <t>MBI 204</t>
  </si>
  <si>
    <t>Biyoinformatik</t>
  </si>
  <si>
    <t>Türk Dili-I </t>
  </si>
  <si>
    <t>MBI 202</t>
  </si>
  <si>
    <t>Genel ve Moleküler Genetik</t>
  </si>
  <si>
    <t>MBI 208</t>
  </si>
  <si>
    <t>MBI 301</t>
  </si>
  <si>
    <t>Biyokimya-I</t>
  </si>
  <si>
    <t>MBI 303</t>
  </si>
  <si>
    <t>Gen Moleküler Biyolojisi</t>
  </si>
  <si>
    <t>MBI 305</t>
  </si>
  <si>
    <t>Mikrobiyoloji</t>
  </si>
  <si>
    <t>MBI 307</t>
  </si>
  <si>
    <t>Nörobiyoloji</t>
  </si>
  <si>
    <t>Alan Seçmeli - I</t>
  </si>
  <si>
    <t>MBI 302</t>
  </si>
  <si>
    <t>Biyokimya-II</t>
  </si>
  <si>
    <t>MBI 304</t>
  </si>
  <si>
    <t>MBI 306</t>
  </si>
  <si>
    <t>Biyoteknoloji</t>
  </si>
  <si>
    <t>Bölüm Seçmeli - I</t>
  </si>
  <si>
    <t>Sosyal Seçmeli - II</t>
  </si>
  <si>
    <t>MBI 382</t>
  </si>
  <si>
    <t>Yaz Stajı</t>
  </si>
  <si>
    <t>MBI 401</t>
  </si>
  <si>
    <t>Proje</t>
  </si>
  <si>
    <t>MBI 403</t>
  </si>
  <si>
    <t>Seminer</t>
  </si>
  <si>
    <t>Bölüm Seçmeli -II</t>
  </si>
  <si>
    <t>Sosyal Seçmeli – III</t>
  </si>
  <si>
    <t>RKUL 401</t>
  </si>
  <si>
    <t>Bölüm Seçmeli - III</t>
  </si>
  <si>
    <t>MBI 402</t>
  </si>
  <si>
    <t>Bölüm Seçmeli- IV</t>
  </si>
  <si>
    <t>Alan Seçmeli- II</t>
  </si>
  <si>
    <t>Sosyal Seçmeli - IV</t>
  </si>
  <si>
    <t>RKUL 402</t>
  </si>
  <si>
    <t>MOLEKÜLER BİYOLOJİ VE GENETİK (İNG) BÖLÜMÜ ÖĞRENCİLERİNİN ADLİ BİLİMLER BÖLÜMÜ İÇİN ÇİFT ANADALDERSLERİ</t>
  </si>
  <si>
    <t>MOLEKÜLER BİYOLOJİ VE GENETİK İNG BÖLÜMÜ</t>
  </si>
  <si>
    <t>MBG 101</t>
  </si>
  <si>
    <t>University Culture I</t>
  </si>
  <si>
    <t>Positive Psychology and Communcation Skills</t>
  </si>
  <si>
    <t>MBG 102</t>
  </si>
  <si>
    <t>MBG 108</t>
  </si>
  <si>
    <t>Introduction to Programming</t>
  </si>
  <si>
    <t>CHEM 102</t>
  </si>
  <si>
    <t>University Culture II</t>
  </si>
  <si>
    <t>MBG 209</t>
  </si>
  <si>
    <t>Microbiology</t>
  </si>
  <si>
    <t>MBG 211</t>
  </si>
  <si>
    <t>Genetics</t>
  </si>
  <si>
    <t>Departmental Elective-I</t>
  </si>
  <si>
    <t>Turkish Language - I</t>
  </si>
  <si>
    <t>Principles of Atatürk and History of Revolutions - I</t>
  </si>
  <si>
    <t>ENG 101</t>
  </si>
  <si>
    <t>MBG 204</t>
  </si>
  <si>
    <t>Introduction to Bioinformatics</t>
  </si>
  <si>
    <t>MBG 210</t>
  </si>
  <si>
    <t>Physiology</t>
  </si>
  <si>
    <t>MBG 212</t>
  </si>
  <si>
    <t>Molecular Genetics</t>
  </si>
  <si>
    <t>CHEM 104</t>
  </si>
  <si>
    <t>Organic Chemistry</t>
  </si>
  <si>
    <t>Turkish Language - II</t>
  </si>
  <si>
    <t>Principles of Atatürk and History of Revolutions - II</t>
  </si>
  <si>
    <t>ENG 102</t>
  </si>
  <si>
    <t>MBG 309</t>
  </si>
  <si>
    <t>Biochemistry-I</t>
  </si>
  <si>
    <t>MBG 325</t>
  </si>
  <si>
    <t>Biotechnology</t>
  </si>
  <si>
    <t>MBG 331</t>
  </si>
  <si>
    <t>Current Developments in Molecular Biology</t>
  </si>
  <si>
    <t>Departmental Elective-II</t>
  </si>
  <si>
    <t>Elective (2.Foreign Language)</t>
  </si>
  <si>
    <t>MBG 304</t>
  </si>
  <si>
    <t>Recombinant DNA Technology</t>
  </si>
  <si>
    <t>MBG 310</t>
  </si>
  <si>
    <t>Biochemistry-II</t>
  </si>
  <si>
    <t>MBG 314</t>
  </si>
  <si>
    <t>Molecular Cell Biology</t>
  </si>
  <si>
    <t>MBG 382</t>
  </si>
  <si>
    <t>Summer Practice</t>
  </si>
  <si>
    <t>MBG 405</t>
  </si>
  <si>
    <t>Immunology</t>
  </si>
  <si>
    <t>MBG 493</t>
  </si>
  <si>
    <t>Occupational Health and Safety I</t>
  </si>
  <si>
    <t>MBG 408</t>
  </si>
  <si>
    <t>Bioethics</t>
  </si>
  <si>
    <t>MBG 494</t>
  </si>
  <si>
    <t>Departmental Elective-V</t>
  </si>
  <si>
    <t>Departmental Elective -VI</t>
  </si>
  <si>
    <t>Occupational Health and Safety</t>
  </si>
  <si>
    <t>BİYOMÜHENDİSLİK /ADLİ BİLİMLER LİSANS 4 YILLIK ÇİFT ANADAL DERSLERİ</t>
  </si>
  <si>
    <t>ENDÜSTRİ MÜHENDİSLİĞİ  /ADLİ BİLİMLER LİSANS 4 YILLIK ÇİFT ANADAL DERSLERİ</t>
  </si>
  <si>
    <t>BİLGİSAYAR MÜHENDİSLİĞİ  /ADLİ BİLİMLER LİSANS 4 YILLIK ÇİFT ANADAL DERSLERİ</t>
  </si>
  <si>
    <t>KİMYA BİYOLOJİ MÜHENDİSLİĞİ /ADLİ BİLİMLER LİSANS 4 YILLIK ÇİFT ANADAL DERSLERİ</t>
  </si>
  <si>
    <t>MOLEKÜLER BİYOLOJİ VE GENETİK /ADLİ BİLİMLER LİSANS 4 YILLIK ÇİFT ANADAL DERSLERİ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</si>
</sst>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7">
    <font>
      <sz val="10"/>
      <color rgb="FF000000"/>
      <name val="Arial"/>
    </font>
    <font>
      <sz val="11"/>
      <color rgb="FF000000"/>
      <name val="Calibri"/>
    </font>
    <font>
      <b/>
      <sz val="18"/>
      <color rgb="FF000000"/>
      <name val="Calibri"/>
    </font>
    <font>
      <b/>
      <sz val="10"/>
      <color rgb="FF000000"/>
      <name val="Arial"/>
    </font>
    <font>
      <b/>
      <sz val="10"/>
      <color rgb="FF000000"/>
      <name val="Calibri"/>
    </font>
    <font>
      <sz val="9"/>
      <color rgb="FF000000"/>
      <name val="Arial"/>
    </font>
    <font>
      <sz val="10"/>
      <color rgb="FF000000"/>
      <name val="Calibri"/>
    </font>
    <font>
      <b/>
      <sz val="9"/>
      <color rgb="FF000000"/>
      <name val="Arial"/>
    </font>
    <font>
      <sz val="10"/>
      <color rgb="FF000000"/>
      <name val="Sans"/>
    </font>
    <font>
      <b/>
      <sz val="10"/>
      <color rgb="FF000000"/>
      <name val="Sans"/>
    </font>
    <font>
      <b/>
      <sz val="11"/>
      <color rgb="FF000000"/>
      <name val="Calibri"/>
    </font>
    <font>
      <b/>
      <sz val="10"/>
      <color rgb="FF000000"/>
      <name val="Arial"/>
      <family val="2"/>
      <charset val="162"/>
    </font>
    <font>
      <b/>
      <sz val="14"/>
      <color rgb="FF000000"/>
      <name val="Calibri"/>
      <family val="2"/>
      <charset val="162"/>
    </font>
    <font>
      <b/>
      <sz val="10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4"/>
      <color rgb="FFFF0000"/>
      <name val="Calibri"/>
      <family val="2"/>
      <charset val="162"/>
    </font>
    <font>
      <b/>
      <sz val="14"/>
      <color rgb="FFFF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D8D8D8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2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87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2" borderId="15" xfId="0" applyNumberFormat="1" applyFont="1" applyFill="1" applyBorder="1" applyAlignment="1">
      <alignment vertical="center" wrapText="1"/>
    </xf>
    <xf numFmtId="0" fontId="4" fillId="2" borderId="16" xfId="0" applyNumberFormat="1" applyFont="1" applyFill="1" applyBorder="1" applyAlignment="1">
      <alignment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0" fontId="4" fillId="2" borderId="1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0" fontId="6" fillId="3" borderId="16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3" borderId="17" xfId="0" applyNumberFormat="1" applyFont="1" applyFill="1" applyBorder="1" applyAlignment="1">
      <alignment horizontal="center" vertical="center"/>
    </xf>
    <xf numFmtId="0" fontId="6" fillId="3" borderId="16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justify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justify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6" fillId="4" borderId="16" xfId="0" applyNumberFormat="1" applyFont="1" applyFill="1" applyBorder="1" applyAlignment="1">
      <alignment horizontal="left" vertical="center" wrapText="1"/>
    </xf>
    <xf numFmtId="0" fontId="6" fillId="3" borderId="15" xfId="0" applyNumberFormat="1" applyFont="1" applyFill="1" applyBorder="1" applyAlignment="1">
      <alignment horizontal="left" vertical="center" wrapText="1"/>
    </xf>
    <xf numFmtId="0" fontId="6" fillId="3" borderId="16" xfId="0" applyNumberFormat="1" applyFont="1" applyFill="1" applyBorder="1" applyAlignment="1">
      <alignment horizontal="justify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6" xfId="0" applyNumberFormat="1" applyFont="1" applyFill="1" applyBorder="1" applyAlignment="1">
      <alignment horizontal="center" vertical="center"/>
    </xf>
    <xf numFmtId="0" fontId="6" fillId="4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0" fontId="6" fillId="4" borderId="1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justify" vertical="center" wrapText="1"/>
    </xf>
    <xf numFmtId="0" fontId="6" fillId="3" borderId="33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6" fillId="3" borderId="2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left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/>
    <xf numFmtId="0" fontId="7" fillId="0" borderId="0" xfId="0" applyNumberFormat="1" applyFont="1" applyFill="1" applyBorder="1" applyAlignment="1">
      <alignment vertical="center"/>
    </xf>
    <xf numFmtId="0" fontId="0" fillId="0" borderId="8" xfId="0" applyNumberFormat="1" applyFont="1" applyFill="1" applyBorder="1" applyAlignment="1"/>
    <xf numFmtId="0" fontId="4" fillId="0" borderId="16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/>
    <xf numFmtId="0" fontId="0" fillId="0" borderId="9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/>
    <xf numFmtId="0" fontId="0" fillId="0" borderId="36" xfId="0" applyNumberFormat="1" applyFont="1" applyFill="1" applyBorder="1" applyAlignment="1"/>
    <xf numFmtId="0" fontId="0" fillId="0" borderId="43" xfId="0" applyNumberFormat="1" applyFont="1" applyFill="1" applyBorder="1" applyAlignment="1"/>
    <xf numFmtId="0" fontId="8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3" borderId="0" xfId="0" applyNumberFormat="1" applyFont="1" applyFill="1" applyBorder="1" applyAlignment="1">
      <alignment horizontal="center" vertical="center" wrapText="1"/>
    </xf>
    <xf numFmtId="0" fontId="9" fillId="2" borderId="18" xfId="0" applyNumberFormat="1" applyFont="1" applyFill="1" applyBorder="1" applyAlignment="1">
      <alignment vertical="center" wrapText="1"/>
    </xf>
    <xf numFmtId="0" fontId="9" fillId="2" borderId="16" xfId="0" applyNumberFormat="1" applyFont="1" applyFill="1" applyBorder="1" applyAlignment="1">
      <alignment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9" fillId="2" borderId="19" xfId="0" applyNumberFormat="1" applyFont="1" applyFill="1" applyBorder="1" applyAlignment="1">
      <alignment horizontal="center" vertical="center"/>
    </xf>
    <xf numFmtId="0" fontId="9" fillId="2" borderId="26" xfId="0" applyNumberFormat="1" applyFont="1" applyFill="1" applyBorder="1" applyAlignment="1">
      <alignment vertical="center" wrapText="1"/>
    </xf>
    <xf numFmtId="0" fontId="9" fillId="2" borderId="20" xfId="0" applyNumberFormat="1" applyFont="1" applyFill="1" applyBorder="1" applyAlignment="1">
      <alignment vertical="center" wrapText="1"/>
    </xf>
    <xf numFmtId="0" fontId="9" fillId="2" borderId="20" xfId="0" applyNumberFormat="1" applyFont="1" applyFill="1" applyBorder="1" applyAlignment="1">
      <alignment horizontal="center" vertical="center" wrapText="1"/>
    </xf>
    <xf numFmtId="0" fontId="9" fillId="2" borderId="21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vertical="center" wrapText="1"/>
    </xf>
    <xf numFmtId="0" fontId="8" fillId="0" borderId="16" xfId="0" applyNumberFormat="1" applyFont="1" applyFill="1" applyBorder="1" applyAlignment="1">
      <alignment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horizontal="justify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left" vertical="center" wrapText="1"/>
    </xf>
    <xf numFmtId="0" fontId="8" fillId="3" borderId="16" xfId="0" applyNumberFormat="1" applyFont="1" applyFill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8" fillId="3" borderId="18" xfId="0" applyNumberFormat="1" applyFont="1" applyFill="1" applyBorder="1" applyAlignment="1">
      <alignment horizontal="left" vertical="center" wrapText="1"/>
    </xf>
    <xf numFmtId="0" fontId="8" fillId="3" borderId="16" xfId="0" applyNumberFormat="1" applyFont="1" applyFill="1" applyBorder="1" applyAlignment="1">
      <alignment horizontal="justify" vertical="center" wrapText="1"/>
    </xf>
    <xf numFmtId="0" fontId="8" fillId="0" borderId="18" xfId="0" applyNumberFormat="1" applyFont="1" applyFill="1" applyBorder="1" applyAlignment="1">
      <alignment horizontal="justify" vertical="center" wrapText="1"/>
    </xf>
    <xf numFmtId="0" fontId="8" fillId="0" borderId="19" xfId="0" applyNumberFormat="1" applyFont="1" applyFill="1" applyBorder="1" applyAlignment="1">
      <alignment vertical="center"/>
    </xf>
    <xf numFmtId="0" fontId="9" fillId="0" borderId="16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right" vertical="center"/>
    </xf>
    <xf numFmtId="0" fontId="8" fillId="3" borderId="16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/>
    <xf numFmtId="0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vertical="center" wrapText="1"/>
    </xf>
    <xf numFmtId="0" fontId="8" fillId="3" borderId="16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/>
    <xf numFmtId="0" fontId="8" fillId="0" borderId="45" xfId="0" applyNumberFormat="1" applyFont="1" applyFill="1" applyBorder="1" applyAlignment="1">
      <alignment horizontal="left" vertical="center" wrapText="1"/>
    </xf>
    <xf numFmtId="0" fontId="8" fillId="0" borderId="35" xfId="0" applyNumberFormat="1" applyFont="1" applyFill="1" applyBorder="1" applyAlignment="1">
      <alignment horizontal="left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/>
    <xf numFmtId="0" fontId="9" fillId="0" borderId="16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 horizontal="center"/>
    </xf>
    <xf numFmtId="0" fontId="9" fillId="0" borderId="39" xfId="0" applyNumberFormat="1" applyFont="1" applyFill="1" applyBorder="1" applyAlignment="1"/>
    <xf numFmtId="0" fontId="9" fillId="0" borderId="46" xfId="0" applyNumberFormat="1" applyFont="1" applyFill="1" applyBorder="1" applyAlignment="1">
      <alignment horizontal="right"/>
    </xf>
    <xf numFmtId="0" fontId="8" fillId="0" borderId="41" xfId="0" applyNumberFormat="1" applyFont="1" applyFill="1" applyBorder="1" applyAlignment="1">
      <alignment horizontal="center"/>
    </xf>
    <xf numFmtId="0" fontId="8" fillId="0" borderId="39" xfId="0" applyNumberFormat="1" applyFont="1" applyFill="1" applyBorder="1" applyAlignment="1"/>
    <xf numFmtId="0" fontId="8" fillId="0" borderId="40" xfId="0" applyNumberFormat="1" applyFont="1" applyFill="1" applyBorder="1" applyAlignment="1"/>
    <xf numFmtId="0" fontId="8" fillId="0" borderId="41" xfId="0" applyNumberFormat="1" applyFont="1" applyFill="1" applyBorder="1" applyAlignment="1"/>
    <xf numFmtId="0" fontId="8" fillId="0" borderId="8" xfId="0" applyNumberFormat="1" applyFont="1" applyFill="1" applyBorder="1" applyAlignment="1"/>
    <xf numFmtId="0" fontId="9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right"/>
    </xf>
    <xf numFmtId="0" fontId="8" fillId="0" borderId="9" xfId="0" applyNumberFormat="1" applyFont="1" applyFill="1" applyBorder="1" applyAlignment="1"/>
    <xf numFmtId="0" fontId="8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center" wrapText="1"/>
    </xf>
    <xf numFmtId="0" fontId="8" fillId="0" borderId="6" xfId="0" applyNumberFormat="1" applyFont="1" applyFill="1" applyBorder="1" applyAlignment="1"/>
    <xf numFmtId="0" fontId="8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3" borderId="0" xfId="0" applyNumberFormat="1" applyFont="1" applyFill="1" applyBorder="1" applyAlignment="1">
      <alignment horizontal="center" vertical="center" wrapText="1"/>
    </xf>
    <xf numFmtId="0" fontId="9" fillId="2" borderId="18" xfId="0" applyNumberFormat="1" applyFont="1" applyFill="1" applyBorder="1" applyAlignment="1">
      <alignment vertical="center" wrapText="1"/>
    </xf>
    <xf numFmtId="0" fontId="9" fillId="2" borderId="16" xfId="0" applyNumberFormat="1" applyFont="1" applyFill="1" applyBorder="1" applyAlignment="1">
      <alignment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9" fillId="2" borderId="19" xfId="0" applyNumberFormat="1" applyFont="1" applyFill="1" applyBorder="1" applyAlignment="1">
      <alignment horizontal="center" vertical="center"/>
    </xf>
    <xf numFmtId="0" fontId="9" fillId="2" borderId="26" xfId="0" applyNumberFormat="1" applyFont="1" applyFill="1" applyBorder="1" applyAlignment="1">
      <alignment vertical="center" wrapText="1"/>
    </xf>
    <xf numFmtId="0" fontId="9" fillId="2" borderId="20" xfId="0" applyNumberFormat="1" applyFont="1" applyFill="1" applyBorder="1" applyAlignment="1">
      <alignment vertical="center" wrapText="1"/>
    </xf>
    <xf numFmtId="0" fontId="9" fillId="2" borderId="20" xfId="0" applyNumberFormat="1" applyFont="1" applyFill="1" applyBorder="1" applyAlignment="1">
      <alignment horizontal="center" vertical="center" wrapText="1"/>
    </xf>
    <xf numFmtId="0" fontId="9" fillId="2" borderId="21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vertical="center" wrapText="1"/>
    </xf>
    <xf numFmtId="0" fontId="8" fillId="0" borderId="16" xfId="0" applyNumberFormat="1" applyFont="1" applyFill="1" applyBorder="1" applyAlignment="1">
      <alignment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horizontal="left" vertical="center" wrapText="1"/>
    </xf>
    <xf numFmtId="0" fontId="8" fillId="0" borderId="19" xfId="0" applyNumberFormat="1" applyFont="1" applyFill="1" applyBorder="1" applyAlignment="1">
      <alignment vertical="center" wrapText="1"/>
    </xf>
    <xf numFmtId="0" fontId="8" fillId="3" borderId="16" xfId="0" applyNumberFormat="1" applyFont="1" applyFill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justify" vertical="center" wrapText="1"/>
    </xf>
    <xf numFmtId="0" fontId="8" fillId="0" borderId="16" xfId="0" applyNumberFormat="1" applyFont="1" applyFill="1" applyBorder="1" applyAlignment="1">
      <alignment horizontal="justify" vertical="center" wrapText="1"/>
    </xf>
    <xf numFmtId="0" fontId="8" fillId="0" borderId="19" xfId="0" applyNumberFormat="1" applyFont="1" applyFill="1" applyBorder="1" applyAlignment="1">
      <alignment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8" fillId="3" borderId="18" xfId="0" applyNumberFormat="1" applyFont="1" applyFill="1" applyBorder="1" applyAlignment="1">
      <alignment horizontal="left" vertical="center" wrapText="1"/>
    </xf>
    <xf numFmtId="0" fontId="8" fillId="3" borderId="16" xfId="0" applyNumberFormat="1" applyFont="1" applyFill="1" applyBorder="1" applyAlignment="1">
      <alignment horizontal="justify" vertical="center" wrapText="1"/>
    </xf>
    <xf numFmtId="0" fontId="9" fillId="0" borderId="16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0" fontId="8" fillId="3" borderId="16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45" xfId="0" applyNumberFormat="1" applyFont="1" applyFill="1" applyBorder="1" applyAlignment="1">
      <alignment horizontal="justify" vertical="center" wrapText="1"/>
    </xf>
    <xf numFmtId="0" fontId="8" fillId="0" borderId="28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/>
    <xf numFmtId="0" fontId="8" fillId="0" borderId="11" xfId="0" applyNumberFormat="1" applyFont="1" applyFill="1" applyBorder="1" applyAlignment="1">
      <alignment horizontal="center" vertical="center"/>
    </xf>
    <xf numFmtId="0" fontId="8" fillId="3" borderId="16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/>
    <xf numFmtId="0" fontId="8" fillId="0" borderId="45" xfId="0" applyNumberFormat="1" applyFont="1" applyFill="1" applyBorder="1" applyAlignment="1">
      <alignment horizontal="left" vertical="center" wrapText="1"/>
    </xf>
    <xf numFmtId="0" fontId="8" fillId="0" borderId="35" xfId="0" applyNumberFormat="1" applyFont="1" applyFill="1" applyBorder="1" applyAlignment="1">
      <alignment horizontal="left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/>
    <xf numFmtId="0" fontId="8" fillId="0" borderId="16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 horizontal="center"/>
    </xf>
    <xf numFmtId="0" fontId="9" fillId="0" borderId="39" xfId="0" applyNumberFormat="1" applyFont="1" applyFill="1" applyBorder="1" applyAlignment="1"/>
    <xf numFmtId="0" fontId="9" fillId="0" borderId="46" xfId="0" applyNumberFormat="1" applyFont="1" applyFill="1" applyBorder="1" applyAlignment="1">
      <alignment horizontal="right"/>
    </xf>
    <xf numFmtId="0" fontId="8" fillId="0" borderId="41" xfId="0" applyNumberFormat="1" applyFont="1" applyFill="1" applyBorder="1" applyAlignment="1">
      <alignment horizontal="center"/>
    </xf>
    <xf numFmtId="0" fontId="8" fillId="0" borderId="40" xfId="0" applyNumberFormat="1" applyFont="1" applyFill="1" applyBorder="1" applyAlignment="1"/>
    <xf numFmtId="0" fontId="8" fillId="0" borderId="39" xfId="0" applyNumberFormat="1" applyFont="1" applyFill="1" applyBorder="1" applyAlignment="1"/>
    <xf numFmtId="0" fontId="8" fillId="0" borderId="41" xfId="0" applyNumberFormat="1" applyFont="1" applyFill="1" applyBorder="1" applyAlignment="1"/>
    <xf numFmtId="0" fontId="9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/>
    <xf numFmtId="0" fontId="0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vertical="center" wrapText="1"/>
    </xf>
    <xf numFmtId="0" fontId="4" fillId="2" borderId="16" xfId="0" applyNumberFormat="1" applyFont="1" applyFill="1" applyBorder="1" applyAlignment="1">
      <alignment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0" fontId="4" fillId="2" borderId="1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justify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3" borderId="1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6" fillId="3" borderId="1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6" fillId="3" borderId="18" xfId="0" applyNumberFormat="1" applyFont="1" applyFill="1" applyBorder="1" applyAlignment="1">
      <alignment horizontal="left" vertical="center" wrapText="1"/>
    </xf>
    <xf numFmtId="0" fontId="6" fillId="3" borderId="16" xfId="0" applyNumberFormat="1" applyFont="1" applyFill="1" applyBorder="1" applyAlignment="1">
      <alignment horizontal="justify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6" fillId="3" borderId="16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6" fillId="3" borderId="16" xfId="0" applyNumberFormat="1" applyFont="1" applyFill="1" applyBorder="1" applyAlignment="1">
      <alignment horizontal="left" vertical="center" wrapText="1"/>
    </xf>
    <xf numFmtId="0" fontId="6" fillId="0" borderId="45" xfId="0" applyNumberFormat="1" applyFont="1" applyFill="1" applyBorder="1" applyAlignment="1">
      <alignment horizontal="left" vertical="center" wrapText="1"/>
    </xf>
    <xf numFmtId="0" fontId="6" fillId="0" borderId="35" xfId="0" applyNumberFormat="1" applyFont="1" applyFill="1" applyBorder="1" applyAlignment="1">
      <alignment horizontal="left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/>
    <xf numFmtId="0" fontId="0" fillId="0" borderId="10" xfId="0" applyNumberFormat="1" applyFont="1" applyFill="1" applyBorder="1" applyAlignment="1"/>
    <xf numFmtId="0" fontId="3" fillId="0" borderId="39" xfId="0" applyNumberFormat="1" applyFont="1" applyFill="1" applyBorder="1" applyAlignment="1"/>
    <xf numFmtId="0" fontId="4" fillId="0" borderId="46" xfId="0" applyNumberFormat="1" applyFont="1" applyFill="1" applyBorder="1" applyAlignment="1">
      <alignment horizontal="right"/>
    </xf>
    <xf numFmtId="0" fontId="0" fillId="0" borderId="53" xfId="0" applyNumberFormat="1" applyFont="1" applyFill="1" applyBorder="1" applyAlignment="1">
      <alignment horizontal="center"/>
    </xf>
    <xf numFmtId="0" fontId="6" fillId="0" borderId="40" xfId="0" applyNumberFormat="1" applyFont="1" applyFill="1" applyBorder="1" applyAlignment="1"/>
    <xf numFmtId="0" fontId="6" fillId="0" borderId="46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vertical="center" wrapText="1"/>
    </xf>
    <xf numFmtId="0" fontId="4" fillId="2" borderId="16" xfId="0" applyNumberFormat="1" applyFont="1" applyFill="1" applyBorder="1" applyAlignment="1">
      <alignment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wrapText="1"/>
    </xf>
    <xf numFmtId="0" fontId="6" fillId="0" borderId="18" xfId="0" applyNumberFormat="1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3" borderId="16" xfId="0" applyNumberFormat="1" applyFont="1" applyFill="1" applyBorder="1" applyAlignment="1">
      <alignment horizontal="center" vertical="center" wrapText="1"/>
    </xf>
    <xf numFmtId="0" fontId="6" fillId="3" borderId="1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3" borderId="19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justify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6" fillId="3" borderId="18" xfId="0" applyNumberFormat="1" applyFont="1" applyFill="1" applyBorder="1" applyAlignment="1">
      <alignment horizontal="left" vertical="center" wrapText="1"/>
    </xf>
    <xf numFmtId="0" fontId="6" fillId="3" borderId="16" xfId="0" applyNumberFormat="1" applyFont="1" applyFill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6" fillId="3" borderId="16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6" fillId="3" borderId="16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/>
    </xf>
    <xf numFmtId="0" fontId="6" fillId="3" borderId="18" xfId="0" applyNumberFormat="1" applyFont="1" applyFill="1" applyBorder="1" applyAlignment="1">
      <alignment vertical="center"/>
    </xf>
    <xf numFmtId="0" fontId="6" fillId="0" borderId="28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/>
    <xf numFmtId="0" fontId="6" fillId="0" borderId="11" xfId="0" applyNumberFormat="1" applyFont="1" applyFill="1" applyBorder="1" applyAlignment="1"/>
    <xf numFmtId="0" fontId="6" fillId="3" borderId="26" xfId="0" applyNumberFormat="1" applyFont="1" applyFill="1" applyBorder="1" applyAlignment="1">
      <alignment vertical="center"/>
    </xf>
    <xf numFmtId="0" fontId="6" fillId="3" borderId="2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3" borderId="16" xfId="0" applyNumberFormat="1" applyFont="1" applyFill="1" applyBorder="1" applyAlignment="1">
      <alignment vertical="center"/>
    </xf>
    <xf numFmtId="0" fontId="6" fillId="3" borderId="18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0" fontId="6" fillId="0" borderId="45" xfId="0" applyNumberFormat="1" applyFont="1" applyFill="1" applyBorder="1" applyAlignment="1">
      <alignment horizontal="left" vertical="center" wrapText="1"/>
    </xf>
    <xf numFmtId="0" fontId="6" fillId="0" borderId="35" xfId="0" applyNumberFormat="1" applyFont="1" applyFill="1" applyBorder="1" applyAlignment="1">
      <alignment horizontal="left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/>
    <xf numFmtId="0" fontId="0" fillId="0" borderId="10" xfId="0" applyNumberFormat="1" applyFont="1" applyFill="1" applyBorder="1" applyAlignment="1"/>
    <xf numFmtId="0" fontId="4" fillId="0" borderId="16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/>
    <xf numFmtId="0" fontId="0" fillId="0" borderId="11" xfId="0" applyNumberFormat="1" applyFont="1" applyFill="1" applyBorder="1" applyAlignment="1">
      <alignment horizontal="center"/>
    </xf>
    <xf numFmtId="0" fontId="0" fillId="0" borderId="39" xfId="0" applyNumberFormat="1" applyFont="1" applyFill="1" applyBorder="1" applyAlignment="1"/>
    <xf numFmtId="0" fontId="0" fillId="0" borderId="40" xfId="0" applyNumberFormat="1" applyFont="1" applyFill="1" applyBorder="1" applyAlignment="1"/>
    <xf numFmtId="0" fontId="0" fillId="0" borderId="41" xfId="0" applyNumberFormat="1" applyFont="1" applyFill="1" applyBorder="1" applyAlignment="1"/>
    <xf numFmtId="0" fontId="6" fillId="0" borderId="19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vertical="center" wrapText="1"/>
    </xf>
    <xf numFmtId="0" fontId="4" fillId="2" borderId="2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justify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3" borderId="1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3" borderId="16" xfId="0" applyNumberFormat="1" applyFont="1" applyFill="1" applyBorder="1" applyAlignment="1">
      <alignment horizontal="justify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6" fillId="4" borderId="16" xfId="0" applyNumberFormat="1" applyFont="1" applyFill="1" applyBorder="1" applyAlignment="1">
      <alignment horizontal="justify" vertical="center" wrapText="1"/>
    </xf>
    <xf numFmtId="0" fontId="6" fillId="4" borderId="16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6" fillId="3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3" borderId="16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vertical="center"/>
    </xf>
    <xf numFmtId="0" fontId="6" fillId="3" borderId="16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justify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left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3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/>
    <xf numFmtId="0" fontId="4" fillId="0" borderId="16" xfId="0" applyNumberFormat="1" applyFont="1" applyFill="1" applyBorder="1" applyAlignment="1">
      <alignment horizontal="right"/>
    </xf>
    <xf numFmtId="0" fontId="4" fillId="0" borderId="16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vertical="center"/>
    </xf>
    <xf numFmtId="0" fontId="9" fillId="2" borderId="18" xfId="0" applyNumberFormat="1" applyFont="1" applyFill="1" applyBorder="1" applyAlignment="1">
      <alignment vertical="center" wrapText="1"/>
    </xf>
    <xf numFmtId="0" fontId="9" fillId="2" borderId="16" xfId="0" applyNumberFormat="1" applyFont="1" applyFill="1" applyBorder="1" applyAlignment="1">
      <alignment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9" fillId="2" borderId="19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vertical="center" wrapText="1"/>
    </xf>
    <xf numFmtId="0" fontId="8" fillId="0" borderId="16" xfId="0" applyNumberFormat="1" applyFont="1" applyFill="1" applyBorder="1" applyAlignment="1">
      <alignment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horizontal="left" vertical="center" wrapText="1"/>
    </xf>
    <xf numFmtId="0" fontId="8" fillId="3" borderId="16" xfId="0" applyNumberFormat="1" applyFont="1" applyFill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justify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8" fillId="3" borderId="18" xfId="0" applyNumberFormat="1" applyFont="1" applyFill="1" applyBorder="1" applyAlignment="1">
      <alignment horizontal="left" vertical="center" wrapText="1"/>
    </xf>
    <xf numFmtId="0" fontId="8" fillId="3" borderId="16" xfId="0" applyNumberFormat="1" applyFont="1" applyFill="1" applyBorder="1" applyAlignment="1">
      <alignment horizontal="justify" vertical="center" wrapText="1"/>
    </xf>
    <xf numFmtId="0" fontId="1" fillId="0" borderId="18" xfId="0" applyNumberFormat="1" applyFont="1" applyFill="1" applyBorder="1" applyAlignment="1">
      <alignment vertical="center" wrapText="1"/>
    </xf>
    <xf numFmtId="0" fontId="1" fillId="0" borderId="16" xfId="0" applyNumberFormat="1" applyFont="1" applyFill="1" applyBorder="1" applyAlignment="1">
      <alignment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0" fontId="8" fillId="3" borderId="16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" fillId="0" borderId="45" xfId="0" applyNumberFormat="1" applyFont="1" applyFill="1" applyBorder="1" applyAlignment="1">
      <alignment horizontal="left" vertical="center" wrapText="1"/>
    </xf>
    <xf numFmtId="0" fontId="1" fillId="0" borderId="28" xfId="0" applyNumberFormat="1" applyFont="1" applyFill="1" applyBorder="1" applyAlignment="1">
      <alignment horizontal="left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/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/>
    <xf numFmtId="0" fontId="8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8" fillId="3" borderId="16" xfId="0" applyNumberFormat="1" applyFont="1" applyFill="1" applyBorder="1" applyAlignment="1">
      <alignment horizontal="left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1" fillId="0" borderId="45" xfId="0" applyNumberFormat="1" applyFont="1" applyFill="1" applyBorder="1" applyAlignment="1">
      <alignment vertical="center" wrapText="1"/>
    </xf>
    <xf numFmtId="0" fontId="1" fillId="0" borderId="28" xfId="0" applyNumberFormat="1" applyFont="1" applyFill="1" applyBorder="1" applyAlignment="1">
      <alignment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44" xfId="0" applyNumberFormat="1" applyFont="1" applyFill="1" applyBorder="1" applyAlignment="1">
      <alignment horizontal="left" vertical="center" wrapText="1"/>
    </xf>
    <xf numFmtId="0" fontId="1" fillId="0" borderId="34" xfId="0" applyNumberFormat="1" applyFont="1" applyFill="1" applyBorder="1" applyAlignment="1">
      <alignment horizontal="left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justify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/>
    <xf numFmtId="0" fontId="8" fillId="0" borderId="6" xfId="0" applyNumberFormat="1" applyFont="1" applyFill="1" applyBorder="1" applyAlignment="1"/>
    <xf numFmtId="0" fontId="8" fillId="0" borderId="7" xfId="0" applyNumberFormat="1" applyFont="1" applyFill="1" applyBorder="1" applyAlignment="1"/>
    <xf numFmtId="0" fontId="1" fillId="0" borderId="26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left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vertical="center" wrapText="1"/>
    </xf>
    <xf numFmtId="0" fontId="9" fillId="0" borderId="16" xfId="0" applyNumberFormat="1" applyFont="1" applyFill="1" applyBorder="1" applyAlignment="1">
      <alignment horizontal="right"/>
    </xf>
    <xf numFmtId="0" fontId="9" fillId="0" borderId="39" xfId="0" applyNumberFormat="1" applyFont="1" applyFill="1" applyBorder="1" applyAlignment="1"/>
    <xf numFmtId="0" fontId="9" fillId="0" borderId="46" xfId="0" applyNumberFormat="1" applyFont="1" applyFill="1" applyBorder="1" applyAlignment="1">
      <alignment horizontal="right"/>
    </xf>
    <xf numFmtId="0" fontId="8" fillId="0" borderId="41" xfId="0" applyNumberFormat="1" applyFont="1" applyFill="1" applyBorder="1" applyAlignment="1">
      <alignment horizontal="center"/>
    </xf>
    <xf numFmtId="0" fontId="8" fillId="0" borderId="39" xfId="0" applyNumberFormat="1" applyFont="1" applyFill="1" applyBorder="1" applyAlignment="1"/>
    <xf numFmtId="0" fontId="8" fillId="0" borderId="40" xfId="0" applyNumberFormat="1" applyFont="1" applyFill="1" applyBorder="1" applyAlignment="1"/>
    <xf numFmtId="0" fontId="9" fillId="0" borderId="41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/>
    <xf numFmtId="0" fontId="9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/>
    </xf>
    <xf numFmtId="0" fontId="4" fillId="0" borderId="32" xfId="0" applyNumberFormat="1" applyFont="1" applyFill="1" applyBorder="1" applyAlignment="1">
      <alignment horizontal="center"/>
    </xf>
    <xf numFmtId="0" fontId="4" fillId="0" borderId="38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5" borderId="16" xfId="0" applyNumberFormat="1" applyFont="1" applyFill="1" applyBorder="1" applyAlignment="1">
      <alignment vertical="center"/>
    </xf>
    <xf numFmtId="0" fontId="6" fillId="5" borderId="16" xfId="0" applyNumberFormat="1" applyFont="1" applyFill="1" applyBorder="1" applyAlignment="1">
      <alignment horizontal="center" vertical="center"/>
    </xf>
    <xf numFmtId="0" fontId="0" fillId="0" borderId="57" xfId="0" applyNumberFormat="1" applyFont="1" applyFill="1" applyBorder="1" applyAlignment="1">
      <alignment horizontal="center" vertical="center"/>
    </xf>
    <xf numFmtId="0" fontId="4" fillId="2" borderId="61" xfId="0" applyNumberFormat="1" applyFont="1" applyFill="1" applyBorder="1" applyAlignment="1">
      <alignment horizontal="center" vertical="center"/>
    </xf>
    <xf numFmtId="0" fontId="3" fillId="0" borderId="59" xfId="0" applyNumberFormat="1" applyFont="1" applyFill="1" applyBorder="1" applyAlignment="1">
      <alignment horizontal="center" vertical="center"/>
    </xf>
    <xf numFmtId="0" fontId="6" fillId="3" borderId="62" xfId="0" applyNumberFormat="1" applyFont="1" applyFill="1" applyBorder="1" applyAlignment="1">
      <alignment horizontal="center" vertical="center"/>
    </xf>
    <xf numFmtId="0" fontId="6" fillId="3" borderId="28" xfId="0" applyNumberFormat="1" applyFont="1" applyFill="1" applyBorder="1" applyAlignment="1">
      <alignment horizontal="center" vertical="center" wrapText="1"/>
    </xf>
    <xf numFmtId="0" fontId="6" fillId="3" borderId="6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 wrapText="1"/>
    </xf>
    <xf numFmtId="0" fontId="6" fillId="3" borderId="0" xfId="0" applyNumberFormat="1" applyFont="1" applyFill="1" applyBorder="1" applyAlignment="1">
      <alignment horizontal="center" vertical="center"/>
    </xf>
    <xf numFmtId="0" fontId="6" fillId="3" borderId="69" xfId="0" applyNumberFormat="1" applyFont="1" applyFill="1" applyBorder="1" applyAlignment="1">
      <alignment horizontal="center" vertical="center" wrapText="1"/>
    </xf>
    <xf numFmtId="0" fontId="6" fillId="3" borderId="69" xfId="0" applyNumberFormat="1" applyFont="1" applyFill="1" applyBorder="1" applyAlignment="1">
      <alignment horizontal="center" vertical="center"/>
    </xf>
    <xf numFmtId="0" fontId="4" fillId="0" borderId="69" xfId="0" applyNumberFormat="1" applyFont="1" applyFill="1" applyBorder="1" applyAlignment="1">
      <alignment horizontal="center" vertical="center" wrapText="1"/>
    </xf>
    <xf numFmtId="0" fontId="4" fillId="0" borderId="70" xfId="0" applyNumberFormat="1" applyFont="1" applyFill="1" applyBorder="1" applyAlignment="1">
      <alignment horizontal="center" vertical="center" wrapText="1"/>
    </xf>
    <xf numFmtId="0" fontId="6" fillId="3" borderId="7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/>
    </xf>
    <xf numFmtId="0" fontId="4" fillId="2" borderId="71" xfId="0" applyNumberFormat="1" applyFont="1" applyFill="1" applyBorder="1" applyAlignment="1">
      <alignment horizontal="center" vertical="center" wrapText="1"/>
    </xf>
    <xf numFmtId="0" fontId="4" fillId="2" borderId="72" xfId="0" applyNumberFormat="1" applyFont="1" applyFill="1" applyBorder="1" applyAlignment="1">
      <alignment vertical="center" wrapText="1"/>
    </xf>
    <xf numFmtId="0" fontId="4" fillId="2" borderId="72" xfId="0" applyNumberFormat="1" applyFont="1" applyFill="1" applyBorder="1" applyAlignment="1">
      <alignment horizontal="center" vertical="center" wrapText="1"/>
    </xf>
    <xf numFmtId="0" fontId="4" fillId="2" borderId="73" xfId="0" applyNumberFormat="1" applyFont="1" applyFill="1" applyBorder="1" applyAlignment="1">
      <alignment horizontal="center" vertical="center"/>
    </xf>
    <xf numFmtId="0" fontId="6" fillId="0" borderId="74" xfId="0" applyNumberFormat="1" applyFont="1" applyFill="1" applyBorder="1" applyAlignment="1">
      <alignment horizontal="center" vertical="center" wrapText="1"/>
    </xf>
    <xf numFmtId="0" fontId="6" fillId="0" borderId="62" xfId="0" applyNumberFormat="1" applyFont="1" applyFill="1" applyBorder="1" applyAlignment="1">
      <alignment horizontal="center" vertical="center"/>
    </xf>
    <xf numFmtId="0" fontId="4" fillId="2" borderId="76" xfId="0" applyNumberFormat="1" applyFont="1" applyFill="1" applyBorder="1" applyAlignment="1">
      <alignment horizontal="center" vertical="center" wrapText="1"/>
    </xf>
    <xf numFmtId="0" fontId="4" fillId="2" borderId="76" xfId="0" applyNumberFormat="1" applyFont="1" applyFill="1" applyBorder="1" applyAlignment="1">
      <alignment vertical="center" wrapText="1"/>
    </xf>
    <xf numFmtId="0" fontId="6" fillId="0" borderId="66" xfId="0" applyNumberFormat="1" applyFont="1" applyFill="1" applyBorder="1" applyAlignment="1">
      <alignment horizontal="center" vertical="center"/>
    </xf>
    <xf numFmtId="0" fontId="6" fillId="0" borderId="61" xfId="0" applyNumberFormat="1" applyFont="1" applyFill="1" applyBorder="1" applyAlignment="1">
      <alignment horizontal="center" vertical="center"/>
    </xf>
    <xf numFmtId="0" fontId="4" fillId="2" borderId="78" xfId="0" applyNumberFormat="1" applyFont="1" applyFill="1" applyBorder="1" applyAlignment="1">
      <alignment horizontal="center" vertical="center" wrapText="1"/>
    </xf>
    <xf numFmtId="0" fontId="6" fillId="5" borderId="0" xfId="0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horizontal="center" vertical="center" wrapText="1"/>
    </xf>
    <xf numFmtId="0" fontId="4" fillId="2" borderId="79" xfId="0" applyNumberFormat="1" applyFont="1" applyFill="1" applyBorder="1" applyAlignment="1">
      <alignment horizontal="center" vertical="center" wrapText="1"/>
    </xf>
    <xf numFmtId="0" fontId="6" fillId="0" borderId="69" xfId="0" applyNumberFormat="1" applyFont="1" applyFill="1" applyBorder="1" applyAlignment="1">
      <alignment horizontal="center" vertical="center" wrapText="1"/>
    </xf>
    <xf numFmtId="0" fontId="6" fillId="5" borderId="16" xfId="0" applyNumberFormat="1" applyFont="1" applyFill="1" applyBorder="1" applyAlignment="1">
      <alignment vertical="center" wrapText="1"/>
    </xf>
    <xf numFmtId="0" fontId="6" fillId="5" borderId="16" xfId="0" applyNumberFormat="1" applyFont="1" applyFill="1" applyBorder="1" applyAlignment="1">
      <alignment horizontal="justify" vertical="center" wrapText="1"/>
    </xf>
    <xf numFmtId="0" fontId="6" fillId="5" borderId="16" xfId="0" applyNumberFormat="1" applyFont="1" applyFill="1" applyBorder="1" applyAlignment="1">
      <alignment horizontal="center" vertical="center" wrapText="1"/>
    </xf>
    <xf numFmtId="0" fontId="3" fillId="7" borderId="57" xfId="0" applyNumberFormat="1" applyFont="1" applyFill="1" applyBorder="1" applyAlignment="1">
      <alignment horizontal="center" vertical="center"/>
    </xf>
    <xf numFmtId="0" fontId="3" fillId="0" borderId="81" xfId="0" applyNumberFormat="1" applyFont="1" applyFill="1" applyBorder="1" applyAlignment="1">
      <alignment horizontal="center" vertical="center"/>
    </xf>
    <xf numFmtId="0" fontId="6" fillId="0" borderId="81" xfId="0" applyNumberFormat="1" applyFont="1" applyFill="1" applyBorder="1" applyAlignment="1">
      <alignment horizontal="center" vertical="center" wrapText="1"/>
    </xf>
    <xf numFmtId="0" fontId="4" fillId="2" borderId="58" xfId="0" applyNumberFormat="1" applyFont="1" applyFill="1" applyBorder="1" applyAlignment="1">
      <alignment horizontal="center" vertical="center"/>
    </xf>
    <xf numFmtId="0" fontId="4" fillId="2" borderId="83" xfId="0" applyNumberFormat="1" applyFont="1" applyFill="1" applyBorder="1" applyAlignment="1">
      <alignment horizontal="center" vertical="center" wrapText="1"/>
    </xf>
    <xf numFmtId="0" fontId="4" fillId="2" borderId="83" xfId="0" applyNumberFormat="1" applyFont="1" applyFill="1" applyBorder="1" applyAlignment="1">
      <alignment vertical="center" wrapText="1"/>
    </xf>
    <xf numFmtId="0" fontId="4" fillId="2" borderId="68" xfId="0" applyNumberFormat="1" applyFont="1" applyFill="1" applyBorder="1" applyAlignment="1">
      <alignment horizontal="center" vertical="center"/>
    </xf>
    <xf numFmtId="0" fontId="6" fillId="0" borderId="69" xfId="0" applyNumberFormat="1" applyFont="1" applyFill="1" applyBorder="1" applyAlignment="1">
      <alignment horizontal="left" vertical="center" wrapText="1"/>
    </xf>
    <xf numFmtId="0" fontId="6" fillId="0" borderId="69" xfId="0" applyNumberFormat="1" applyFont="1" applyFill="1" applyBorder="1" applyAlignment="1">
      <alignment horizontal="justify" vertical="center" wrapText="1"/>
    </xf>
    <xf numFmtId="0" fontId="4" fillId="2" borderId="84" xfId="0" applyNumberFormat="1" applyFont="1" applyFill="1" applyBorder="1" applyAlignment="1">
      <alignment horizontal="center" vertical="center" wrapText="1"/>
    </xf>
    <xf numFmtId="0" fontId="6" fillId="5" borderId="70" xfId="0" applyNumberFormat="1" applyFont="1" applyFill="1" applyBorder="1" applyAlignment="1">
      <alignment horizontal="center" vertical="center"/>
    </xf>
    <xf numFmtId="0" fontId="0" fillId="6" borderId="81" xfId="0" applyNumberFormat="1" applyFont="1" applyFill="1" applyBorder="1" applyAlignment="1">
      <alignment horizontal="center" vertical="center"/>
    </xf>
    <xf numFmtId="0" fontId="4" fillId="6" borderId="69" xfId="0" applyNumberFormat="1" applyFont="1" applyFill="1" applyBorder="1" applyAlignment="1">
      <alignment horizontal="right" vertical="center" wrapText="1"/>
    </xf>
    <xf numFmtId="0" fontId="4" fillId="2" borderId="71" xfId="0" applyNumberFormat="1" applyFont="1" applyFill="1" applyBorder="1" applyAlignment="1">
      <alignment vertical="center" wrapText="1"/>
    </xf>
    <xf numFmtId="0" fontId="6" fillId="0" borderId="74" xfId="0" applyNumberFormat="1" applyFont="1" applyFill="1" applyBorder="1" applyAlignment="1">
      <alignment vertical="center"/>
    </xf>
    <xf numFmtId="0" fontId="6" fillId="3" borderId="74" xfId="0" applyNumberFormat="1" applyFont="1" applyFill="1" applyBorder="1" applyAlignment="1">
      <alignment vertical="center"/>
    </xf>
    <xf numFmtId="0" fontId="6" fillId="3" borderId="74" xfId="0" applyNumberFormat="1" applyFont="1" applyFill="1" applyBorder="1" applyAlignment="1">
      <alignment horizontal="left" vertical="center"/>
    </xf>
    <xf numFmtId="0" fontId="6" fillId="3" borderId="74" xfId="0" applyNumberFormat="1" applyFont="1" applyFill="1" applyBorder="1" applyAlignment="1">
      <alignment vertical="center" wrapText="1"/>
    </xf>
    <xf numFmtId="0" fontId="6" fillId="3" borderId="62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Border="1" applyAlignment="1">
      <alignment horizontal="left" vertical="center"/>
    </xf>
    <xf numFmtId="0" fontId="6" fillId="0" borderId="60" xfId="0" applyNumberFormat="1" applyFont="1" applyFill="1" applyBorder="1" applyAlignment="1">
      <alignment horizontal="center" vertical="center"/>
    </xf>
    <xf numFmtId="0" fontId="0" fillId="6" borderId="63" xfId="0" applyNumberFormat="1" applyFont="1" applyFill="1" applyBorder="1" applyAlignment="1">
      <alignment horizontal="center" vertical="center"/>
    </xf>
    <xf numFmtId="0" fontId="4" fillId="6" borderId="77" xfId="0" applyNumberFormat="1" applyFont="1" applyFill="1" applyBorder="1" applyAlignment="1">
      <alignment horizontal="center" vertical="center"/>
    </xf>
    <xf numFmtId="0" fontId="4" fillId="6" borderId="75" xfId="0" applyNumberFormat="1" applyFont="1" applyFill="1" applyBorder="1" applyAlignment="1">
      <alignment horizontal="right" vertical="center"/>
    </xf>
    <xf numFmtId="0" fontId="4" fillId="6" borderId="80" xfId="0" applyNumberFormat="1" applyFont="1" applyFill="1" applyBorder="1" applyAlignment="1">
      <alignment horizontal="center" vertical="center"/>
    </xf>
    <xf numFmtId="0" fontId="4" fillId="6" borderId="75" xfId="0" applyNumberFormat="1" applyFont="1" applyFill="1" applyBorder="1" applyAlignment="1">
      <alignment horizontal="center" vertical="center"/>
    </xf>
    <xf numFmtId="0" fontId="4" fillId="6" borderId="67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0" fillId="6" borderId="82" xfId="0" applyNumberFormat="1" applyFont="1" applyFill="1" applyBorder="1" applyAlignment="1">
      <alignment horizontal="center" vertical="center"/>
    </xf>
    <xf numFmtId="0" fontId="6" fillId="6" borderId="87" xfId="0" applyNumberFormat="1" applyFont="1" applyFill="1" applyBorder="1" applyAlignment="1">
      <alignment horizontal="center" vertical="center" wrapText="1"/>
    </xf>
    <xf numFmtId="0" fontId="4" fillId="6" borderId="87" xfId="0" applyNumberFormat="1" applyFont="1" applyFill="1" applyBorder="1" applyAlignment="1">
      <alignment horizontal="right" vertical="center" wrapText="1"/>
    </xf>
    <xf numFmtId="0" fontId="4" fillId="6" borderId="87" xfId="0" applyNumberFormat="1" applyFont="1" applyFill="1" applyBorder="1" applyAlignment="1">
      <alignment horizontal="center" vertical="center" wrapText="1"/>
    </xf>
    <xf numFmtId="0" fontId="4" fillId="6" borderId="88" xfId="0" applyNumberFormat="1" applyFont="1" applyFill="1" applyBorder="1" applyAlignment="1">
      <alignment horizontal="center" vertical="center" wrapText="1"/>
    </xf>
    <xf numFmtId="0" fontId="4" fillId="0" borderId="64" xfId="0" applyNumberFormat="1" applyFont="1" applyFill="1" applyBorder="1" applyAlignment="1">
      <alignment horizontal="center" vertical="center" wrapText="1"/>
    </xf>
    <xf numFmtId="0" fontId="4" fillId="0" borderId="6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6" fillId="0" borderId="69" xfId="0" applyNumberFormat="1" applyFont="1" applyFill="1" applyBorder="1" applyAlignment="1">
      <alignment vertical="center" wrapText="1"/>
    </xf>
    <xf numFmtId="0" fontId="6" fillId="0" borderId="70" xfId="0" applyNumberFormat="1" applyFont="1" applyFill="1" applyBorder="1" applyAlignment="1">
      <alignment horizontal="center" vertical="center"/>
    </xf>
    <xf numFmtId="0" fontId="6" fillId="5" borderId="15" xfId="0" applyNumberFormat="1" applyFont="1" applyFill="1" applyBorder="1" applyAlignment="1">
      <alignment horizontal="left" vertical="center" wrapText="1"/>
    </xf>
    <xf numFmtId="0" fontId="6" fillId="5" borderId="17" xfId="0" applyNumberFormat="1" applyFont="1" applyFill="1" applyBorder="1" applyAlignment="1">
      <alignment horizontal="center" vertical="center"/>
    </xf>
    <xf numFmtId="0" fontId="6" fillId="5" borderId="27" xfId="0" applyNumberFormat="1" applyFont="1" applyFill="1" applyBorder="1" applyAlignment="1">
      <alignment horizontal="left" vertical="center" wrapText="1"/>
    </xf>
    <xf numFmtId="0" fontId="6" fillId="5" borderId="28" xfId="0" applyNumberFormat="1" applyFont="1" applyFill="1" applyBorder="1" applyAlignment="1">
      <alignment horizontal="left" vertical="center" wrapText="1"/>
    </xf>
    <xf numFmtId="0" fontId="6" fillId="5" borderId="69" xfId="0" applyNumberFormat="1" applyFont="1" applyFill="1" applyBorder="1" applyAlignment="1">
      <alignment horizontal="center" vertical="center" wrapText="1"/>
    </xf>
    <xf numFmtId="0" fontId="6" fillId="5" borderId="69" xfId="0" applyNumberFormat="1" applyFont="1" applyFill="1" applyBorder="1" applyAlignment="1">
      <alignment horizontal="justify" vertical="center" wrapText="1"/>
    </xf>
    <xf numFmtId="0" fontId="4" fillId="2" borderId="89" xfId="0" applyNumberFormat="1" applyFont="1" applyFill="1" applyBorder="1" applyAlignment="1">
      <alignment vertical="center" wrapText="1"/>
    </xf>
    <xf numFmtId="0" fontId="4" fillId="2" borderId="90" xfId="0" applyNumberFormat="1" applyFont="1" applyFill="1" applyBorder="1" applyAlignment="1">
      <alignment horizontal="center" vertical="center" wrapText="1"/>
    </xf>
    <xf numFmtId="0" fontId="4" fillId="2" borderId="90" xfId="0" applyNumberFormat="1" applyFont="1" applyFill="1" applyBorder="1" applyAlignment="1">
      <alignment vertical="center" wrapText="1"/>
    </xf>
    <xf numFmtId="0" fontId="4" fillId="2" borderId="91" xfId="0" applyNumberFormat="1" applyFont="1" applyFill="1" applyBorder="1" applyAlignment="1">
      <alignment horizontal="center" vertical="center"/>
    </xf>
    <xf numFmtId="0" fontId="4" fillId="2" borderId="89" xfId="0" applyNumberFormat="1" applyFont="1" applyFill="1" applyBorder="1" applyAlignment="1">
      <alignment horizontal="center" vertical="center" wrapText="1"/>
    </xf>
    <xf numFmtId="0" fontId="0" fillId="0" borderId="92" xfId="0" applyNumberFormat="1" applyFont="1" applyFill="1" applyBorder="1" applyAlignment="1">
      <alignment horizontal="center" vertical="center"/>
    </xf>
    <xf numFmtId="0" fontId="1" fillId="0" borderId="93" xfId="0" applyNumberFormat="1" applyFont="1" applyFill="1" applyBorder="1" applyAlignment="1">
      <alignment horizontal="center"/>
    </xf>
    <xf numFmtId="0" fontId="12" fillId="0" borderId="93" xfId="0" applyNumberFormat="1" applyFont="1" applyFill="1" applyBorder="1" applyAlignment="1">
      <alignment horizontal="center" vertical="center" wrapText="1"/>
    </xf>
    <xf numFmtId="0" fontId="12" fillId="0" borderId="94" xfId="0" applyNumberFormat="1" applyFont="1" applyFill="1" applyBorder="1" applyAlignment="1">
      <alignment horizontal="center" vertical="center" wrapText="1"/>
    </xf>
    <xf numFmtId="0" fontId="1" fillId="0" borderId="92" xfId="0" applyNumberFormat="1" applyFont="1" applyFill="1" applyBorder="1" applyAlignment="1">
      <alignment horizontal="center" vertical="center"/>
    </xf>
    <xf numFmtId="0" fontId="1" fillId="0" borderId="93" xfId="0" applyNumberFormat="1" applyFont="1" applyFill="1" applyBorder="1" applyAlignment="1"/>
    <xf numFmtId="0" fontId="1" fillId="0" borderId="94" xfId="0" applyNumberFormat="1" applyFont="1" applyFill="1" applyBorder="1" applyAlignment="1"/>
    <xf numFmtId="0" fontId="3" fillId="0" borderId="92" xfId="0" applyNumberFormat="1" applyFont="1" applyFill="1" applyBorder="1" applyAlignment="1">
      <alignment horizontal="center" vertical="center"/>
    </xf>
    <xf numFmtId="0" fontId="4" fillId="0" borderId="93" xfId="0" applyNumberFormat="1" applyFont="1" applyFill="1" applyBorder="1" applyAlignment="1">
      <alignment horizontal="center" vertical="center" wrapText="1"/>
    </xf>
    <xf numFmtId="0" fontId="4" fillId="0" borderId="94" xfId="0" applyNumberFormat="1" applyFont="1" applyFill="1" applyBorder="1" applyAlignment="1">
      <alignment horizontal="center" vertical="center" wrapText="1"/>
    </xf>
    <xf numFmtId="0" fontId="1" fillId="0" borderId="95" xfId="0" applyNumberFormat="1" applyFont="1" applyFill="1" applyBorder="1" applyAlignment="1">
      <alignment horizontal="center" vertical="center"/>
    </xf>
    <xf numFmtId="0" fontId="4" fillId="2" borderId="96" xfId="0" applyNumberFormat="1" applyFont="1" applyFill="1" applyBorder="1" applyAlignment="1">
      <alignment horizontal="center" vertical="center" wrapText="1"/>
    </xf>
    <xf numFmtId="0" fontId="4" fillId="2" borderId="96" xfId="0" applyNumberFormat="1" applyFont="1" applyFill="1" applyBorder="1" applyAlignment="1">
      <alignment vertical="center" wrapText="1"/>
    </xf>
    <xf numFmtId="0" fontId="4" fillId="2" borderId="97" xfId="0" applyNumberFormat="1" applyFont="1" applyFill="1" applyBorder="1" applyAlignment="1">
      <alignment horizontal="center" vertical="center"/>
    </xf>
    <xf numFmtId="0" fontId="1" fillId="0" borderId="98" xfId="0" applyNumberFormat="1" applyFont="1" applyFill="1" applyBorder="1" applyAlignment="1">
      <alignment horizontal="center" vertical="center"/>
    </xf>
    <xf numFmtId="0" fontId="1" fillId="0" borderId="99" xfId="0" applyNumberFormat="1" applyFont="1" applyFill="1" applyBorder="1" applyAlignment="1">
      <alignment horizontal="center"/>
    </xf>
    <xf numFmtId="0" fontId="4" fillId="0" borderId="99" xfId="0" applyNumberFormat="1" applyFont="1" applyFill="1" applyBorder="1" applyAlignment="1">
      <alignment horizontal="center" vertical="center" wrapText="1"/>
    </xf>
    <xf numFmtId="0" fontId="4" fillId="0" borderId="100" xfId="0" applyNumberFormat="1" applyFont="1" applyFill="1" applyBorder="1" applyAlignment="1">
      <alignment horizontal="center" vertical="center" wrapText="1"/>
    </xf>
    <xf numFmtId="0" fontId="1" fillId="6" borderId="98" xfId="0" applyNumberFormat="1" applyFont="1" applyFill="1" applyBorder="1" applyAlignment="1">
      <alignment horizontal="center" vertical="center"/>
    </xf>
    <xf numFmtId="0" fontId="4" fillId="6" borderId="99" xfId="0" applyNumberFormat="1" applyFont="1" applyFill="1" applyBorder="1" applyAlignment="1">
      <alignment horizontal="center" vertical="center"/>
    </xf>
    <xf numFmtId="0" fontId="4" fillId="6" borderId="99" xfId="0" applyNumberFormat="1" applyFont="1" applyFill="1" applyBorder="1" applyAlignment="1">
      <alignment horizontal="right" vertical="center"/>
    </xf>
    <xf numFmtId="0" fontId="4" fillId="6" borderId="100" xfId="0" applyNumberFormat="1" applyFont="1" applyFill="1" applyBorder="1" applyAlignment="1">
      <alignment horizontal="center" vertical="center"/>
    </xf>
    <xf numFmtId="0" fontId="12" fillId="0" borderId="93" xfId="0" applyNumberFormat="1" applyFont="1" applyFill="1" applyBorder="1" applyAlignment="1">
      <alignment horizontal="center" vertical="center" wrapText="1"/>
    </xf>
    <xf numFmtId="0" fontId="6" fillId="3" borderId="28" xfId="0" applyNumberFormat="1" applyFont="1" applyFill="1" applyBorder="1" applyAlignment="1">
      <alignment horizontal="justify" vertical="center" wrapText="1"/>
    </xf>
    <xf numFmtId="0" fontId="4" fillId="0" borderId="63" xfId="0" applyNumberFormat="1" applyFont="1" applyFill="1" applyBorder="1" applyAlignment="1">
      <alignment horizontal="left" vertical="center" wrapText="1"/>
    </xf>
    <xf numFmtId="0" fontId="4" fillId="0" borderId="64" xfId="0" applyNumberFormat="1" applyFont="1" applyFill="1" applyBorder="1" applyAlignment="1">
      <alignment horizontal="left" vertical="center" wrapText="1"/>
    </xf>
    <xf numFmtId="0" fontId="12" fillId="0" borderId="64" xfId="0" applyNumberFormat="1" applyFont="1" applyFill="1" applyBorder="1" applyAlignment="1">
      <alignment horizontal="center" vertical="center" wrapText="1"/>
    </xf>
    <xf numFmtId="0" fontId="12" fillId="0" borderId="92" xfId="0" applyNumberFormat="1" applyFont="1" applyFill="1" applyBorder="1" applyAlignment="1">
      <alignment horizontal="center" vertical="center" wrapText="1"/>
    </xf>
    <xf numFmtId="0" fontId="12" fillId="0" borderId="94" xfId="0" applyNumberFormat="1" applyFont="1" applyFill="1" applyBorder="1" applyAlignment="1">
      <alignment horizontal="center" vertical="center" wrapText="1"/>
    </xf>
    <xf numFmtId="0" fontId="11" fillId="6" borderId="81" xfId="0" applyNumberFormat="1" applyFont="1" applyFill="1" applyBorder="1" applyAlignment="1">
      <alignment horizontal="center" vertical="center"/>
    </xf>
    <xf numFmtId="0" fontId="13" fillId="6" borderId="69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Border="1" applyAlignment="1">
      <alignment vertical="center"/>
    </xf>
    <xf numFmtId="0" fontId="13" fillId="6" borderId="85" xfId="0" applyNumberFormat="1" applyFont="1" applyFill="1" applyBorder="1" applyAlignment="1">
      <alignment horizontal="right" vertical="center" wrapText="1"/>
    </xf>
    <xf numFmtId="0" fontId="13" fillId="6" borderId="75" xfId="0" applyNumberFormat="1" applyFont="1" applyFill="1" applyBorder="1" applyAlignment="1">
      <alignment horizontal="right" vertical="center" wrapText="1"/>
    </xf>
    <xf numFmtId="0" fontId="13" fillId="6" borderId="75" xfId="0" applyNumberFormat="1" applyFont="1" applyFill="1" applyBorder="1" applyAlignment="1">
      <alignment horizontal="center" vertical="center"/>
    </xf>
    <xf numFmtId="0" fontId="13" fillId="6" borderId="67" xfId="0" applyNumberFormat="1" applyFont="1" applyFill="1" applyBorder="1" applyAlignment="1">
      <alignment horizontal="center" vertical="center"/>
    </xf>
    <xf numFmtId="0" fontId="0" fillId="0" borderId="95" xfId="0" applyNumberFormat="1" applyFont="1" applyFill="1" applyBorder="1" applyAlignment="1">
      <alignment horizontal="center" vertical="center"/>
    </xf>
    <xf numFmtId="0" fontId="4" fillId="2" borderId="37" xfId="0" applyNumberFormat="1" applyFont="1" applyFill="1" applyBorder="1" applyAlignment="1">
      <alignment horizontal="center" vertical="center" wrapText="1"/>
    </xf>
    <xf numFmtId="0" fontId="4" fillId="0" borderId="103" xfId="0" applyNumberFormat="1" applyFont="1" applyFill="1" applyBorder="1" applyAlignment="1">
      <alignment horizontal="center" vertical="center" wrapText="1"/>
    </xf>
    <xf numFmtId="0" fontId="4" fillId="0" borderId="10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/>
    <xf numFmtId="0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/>
    <xf numFmtId="0" fontId="6" fillId="5" borderId="28" xfId="0" applyNumberFormat="1" applyFont="1" applyFill="1" applyBorder="1" applyAlignment="1">
      <alignment horizontal="justify" vertical="center" wrapText="1"/>
    </xf>
    <xf numFmtId="0" fontId="6" fillId="5" borderId="28" xfId="0" applyNumberFormat="1" applyFont="1" applyFill="1" applyBorder="1" applyAlignment="1">
      <alignment horizontal="center" vertical="center" wrapText="1"/>
    </xf>
    <xf numFmtId="0" fontId="6" fillId="3" borderId="86" xfId="0" applyNumberFormat="1" applyFont="1" applyFill="1" applyBorder="1" applyAlignment="1">
      <alignment horizontal="left" vertical="center" wrapText="1"/>
    </xf>
    <xf numFmtId="0" fontId="4" fillId="4" borderId="107" xfId="0" applyNumberFormat="1" applyFont="1" applyFill="1" applyBorder="1" applyAlignment="1">
      <alignment horizontal="center" vertical="center"/>
    </xf>
    <xf numFmtId="49" fontId="4" fillId="0" borderId="103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4" fillId="2" borderId="32" xfId="0" applyNumberFormat="1" applyFont="1" applyFill="1" applyBorder="1" applyAlignment="1">
      <alignment horizontal="center" vertical="center" wrapText="1"/>
    </xf>
    <xf numFmtId="0" fontId="6" fillId="3" borderId="32" xfId="0" applyNumberFormat="1" applyFont="1" applyFill="1" applyBorder="1" applyAlignment="1">
      <alignment horizontal="center" vertical="center" wrapText="1"/>
    </xf>
    <xf numFmtId="0" fontId="6" fillId="3" borderId="32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/>
    </xf>
    <xf numFmtId="0" fontId="4" fillId="2" borderId="108" xfId="0" applyNumberFormat="1" applyFont="1" applyFill="1" applyBorder="1" applyAlignment="1">
      <alignment horizontal="center" vertical="center" wrapText="1"/>
    </xf>
    <xf numFmtId="0" fontId="3" fillId="0" borderId="109" xfId="0" applyNumberFormat="1" applyFont="1" applyFill="1" applyBorder="1" applyAlignment="1">
      <alignment horizontal="center" vertical="center"/>
    </xf>
    <xf numFmtId="0" fontId="11" fillId="6" borderId="109" xfId="0" applyNumberFormat="1" applyFont="1" applyFill="1" applyBorder="1" applyAlignment="1">
      <alignment horizontal="center" vertical="center"/>
    </xf>
    <xf numFmtId="0" fontId="1" fillId="0" borderId="92" xfId="0" applyNumberFormat="1" applyFont="1" applyFill="1" applyBorder="1" applyAlignment="1">
      <alignment horizontal="center"/>
    </xf>
    <xf numFmtId="0" fontId="11" fillId="6" borderId="82" xfId="0" applyNumberFormat="1" applyFont="1" applyFill="1" applyBorder="1" applyAlignment="1">
      <alignment horizontal="center" vertical="center"/>
    </xf>
    <xf numFmtId="0" fontId="13" fillId="6" borderId="87" xfId="0" applyNumberFormat="1" applyFont="1" applyFill="1" applyBorder="1" applyAlignment="1">
      <alignment horizontal="right" vertical="center" wrapText="1"/>
    </xf>
    <xf numFmtId="0" fontId="11" fillId="6" borderId="110" xfId="0" applyNumberFormat="1" applyFont="1" applyFill="1" applyBorder="1" applyAlignment="1">
      <alignment horizontal="center" vertical="center"/>
    </xf>
    <xf numFmtId="0" fontId="13" fillId="0" borderId="93" xfId="0" applyNumberFormat="1" applyFont="1" applyFill="1" applyBorder="1" applyAlignment="1">
      <alignment horizontal="center" vertical="center" wrapText="1"/>
    </xf>
    <xf numFmtId="0" fontId="13" fillId="0" borderId="94" xfId="0" applyNumberFormat="1" applyFont="1" applyFill="1" applyBorder="1" applyAlignment="1">
      <alignment horizontal="center" vertical="center" wrapText="1"/>
    </xf>
    <xf numFmtId="0" fontId="14" fillId="0" borderId="92" xfId="0" applyNumberFormat="1" applyFont="1" applyFill="1" applyBorder="1" applyAlignment="1">
      <alignment horizontal="center"/>
    </xf>
    <xf numFmtId="0" fontId="6" fillId="6" borderId="82" xfId="0" applyNumberFormat="1" applyFont="1" applyFill="1" applyBorder="1" applyAlignment="1">
      <alignment horizontal="center" vertical="center" wrapText="1"/>
    </xf>
    <xf numFmtId="0" fontId="4" fillId="0" borderId="92" xfId="0" applyNumberFormat="1" applyFont="1" applyFill="1" applyBorder="1" applyAlignment="1">
      <alignment horizontal="center" vertical="center" wrapText="1"/>
    </xf>
    <xf numFmtId="0" fontId="0" fillId="0" borderId="92" xfId="0" applyNumberFormat="1" applyFont="1" applyFill="1" applyBorder="1" applyAlignment="1">
      <alignment vertical="center"/>
    </xf>
    <xf numFmtId="0" fontId="0" fillId="0" borderId="93" xfId="0" applyNumberFormat="1" applyFont="1" applyFill="1" applyBorder="1" applyAlignment="1">
      <alignment vertical="center"/>
    </xf>
    <xf numFmtId="0" fontId="0" fillId="0" borderId="93" xfId="0" applyNumberFormat="1" applyFont="1" applyFill="1" applyBorder="1" applyAlignment="1">
      <alignment horizontal="center" vertical="center"/>
    </xf>
    <xf numFmtId="0" fontId="0" fillId="0" borderId="94" xfId="0" applyNumberFormat="1" applyFont="1" applyFill="1" applyBorder="1" applyAlignment="1">
      <alignment vertical="center"/>
    </xf>
    <xf numFmtId="0" fontId="1" fillId="0" borderId="112" xfId="0" applyNumberFormat="1" applyFont="1" applyFill="1" applyBorder="1" applyAlignment="1"/>
    <xf numFmtId="0" fontId="1" fillId="0" borderId="64" xfId="0" applyNumberFormat="1" applyFont="1" applyFill="1" applyBorder="1" applyAlignment="1"/>
    <xf numFmtId="0" fontId="1" fillId="0" borderId="59" xfId="0" applyNumberFormat="1" applyFont="1" applyFill="1" applyBorder="1" applyAlignment="1"/>
    <xf numFmtId="0" fontId="6" fillId="0" borderId="86" xfId="0" applyNumberFormat="1" applyFont="1" applyFill="1" applyBorder="1" applyAlignment="1">
      <alignment horizontal="center" vertical="center" wrapText="1"/>
    </xf>
    <xf numFmtId="0" fontId="4" fillId="2" borderId="113" xfId="0" applyNumberFormat="1" applyFont="1" applyFill="1" applyBorder="1" applyAlignment="1">
      <alignment horizontal="center" vertical="center" wrapText="1"/>
    </xf>
    <xf numFmtId="0" fontId="4" fillId="2" borderId="114" xfId="0" applyNumberFormat="1" applyFont="1" applyFill="1" applyBorder="1" applyAlignment="1">
      <alignment horizontal="center" vertical="center" wrapText="1"/>
    </xf>
    <xf numFmtId="0" fontId="4" fillId="6" borderId="115" xfId="0" applyNumberFormat="1" applyFont="1" applyFill="1" applyBorder="1" applyAlignment="1">
      <alignment horizontal="center" vertical="center"/>
    </xf>
    <xf numFmtId="0" fontId="1" fillId="0" borderId="98" xfId="0" applyNumberFormat="1" applyFont="1" applyFill="1" applyBorder="1" applyAlignment="1">
      <alignment horizontal="center"/>
    </xf>
    <xf numFmtId="0" fontId="4" fillId="2" borderId="95" xfId="0" applyNumberFormat="1" applyFont="1" applyFill="1" applyBorder="1" applyAlignment="1">
      <alignment horizontal="center" vertical="center" wrapText="1"/>
    </xf>
    <xf numFmtId="0" fontId="6" fillId="5" borderId="81" xfId="0" applyNumberFormat="1" applyFont="1" applyFill="1" applyBorder="1" applyAlignment="1">
      <alignment horizontal="center" vertical="center" wrapText="1"/>
    </xf>
    <xf numFmtId="0" fontId="4" fillId="6" borderId="98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vertical="center" wrapText="1"/>
    </xf>
    <xf numFmtId="0" fontId="9" fillId="2" borderId="0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0" fontId="0" fillId="0" borderId="60" xfId="0" applyNumberFormat="1" applyFont="1" applyFill="1" applyBorder="1" applyAlignment="1">
      <alignment vertical="center"/>
    </xf>
    <xf numFmtId="0" fontId="4" fillId="2" borderId="114" xfId="0" applyNumberFormat="1" applyFont="1" applyFill="1" applyBorder="1" applyAlignment="1">
      <alignment vertical="center" wrapText="1"/>
    </xf>
    <xf numFmtId="0" fontId="6" fillId="3" borderId="74" xfId="0" applyNumberFormat="1" applyFont="1" applyFill="1" applyBorder="1" applyAlignment="1">
      <alignment horizontal="left" vertical="center" wrapText="1"/>
    </xf>
    <xf numFmtId="0" fontId="6" fillId="4" borderId="74" xfId="0" applyNumberFormat="1" applyFont="1" applyFill="1" applyBorder="1" applyAlignment="1">
      <alignment horizontal="left" vertical="center" wrapText="1"/>
    </xf>
    <xf numFmtId="0" fontId="6" fillId="4" borderId="62" xfId="0" applyNumberFormat="1" applyFont="1" applyFill="1" applyBorder="1" applyAlignment="1">
      <alignment horizontal="center" vertical="center"/>
    </xf>
    <xf numFmtId="0" fontId="6" fillId="0" borderId="74" xfId="0" applyNumberFormat="1" applyFont="1" applyFill="1" applyBorder="1" applyAlignment="1">
      <alignment vertical="center" wrapText="1"/>
    </xf>
    <xf numFmtId="0" fontId="4" fillId="0" borderId="59" xfId="0" applyNumberFormat="1" applyFont="1" applyFill="1" applyBorder="1" applyAlignment="1">
      <alignment horizontal="left" vertical="center" wrapText="1"/>
    </xf>
    <xf numFmtId="0" fontId="4" fillId="0" borderId="60" xfId="0" applyNumberFormat="1" applyFont="1" applyFill="1" applyBorder="1" applyAlignment="1">
      <alignment horizontal="center" vertical="center" wrapText="1"/>
    </xf>
    <xf numFmtId="0" fontId="4" fillId="2" borderId="74" xfId="0" applyNumberFormat="1" applyFont="1" applyFill="1" applyBorder="1" applyAlignment="1">
      <alignment vertical="center" wrapText="1"/>
    </xf>
    <xf numFmtId="0" fontId="4" fillId="2" borderId="62" xfId="0" applyNumberFormat="1" applyFont="1" applyFill="1" applyBorder="1" applyAlignment="1">
      <alignment horizontal="center" vertical="center"/>
    </xf>
    <xf numFmtId="0" fontId="6" fillId="3" borderId="114" xfId="0" applyNumberFormat="1" applyFont="1" applyFill="1" applyBorder="1" applyAlignment="1">
      <alignment vertical="center"/>
    </xf>
    <xf numFmtId="0" fontId="6" fillId="5" borderId="74" xfId="0" applyNumberFormat="1" applyFont="1" applyFill="1" applyBorder="1" applyAlignment="1">
      <alignment vertical="center"/>
    </xf>
    <xf numFmtId="0" fontId="6" fillId="5" borderId="62" xfId="0" applyNumberFormat="1" applyFont="1" applyFill="1" applyBorder="1" applyAlignment="1">
      <alignment horizontal="center" vertical="center"/>
    </xf>
    <xf numFmtId="0" fontId="6" fillId="5" borderId="86" xfId="0" applyNumberFormat="1" applyFont="1" applyFill="1" applyBorder="1" applyAlignment="1">
      <alignment horizontal="left" vertical="center" wrapText="1"/>
    </xf>
    <xf numFmtId="0" fontId="6" fillId="5" borderId="66" xfId="0" applyNumberFormat="1" applyFont="1" applyFill="1" applyBorder="1" applyAlignment="1">
      <alignment horizontal="center" vertical="center"/>
    </xf>
    <xf numFmtId="0" fontId="0" fillId="0" borderId="59" xfId="0" applyNumberFormat="1" applyFont="1" applyFill="1" applyBorder="1" applyAlignment="1"/>
    <xf numFmtId="0" fontId="0" fillId="0" borderId="60" xfId="0" applyNumberFormat="1" applyFont="1" applyFill="1" applyBorder="1" applyAlignment="1"/>
    <xf numFmtId="0" fontId="6" fillId="3" borderId="114" xfId="0" applyNumberFormat="1" applyFont="1" applyFill="1" applyBorder="1" applyAlignment="1">
      <alignment horizontal="left" vertical="center"/>
    </xf>
    <xf numFmtId="0" fontId="6" fillId="3" borderId="61" xfId="0" applyNumberFormat="1" applyFont="1" applyFill="1" applyBorder="1" applyAlignment="1">
      <alignment horizontal="center" vertical="center"/>
    </xf>
    <xf numFmtId="0" fontId="6" fillId="4" borderId="74" xfId="0" applyNumberFormat="1" applyFont="1" applyFill="1" applyBorder="1" applyAlignment="1">
      <alignment vertical="center"/>
    </xf>
    <xf numFmtId="0" fontId="3" fillId="0" borderId="59" xfId="0" applyNumberFormat="1" applyFont="1" applyFill="1" applyBorder="1" applyAlignment="1">
      <alignment horizontal="center" vertical="center" wrapText="1"/>
    </xf>
    <xf numFmtId="0" fontId="3" fillId="0" borderId="60" xfId="0" applyNumberFormat="1" applyFont="1" applyFill="1" applyBorder="1" applyAlignment="1">
      <alignment horizontal="center" vertical="center"/>
    </xf>
    <xf numFmtId="0" fontId="3" fillId="0" borderId="59" xfId="0" applyNumberFormat="1" applyFont="1" applyFill="1" applyBorder="1" applyAlignment="1"/>
    <xf numFmtId="0" fontId="0" fillId="0" borderId="60" xfId="0" applyNumberFormat="1" applyFont="1" applyFill="1" applyBorder="1" applyAlignment="1">
      <alignment horizontal="center"/>
    </xf>
    <xf numFmtId="0" fontId="0" fillId="0" borderId="63" xfId="0" applyNumberFormat="1" applyFont="1" applyFill="1" applyBorder="1" applyAlignment="1"/>
    <xf numFmtId="0" fontId="0" fillId="0" borderId="64" xfId="0" applyNumberFormat="1" applyFont="1" applyFill="1" applyBorder="1" applyAlignment="1"/>
    <xf numFmtId="0" fontId="0" fillId="0" borderId="65" xfId="0" applyNumberFormat="1" applyFont="1" applyFill="1" applyBorder="1" applyAlignment="1"/>
    <xf numFmtId="0" fontId="4" fillId="2" borderId="79" xfId="0" applyNumberFormat="1" applyFont="1" applyFill="1" applyBorder="1" applyAlignment="1">
      <alignment vertical="center" wrapText="1"/>
    </xf>
    <xf numFmtId="0" fontId="6" fillId="0" borderId="23" xfId="0" applyNumberFormat="1" applyFont="1" applyFill="1" applyBorder="1" applyAlignment="1">
      <alignment horizontal="left" vertical="center" wrapText="1"/>
    </xf>
    <xf numFmtId="0" fontId="6" fillId="0" borderId="23" xfId="0" applyNumberFormat="1" applyFont="1" applyFill="1" applyBorder="1" applyAlignment="1">
      <alignment horizontal="justify" vertical="center" wrapText="1"/>
    </xf>
    <xf numFmtId="0" fontId="1" fillId="0" borderId="89" xfId="0" applyNumberFormat="1" applyFont="1" applyFill="1" applyBorder="1" applyAlignment="1">
      <alignment horizontal="center"/>
    </xf>
    <xf numFmtId="0" fontId="4" fillId="2" borderId="81" xfId="0" applyNumberFormat="1" applyFont="1" applyFill="1" applyBorder="1" applyAlignment="1">
      <alignment horizontal="center" vertical="center" wrapText="1"/>
    </xf>
    <xf numFmtId="0" fontId="13" fillId="6" borderId="116" xfId="0" applyNumberFormat="1" applyFont="1" applyFill="1" applyBorder="1" applyAlignment="1">
      <alignment horizontal="right" vertical="center" wrapText="1"/>
    </xf>
    <xf numFmtId="0" fontId="0" fillId="0" borderId="59" xfId="0" applyNumberFormat="1" applyFont="1" applyFill="1" applyBorder="1" applyAlignment="1">
      <alignment vertical="center"/>
    </xf>
    <xf numFmtId="0" fontId="6" fillId="0" borderId="74" xfId="0" applyNumberFormat="1" applyFont="1" applyFill="1" applyBorder="1" applyAlignment="1">
      <alignment horizontal="left" vertical="center" wrapText="1"/>
    </xf>
    <xf numFmtId="0" fontId="4" fillId="0" borderId="62" xfId="0" applyNumberFormat="1" applyFont="1" applyFill="1" applyBorder="1" applyAlignment="1">
      <alignment horizontal="center" vertical="center" wrapText="1"/>
    </xf>
    <xf numFmtId="0" fontId="6" fillId="0" borderId="62" xfId="0" applyNumberFormat="1" applyFont="1" applyFill="1" applyBorder="1" applyAlignment="1">
      <alignment horizontal="center" vertical="center" wrapText="1"/>
    </xf>
    <xf numFmtId="0" fontId="6" fillId="0" borderId="86" xfId="0" applyNumberFormat="1" applyFont="1" applyFill="1" applyBorder="1" applyAlignment="1">
      <alignment horizontal="left" vertical="center" wrapText="1"/>
    </xf>
    <xf numFmtId="0" fontId="6" fillId="0" borderId="119" xfId="0" applyNumberFormat="1" applyFont="1" applyFill="1" applyBorder="1" applyAlignment="1">
      <alignment horizontal="left" vertical="center" wrapText="1"/>
    </xf>
    <xf numFmtId="0" fontId="6" fillId="0" borderId="59" xfId="0" applyNumberFormat="1" applyFont="1" applyFill="1" applyBorder="1" applyAlignment="1"/>
    <xf numFmtId="0" fontId="6" fillId="0" borderId="60" xfId="0" applyNumberFormat="1" applyFont="1" applyFill="1" applyBorder="1" applyAlignment="1"/>
    <xf numFmtId="0" fontId="6" fillId="3" borderId="60" xfId="0" applyNumberFormat="1" applyFont="1" applyFill="1" applyBorder="1" applyAlignment="1">
      <alignment horizontal="center" vertical="center"/>
    </xf>
    <xf numFmtId="0" fontId="6" fillId="0" borderId="59" xfId="0" applyNumberFormat="1" applyFont="1" applyFill="1" applyBorder="1" applyAlignment="1">
      <alignment vertical="center"/>
    </xf>
    <xf numFmtId="0" fontId="6" fillId="0" borderId="60" xfId="0" applyNumberFormat="1" applyFont="1" applyFill="1" applyBorder="1" applyAlignment="1">
      <alignment vertical="center"/>
    </xf>
    <xf numFmtId="0" fontId="13" fillId="0" borderId="23" xfId="0" applyNumberFormat="1" applyFont="1" applyFill="1" applyBorder="1" applyAlignment="1">
      <alignment horizontal="center" vertical="center" wrapText="1"/>
    </xf>
    <xf numFmtId="0" fontId="13" fillId="0" borderId="69" xfId="0" applyNumberFormat="1" applyFont="1" applyFill="1" applyBorder="1" applyAlignment="1"/>
    <xf numFmtId="0" fontId="13" fillId="0" borderId="69" xfId="0" applyNumberFormat="1" applyFont="1" applyFill="1" applyBorder="1" applyAlignment="1">
      <alignment horizontal="right" vertical="center"/>
    </xf>
    <xf numFmtId="0" fontId="13" fillId="0" borderId="69" xfId="0" applyNumberFormat="1" applyFont="1" applyFill="1" applyBorder="1" applyAlignment="1">
      <alignment horizontal="center" vertical="center" wrapText="1"/>
    </xf>
    <xf numFmtId="0" fontId="6" fillId="0" borderId="69" xfId="0" applyNumberFormat="1" applyFont="1" applyFill="1" applyBorder="1" applyAlignment="1">
      <alignment horizontal="left" vertical="center"/>
    </xf>
    <xf numFmtId="0" fontId="4" fillId="6" borderId="87" xfId="0" applyNumberFormat="1" applyFont="1" applyFill="1" applyBorder="1" applyAlignment="1">
      <alignment horizontal="right" vertical="center"/>
    </xf>
    <xf numFmtId="0" fontId="6" fillId="0" borderId="16" xfId="0" applyNumberFormat="1" applyFont="1" applyFill="1" applyBorder="1" applyAlignment="1">
      <alignment horizontal="justify" vertical="center"/>
    </xf>
    <xf numFmtId="0" fontId="4" fillId="0" borderId="22" xfId="0" applyNumberFormat="1" applyFont="1" applyFill="1" applyBorder="1" applyAlignment="1">
      <alignment horizontal="left" vertical="center" wrapText="1"/>
    </xf>
    <xf numFmtId="0" fontId="4" fillId="0" borderId="23" xfId="0" applyNumberFormat="1" applyFont="1" applyFill="1" applyBorder="1" applyAlignment="1">
      <alignment horizontal="left" vertical="center" wrapText="1"/>
    </xf>
    <xf numFmtId="0" fontId="4" fillId="0" borderId="105" xfId="0" applyNumberFormat="1" applyFont="1" applyFill="1" applyBorder="1" applyAlignment="1">
      <alignment horizontal="left" vertical="center" wrapText="1"/>
    </xf>
    <xf numFmtId="0" fontId="4" fillId="0" borderId="103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12" fillId="0" borderId="92" xfId="0" applyNumberFormat="1" applyFont="1" applyFill="1" applyBorder="1" applyAlignment="1">
      <alignment horizontal="center" vertical="center" wrapText="1"/>
    </xf>
    <xf numFmtId="0" fontId="12" fillId="0" borderId="93" xfId="0" applyNumberFormat="1" applyFont="1" applyFill="1" applyBorder="1" applyAlignment="1">
      <alignment horizontal="center" vertical="center" wrapText="1"/>
    </xf>
    <xf numFmtId="0" fontId="12" fillId="0" borderId="9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59" xfId="0" applyNumberFormat="1" applyFont="1" applyFill="1" applyBorder="1" applyAlignment="1">
      <alignment horizontal="center" vertical="center"/>
    </xf>
    <xf numFmtId="0" fontId="3" fillId="0" borderId="6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7" xfId="0" applyNumberFormat="1" applyFont="1" applyFill="1" applyBorder="1" applyAlignment="1">
      <alignment horizontal="center" vertical="center"/>
    </xf>
    <xf numFmtId="0" fontId="3" fillId="0" borderId="112" xfId="0" applyNumberFormat="1" applyFont="1" applyFill="1" applyBorder="1" applyAlignment="1">
      <alignment horizontal="center" vertical="center"/>
    </xf>
    <xf numFmtId="0" fontId="3" fillId="0" borderId="58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left" vertical="center" wrapText="1"/>
    </xf>
    <xf numFmtId="0" fontId="4" fillId="0" borderId="31" xfId="0" applyNumberFormat="1" applyFont="1" applyFill="1" applyBorder="1" applyAlignment="1">
      <alignment horizontal="left" vertical="center" wrapText="1"/>
    </xf>
    <xf numFmtId="0" fontId="4" fillId="4" borderId="105" xfId="0" applyNumberFormat="1" applyFont="1" applyFill="1" applyBorder="1" applyAlignment="1">
      <alignment horizontal="right" vertical="center"/>
    </xf>
    <xf numFmtId="0" fontId="4" fillId="4" borderId="103" xfId="0" applyNumberFormat="1" applyFont="1" applyFill="1" applyBorder="1" applyAlignment="1">
      <alignment horizontal="right" vertical="center"/>
    </xf>
    <xf numFmtId="0" fontId="4" fillId="4" borderId="106" xfId="0" applyNumberFormat="1" applyFont="1" applyFill="1" applyBorder="1" applyAlignment="1">
      <alignment horizontal="center" vertical="center"/>
    </xf>
    <xf numFmtId="0" fontId="4" fillId="4" borderId="103" xfId="0" applyNumberFormat="1" applyFont="1" applyFill="1" applyBorder="1" applyAlignment="1">
      <alignment horizontal="center" vertical="center"/>
    </xf>
    <xf numFmtId="0" fontId="4" fillId="0" borderId="92" xfId="0" applyNumberFormat="1" applyFont="1" applyFill="1" applyBorder="1" applyAlignment="1">
      <alignment horizontal="left" vertical="center" wrapText="1"/>
    </xf>
    <xf numFmtId="0" fontId="4" fillId="0" borderId="102" xfId="0" applyNumberFormat="1" applyFont="1" applyFill="1" applyBorder="1" applyAlignment="1">
      <alignment horizontal="left" vertical="center" wrapText="1"/>
    </xf>
    <xf numFmtId="0" fontId="4" fillId="0" borderId="81" xfId="0" applyNumberFormat="1" applyFont="1" applyFill="1" applyBorder="1" applyAlignment="1">
      <alignment horizontal="left" vertical="center" wrapText="1"/>
    </xf>
    <xf numFmtId="0" fontId="4" fillId="0" borderId="69" xfId="0" applyNumberFormat="1" applyFont="1" applyFill="1" applyBorder="1" applyAlignment="1">
      <alignment horizontal="left" vertical="center" wrapText="1"/>
    </xf>
    <xf numFmtId="0" fontId="12" fillId="0" borderId="63" xfId="0" applyNumberFormat="1" applyFont="1" applyFill="1" applyBorder="1" applyAlignment="1">
      <alignment horizontal="center" vertical="center" wrapText="1"/>
    </xf>
    <xf numFmtId="0" fontId="12" fillId="0" borderId="64" xfId="0" applyNumberFormat="1" applyFont="1" applyFill="1" applyBorder="1" applyAlignment="1">
      <alignment horizontal="center" vertical="center" wrapText="1"/>
    </xf>
    <xf numFmtId="0" fontId="12" fillId="0" borderId="6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37" xfId="0" applyNumberFormat="1" applyFont="1" applyFill="1" applyBorder="1" applyAlignment="1">
      <alignment horizontal="left" vertical="center" wrapText="1"/>
    </xf>
    <xf numFmtId="0" fontId="4" fillId="0" borderId="32" xfId="0" applyNumberFormat="1" applyFont="1" applyFill="1" applyBorder="1" applyAlignment="1">
      <alignment horizontal="center"/>
    </xf>
    <xf numFmtId="0" fontId="4" fillId="0" borderId="38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left" vertical="center" wrapText="1"/>
    </xf>
    <xf numFmtId="0" fontId="9" fillId="0" borderId="23" xfId="0" applyNumberFormat="1" applyFont="1" applyFill="1" applyBorder="1" applyAlignment="1">
      <alignment horizontal="left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9" fillId="0" borderId="44" xfId="0" applyNumberFormat="1" applyFont="1" applyFill="1" applyBorder="1" applyAlignment="1">
      <alignment horizontal="left" vertical="center" wrapText="1"/>
    </xf>
    <xf numFmtId="0" fontId="9" fillId="0" borderId="31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12" fillId="0" borderId="111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left" vertical="center" wrapText="1"/>
    </xf>
    <xf numFmtId="0" fontId="9" fillId="0" borderId="37" xfId="0" applyNumberFormat="1" applyFont="1" applyFill="1" applyBorder="1" applyAlignment="1">
      <alignment horizontal="left" vertical="center" wrapText="1"/>
    </xf>
    <xf numFmtId="0" fontId="9" fillId="0" borderId="47" xfId="0" applyNumberFormat="1" applyFont="1" applyFill="1" applyBorder="1" applyAlignment="1">
      <alignment horizontal="center"/>
    </xf>
    <xf numFmtId="0" fontId="9" fillId="0" borderId="48" xfId="0" applyNumberFormat="1" applyFont="1" applyFill="1" applyBorder="1" applyAlignment="1">
      <alignment horizontal="center"/>
    </xf>
    <xf numFmtId="0" fontId="9" fillId="0" borderId="49" xfId="0" applyNumberFormat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/>
    </xf>
    <xf numFmtId="0" fontId="9" fillId="0" borderId="50" xfId="0" applyNumberFormat="1" applyFont="1" applyFill="1" applyBorder="1" applyAlignment="1">
      <alignment horizontal="left" vertical="center" wrapText="1"/>
    </xf>
    <xf numFmtId="0" fontId="9" fillId="0" borderId="51" xfId="0" applyNumberFormat="1" applyFont="1" applyFill="1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24" xfId="0" applyNumberFormat="1" applyFont="1" applyFill="1" applyBorder="1" applyAlignment="1">
      <alignment horizontal="left" vertical="center" wrapText="1"/>
    </xf>
    <xf numFmtId="0" fontId="4" fillId="0" borderId="47" xfId="0" applyNumberFormat="1" applyFont="1" applyFill="1" applyBorder="1" applyAlignment="1">
      <alignment horizontal="center"/>
    </xf>
    <xf numFmtId="0" fontId="4" fillId="0" borderId="48" xfId="0" applyNumberFormat="1" applyFont="1" applyFill="1" applyBorder="1" applyAlignment="1">
      <alignment horizontal="center"/>
    </xf>
    <xf numFmtId="0" fontId="4" fillId="0" borderId="49" xfId="0" applyNumberFormat="1" applyFont="1" applyFill="1" applyBorder="1" applyAlignment="1">
      <alignment horizontal="center"/>
    </xf>
    <xf numFmtId="0" fontId="6" fillId="0" borderId="46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117" xfId="0" applyNumberFormat="1" applyFont="1" applyFill="1" applyBorder="1" applyAlignment="1">
      <alignment horizontal="center" vertical="center" wrapText="1"/>
    </xf>
    <xf numFmtId="0" fontId="4" fillId="0" borderId="118" xfId="0" applyNumberFormat="1" applyFont="1" applyFill="1" applyBorder="1" applyAlignment="1">
      <alignment horizontal="center" vertical="center" wrapText="1"/>
    </xf>
    <xf numFmtId="0" fontId="12" fillId="0" borderId="101" xfId="0" applyNumberFormat="1" applyFont="1" applyFill="1" applyBorder="1" applyAlignment="1">
      <alignment horizontal="center" vertical="center" wrapText="1"/>
    </xf>
    <xf numFmtId="0" fontId="4" fillId="0" borderId="119" xfId="0" applyNumberFormat="1" applyFont="1" applyFill="1" applyBorder="1" applyAlignment="1">
      <alignment horizontal="left" vertical="center" wrapText="1"/>
    </xf>
    <xf numFmtId="0" fontId="4" fillId="0" borderId="120" xfId="0" applyNumberFormat="1" applyFont="1" applyFill="1" applyBorder="1" applyAlignment="1">
      <alignment horizontal="left" vertical="center" wrapText="1"/>
    </xf>
    <xf numFmtId="0" fontId="4" fillId="0" borderId="117" xfId="0" applyNumberFormat="1" applyFont="1" applyFill="1" applyBorder="1" applyAlignment="1">
      <alignment horizontal="left" vertical="center" wrapText="1"/>
    </xf>
    <xf numFmtId="0" fontId="13" fillId="0" borderId="121" xfId="0" applyNumberFormat="1" applyFont="1" applyFill="1" applyBorder="1" applyAlignment="1">
      <alignment horizontal="center"/>
    </xf>
    <xf numFmtId="0" fontId="13" fillId="0" borderId="13" xfId="0" applyNumberFormat="1" applyFont="1" applyFill="1" applyBorder="1" applyAlignment="1">
      <alignment horizontal="center"/>
    </xf>
    <xf numFmtId="0" fontId="13" fillId="0" borderId="37" xfId="0" applyNumberFormat="1" applyFont="1" applyFill="1" applyBorder="1" applyAlignment="1">
      <alignment horizontal="center"/>
    </xf>
    <xf numFmtId="0" fontId="4" fillId="0" borderId="69" xfId="0" applyNumberFormat="1" applyFont="1" applyFill="1" applyBorder="1" applyAlignment="1">
      <alignment horizontal="center" vertical="center"/>
    </xf>
    <xf numFmtId="0" fontId="4" fillId="0" borderId="69" xfId="0" applyNumberFormat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left" vertical="center" wrapText="1"/>
    </xf>
    <xf numFmtId="0" fontId="9" fillId="0" borderId="54" xfId="0" applyNumberFormat="1" applyFont="1" applyFill="1" applyBorder="1" applyAlignment="1">
      <alignment horizontal="center" vertical="center" wrapText="1"/>
    </xf>
    <xf numFmtId="0" fontId="9" fillId="0" borderId="55" xfId="0" applyNumberFormat="1" applyFont="1" applyFill="1" applyBorder="1" applyAlignment="1">
      <alignment horizontal="center" vertical="center" wrapText="1"/>
    </xf>
    <xf numFmtId="0" fontId="9" fillId="0" borderId="56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/>
    </xf>
    <xf numFmtId="0" fontId="9" fillId="0" borderId="38" xfId="0" applyNumberFormat="1" applyFont="1" applyFill="1" applyBorder="1" applyAlignment="1">
      <alignment horizontal="center"/>
    </xf>
    <xf numFmtId="0" fontId="9" fillId="0" borderId="2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55"/>
  <sheetViews>
    <sheetView topLeftCell="D103" zoomScale="80" workbookViewId="0">
      <selection activeCell="R14" sqref="R14"/>
    </sheetView>
  </sheetViews>
  <sheetFormatPr defaultColWidth="0" defaultRowHeight="18.75"/>
  <cols>
    <col min="1" max="1" width="10.85546875" style="1" customWidth="1"/>
    <col min="2" max="2" width="36.85546875" style="1" customWidth="1"/>
    <col min="3" max="3" width="5.85546875" style="1" customWidth="1"/>
    <col min="4" max="4" width="5.28515625" style="1" customWidth="1"/>
    <col min="5" max="5" width="3.140625" style="1" bestFit="1" customWidth="1"/>
    <col min="6" max="6" width="4.5703125" style="1" bestFit="1" customWidth="1"/>
    <col min="7" max="7" width="5.7109375" style="1" bestFit="1" customWidth="1"/>
    <col min="8" max="9" width="9.140625" style="2"/>
    <col min="10" max="10" width="9" style="1" customWidth="1"/>
    <col min="11" max="11" width="40.5703125" style="1" bestFit="1" customWidth="1"/>
    <col min="12" max="12" width="4.140625" style="1" customWidth="1"/>
    <col min="13" max="13" width="6" style="1" bestFit="1" customWidth="1"/>
    <col min="14" max="14" width="2.85546875" style="1" bestFit="1" customWidth="1"/>
    <col min="15" max="15" width="4.5703125" style="1" bestFit="1" customWidth="1"/>
    <col min="16" max="16" width="6.42578125" style="1" customWidth="1"/>
    <col min="17" max="18" width="9.140625" style="2"/>
    <col min="19" max="19" width="9.140625" style="3"/>
    <col min="20" max="20" width="15.28515625" style="536" bestFit="1" customWidth="1"/>
    <col min="21" max="21" width="36.85546875" style="2" customWidth="1"/>
    <col min="22" max="22" width="7.5703125" style="2" customWidth="1"/>
    <col min="23" max="23" width="4.5703125" style="2" customWidth="1"/>
    <col min="24" max="24" width="3" style="2" customWidth="1"/>
    <col min="25" max="25" width="4.85546875" style="2" customWidth="1"/>
    <col min="26" max="26" width="7.7109375" style="2" customWidth="1"/>
    <col min="27" max="27" width="9.140625" style="4"/>
    <col min="28" max="28" width="9.42578125" style="650" customWidth="1"/>
    <col min="29" max="29" width="36.85546875" style="2" customWidth="1"/>
    <col min="30" max="33" width="3" style="2" customWidth="1"/>
    <col min="34" max="34" width="5.5703125" style="2" customWidth="1"/>
    <col min="35" max="49" width="9.140625" style="2"/>
    <col min="50" max="50" width="0" style="2" hidden="1"/>
    <col min="51" max="54" width="9.140625" style="2" customWidth="1"/>
    <col min="55" max="16384" width="0" style="2" hidden="1"/>
  </cols>
  <sheetData>
    <row r="1" spans="1:64" ht="43.5" customHeight="1">
      <c r="A1" s="761" t="s">
        <v>240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</row>
    <row r="2" spans="1:64" ht="19.5" thickBot="1">
      <c r="A2" s="5"/>
      <c r="B2" s="5"/>
      <c r="C2" s="5"/>
      <c r="D2" s="5"/>
      <c r="E2" s="5"/>
      <c r="F2" s="5"/>
      <c r="G2" s="5"/>
      <c r="H2" s="6"/>
      <c r="I2" s="6"/>
      <c r="J2" s="5"/>
      <c r="K2" s="5"/>
      <c r="L2" s="5"/>
      <c r="M2" s="5"/>
      <c r="N2" s="5"/>
      <c r="O2" s="5"/>
      <c r="P2" s="5"/>
      <c r="Q2" s="6"/>
      <c r="R2" s="6"/>
      <c r="T2" s="464"/>
      <c r="U2" s="6"/>
      <c r="V2" s="6"/>
      <c r="W2" s="6"/>
      <c r="X2" s="6"/>
      <c r="Y2" s="6"/>
      <c r="Z2" s="6"/>
      <c r="AA2" s="6"/>
      <c r="AB2" s="64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</row>
    <row r="3" spans="1:64" ht="18">
      <c r="A3" s="771" t="s">
        <v>0</v>
      </c>
      <c r="B3" s="772"/>
      <c r="C3" s="772"/>
      <c r="D3" s="772"/>
      <c r="E3" s="772"/>
      <c r="F3" s="772"/>
      <c r="G3" s="773"/>
      <c r="H3" s="6"/>
      <c r="I3" s="6"/>
      <c r="J3" s="774" t="s">
        <v>1</v>
      </c>
      <c r="K3" s="775"/>
      <c r="L3" s="775"/>
      <c r="M3" s="775"/>
      <c r="N3" s="775"/>
      <c r="O3" s="775"/>
      <c r="P3" s="776"/>
      <c r="Q3" s="6"/>
      <c r="R3" s="6"/>
      <c r="S3" s="762" t="s">
        <v>0</v>
      </c>
      <c r="T3" s="762"/>
      <c r="U3" s="762"/>
      <c r="V3" s="762"/>
      <c r="W3" s="762"/>
      <c r="X3" s="762"/>
      <c r="Y3" s="762"/>
      <c r="Z3" s="762"/>
      <c r="AA3" s="7"/>
      <c r="AB3" s="647"/>
      <c r="AC3" s="7"/>
      <c r="AD3" s="7"/>
      <c r="AE3" s="7"/>
      <c r="AF3" s="7"/>
      <c r="AG3" s="7"/>
      <c r="AH3" s="7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4" ht="18">
      <c r="A4" s="764" t="s">
        <v>2</v>
      </c>
      <c r="B4" s="765"/>
      <c r="C4" s="765"/>
      <c r="D4" s="765"/>
      <c r="E4" s="765"/>
      <c r="F4" s="765"/>
      <c r="G4" s="766"/>
      <c r="H4" s="6"/>
      <c r="I4" s="6"/>
      <c r="J4" s="767" t="s">
        <v>2</v>
      </c>
      <c r="K4" s="765"/>
      <c r="L4" s="765"/>
      <c r="M4" s="765"/>
      <c r="N4" s="765"/>
      <c r="O4" s="765"/>
      <c r="P4" s="768"/>
      <c r="Q4" s="6"/>
      <c r="R4" s="6"/>
      <c r="S4" s="762" t="s">
        <v>2</v>
      </c>
      <c r="T4" s="762"/>
      <c r="U4" s="762"/>
      <c r="V4" s="762"/>
      <c r="W4" s="762"/>
      <c r="X4" s="762"/>
      <c r="Y4" s="762"/>
      <c r="Z4" s="762"/>
      <c r="AA4" s="7"/>
      <c r="AB4" s="647"/>
      <c r="AC4" s="7"/>
      <c r="AD4" s="7"/>
      <c r="AE4" s="7"/>
      <c r="AF4" s="7"/>
      <c r="AG4" s="7"/>
      <c r="AH4" s="7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 ht="15">
      <c r="A5" s="764" t="s">
        <v>3</v>
      </c>
      <c r="B5" s="765"/>
      <c r="C5" s="765"/>
      <c r="D5" s="765"/>
      <c r="E5" s="765"/>
      <c r="F5" s="765"/>
      <c r="G5" s="766"/>
      <c r="H5" s="6"/>
      <c r="I5" s="6"/>
      <c r="J5" s="767" t="s">
        <v>241</v>
      </c>
      <c r="K5" s="765"/>
      <c r="L5" s="765"/>
      <c r="M5" s="765"/>
      <c r="N5" s="765"/>
      <c r="O5" s="765"/>
      <c r="P5" s="768"/>
      <c r="Q5" s="6"/>
      <c r="R5" s="6"/>
      <c r="S5" s="395"/>
      <c r="T5" s="769" t="s">
        <v>601</v>
      </c>
      <c r="U5" s="765"/>
      <c r="V5" s="765"/>
      <c r="W5" s="765"/>
      <c r="X5" s="765"/>
      <c r="Y5" s="765"/>
      <c r="Z5" s="765"/>
      <c r="AA5" s="7"/>
      <c r="AB5" s="770"/>
      <c r="AC5" s="765"/>
      <c r="AD5" s="765"/>
      <c r="AE5" s="765"/>
      <c r="AF5" s="765"/>
      <c r="AG5" s="765"/>
      <c r="AH5" s="765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ht="15">
      <c r="A6" s="764" t="s">
        <v>4</v>
      </c>
      <c r="B6" s="765"/>
      <c r="C6" s="765"/>
      <c r="D6" s="765"/>
      <c r="E6" s="765"/>
      <c r="F6" s="765"/>
      <c r="G6" s="766"/>
      <c r="H6" s="6"/>
      <c r="I6" s="6"/>
      <c r="J6" s="767" t="s">
        <v>4</v>
      </c>
      <c r="K6" s="765"/>
      <c r="L6" s="765"/>
      <c r="M6" s="765"/>
      <c r="N6" s="765"/>
      <c r="O6" s="765"/>
      <c r="P6" s="768"/>
      <c r="Q6" s="6"/>
      <c r="R6" s="6"/>
      <c r="S6" s="395"/>
      <c r="T6" s="765"/>
      <c r="U6" s="765"/>
      <c r="V6" s="765"/>
      <c r="W6" s="765"/>
      <c r="X6" s="765"/>
      <c r="Y6" s="765"/>
      <c r="Z6" s="765"/>
      <c r="AA6" s="7"/>
      <c r="AB6" s="765"/>
      <c r="AC6" s="765"/>
      <c r="AD6" s="765"/>
      <c r="AE6" s="765"/>
      <c r="AF6" s="765"/>
      <c r="AG6" s="765"/>
      <c r="AH6" s="765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thickBot="1">
      <c r="A7" s="9"/>
      <c r="B7" s="7"/>
      <c r="C7" s="7"/>
      <c r="D7" s="7"/>
      <c r="E7" s="7"/>
      <c r="F7" s="7"/>
      <c r="G7" s="10"/>
      <c r="H7" s="11"/>
      <c r="I7" s="6"/>
      <c r="J7" s="523"/>
      <c r="K7" s="510"/>
      <c r="L7" s="510"/>
      <c r="M7" s="510"/>
      <c r="N7" s="510"/>
      <c r="O7" s="510"/>
      <c r="P7" s="700"/>
      <c r="Q7" s="6"/>
      <c r="R7" s="6"/>
      <c r="S7" s="395"/>
      <c r="T7" s="395"/>
      <c r="U7" s="355"/>
      <c r="V7" s="355"/>
      <c r="W7" s="355"/>
      <c r="X7" s="355"/>
      <c r="Y7" s="355"/>
      <c r="Z7" s="355"/>
      <c r="AA7" s="7"/>
      <c r="AB7" s="647"/>
      <c r="AC7" s="7"/>
      <c r="AD7" s="7"/>
      <c r="AE7" s="7"/>
      <c r="AF7" s="7"/>
      <c r="AG7" s="7"/>
      <c r="AH7" s="7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pans="1:64" ht="29.25" customHeight="1" thickBot="1">
      <c r="A8" s="755" t="s">
        <v>5</v>
      </c>
      <c r="B8" s="756"/>
      <c r="C8" s="756"/>
      <c r="D8" s="756"/>
      <c r="E8" s="756"/>
      <c r="F8" s="756"/>
      <c r="G8" s="757"/>
      <c r="H8" s="6"/>
      <c r="I8" s="6"/>
      <c r="J8" s="758" t="s">
        <v>5</v>
      </c>
      <c r="K8" s="759"/>
      <c r="L8" s="759"/>
      <c r="M8" s="759"/>
      <c r="N8" s="759"/>
      <c r="O8" s="759"/>
      <c r="P8" s="760"/>
      <c r="Q8" s="6"/>
      <c r="R8" s="6"/>
      <c r="S8" s="605"/>
      <c r="T8" s="606"/>
      <c r="U8" s="607" t="s">
        <v>5</v>
      </c>
      <c r="V8" s="607"/>
      <c r="W8" s="607"/>
      <c r="X8" s="607"/>
      <c r="Y8" s="607"/>
      <c r="Z8" s="608"/>
      <c r="AA8" s="7"/>
      <c r="AB8" s="763"/>
      <c r="AC8" s="763"/>
      <c r="AD8" s="763"/>
      <c r="AE8" s="763"/>
      <c r="AF8" s="763"/>
      <c r="AG8" s="763"/>
      <c r="AH8" s="763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>
      <c r="A9" s="13" t="s">
        <v>6</v>
      </c>
      <c r="B9" s="14" t="s">
        <v>7</v>
      </c>
      <c r="C9" s="15" t="s">
        <v>8</v>
      </c>
      <c r="D9" s="15" t="s">
        <v>9</v>
      </c>
      <c r="E9" s="15" t="s">
        <v>10</v>
      </c>
      <c r="F9" s="15" t="s">
        <v>11</v>
      </c>
      <c r="G9" s="16" t="s">
        <v>12</v>
      </c>
      <c r="H9" s="6"/>
      <c r="I9" s="6"/>
      <c r="J9" s="701" t="s">
        <v>6</v>
      </c>
      <c r="K9" s="360" t="s">
        <v>7</v>
      </c>
      <c r="L9" s="361" t="s">
        <v>8</v>
      </c>
      <c r="M9" s="361" t="s">
        <v>9</v>
      </c>
      <c r="N9" s="361" t="s">
        <v>10</v>
      </c>
      <c r="O9" s="361" t="s">
        <v>11</v>
      </c>
      <c r="P9" s="522" t="s">
        <v>12</v>
      </c>
      <c r="Q9" s="6"/>
      <c r="R9" s="6"/>
      <c r="S9" s="564"/>
      <c r="T9" s="559" t="s">
        <v>6</v>
      </c>
      <c r="U9" s="560" t="s">
        <v>7</v>
      </c>
      <c r="V9" s="559" t="s">
        <v>8</v>
      </c>
      <c r="W9" s="559" t="s">
        <v>9</v>
      </c>
      <c r="X9" s="559" t="s">
        <v>10</v>
      </c>
      <c r="Y9" s="559" t="s">
        <v>11</v>
      </c>
      <c r="Z9" s="561" t="s">
        <v>12</v>
      </c>
      <c r="AA9" s="17"/>
      <c r="AB9" s="648"/>
      <c r="AC9" s="18"/>
      <c r="AD9" s="12"/>
      <c r="AE9" s="12"/>
      <c r="AF9" s="12"/>
      <c r="AG9" s="12"/>
      <c r="AH9" s="19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ht="14.25" customHeight="1">
      <c r="A10" s="20" t="s">
        <v>13</v>
      </c>
      <c r="B10" s="21" t="s">
        <v>14</v>
      </c>
      <c r="C10" s="22">
        <v>2</v>
      </c>
      <c r="D10" s="22">
        <v>0</v>
      </c>
      <c r="E10" s="22">
        <v>0</v>
      </c>
      <c r="F10" s="22">
        <v>2</v>
      </c>
      <c r="G10" s="23">
        <v>3</v>
      </c>
      <c r="H10" s="6"/>
      <c r="I10" s="6"/>
      <c r="J10" s="572" t="s">
        <v>15</v>
      </c>
      <c r="K10" s="388" t="s">
        <v>16</v>
      </c>
      <c r="L10" s="369">
        <v>3</v>
      </c>
      <c r="M10" s="369">
        <v>0</v>
      </c>
      <c r="N10" s="369">
        <v>2</v>
      </c>
      <c r="O10" s="369">
        <v>4</v>
      </c>
      <c r="P10" s="524">
        <v>6</v>
      </c>
      <c r="Q10" s="6"/>
      <c r="R10" s="6"/>
      <c r="S10" s="556" t="s">
        <v>17</v>
      </c>
      <c r="T10" s="551" t="s">
        <v>18</v>
      </c>
      <c r="U10" s="562" t="s">
        <v>19</v>
      </c>
      <c r="V10" s="529">
        <v>3</v>
      </c>
      <c r="W10" s="529">
        <v>2</v>
      </c>
      <c r="X10" s="529">
        <v>0</v>
      </c>
      <c r="Y10" s="529">
        <v>4</v>
      </c>
      <c r="Z10" s="533">
        <v>6</v>
      </c>
      <c r="AA10" s="7"/>
      <c r="AB10" s="649"/>
      <c r="AC10" s="27"/>
      <c r="AD10" s="12"/>
      <c r="AE10" s="12"/>
      <c r="AF10" s="12"/>
      <c r="AG10" s="12"/>
      <c r="AH10" s="12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ht="14.25" customHeight="1">
      <c r="A11" s="25" t="s">
        <v>18</v>
      </c>
      <c r="B11" s="26" t="s">
        <v>19</v>
      </c>
      <c r="C11" s="24">
        <v>3</v>
      </c>
      <c r="D11" s="24">
        <v>2</v>
      </c>
      <c r="E11" s="24">
        <v>0</v>
      </c>
      <c r="F11" s="24">
        <v>4</v>
      </c>
      <c r="G11" s="28">
        <v>6</v>
      </c>
      <c r="H11" s="6"/>
      <c r="I11" s="6"/>
      <c r="J11" s="702" t="s">
        <v>242</v>
      </c>
      <c r="K11" s="386" t="s">
        <v>20</v>
      </c>
      <c r="L11" s="369">
        <v>3</v>
      </c>
      <c r="M11" s="369">
        <v>2</v>
      </c>
      <c r="N11" s="369">
        <v>0</v>
      </c>
      <c r="O11" s="369">
        <v>4</v>
      </c>
      <c r="P11" s="524">
        <v>6</v>
      </c>
      <c r="Q11" s="6"/>
      <c r="R11" s="6"/>
      <c r="S11" s="556" t="s">
        <v>17</v>
      </c>
      <c r="T11" s="551" t="s">
        <v>21</v>
      </c>
      <c r="U11" s="562" t="s">
        <v>22</v>
      </c>
      <c r="V11" s="529">
        <v>3</v>
      </c>
      <c r="W11" s="529">
        <v>0</v>
      </c>
      <c r="X11" s="529">
        <v>2</v>
      </c>
      <c r="Y11" s="529">
        <v>4</v>
      </c>
      <c r="Z11" s="533">
        <v>6</v>
      </c>
      <c r="AA11" s="7"/>
      <c r="AB11" s="649"/>
      <c r="AC11" s="30"/>
      <c r="AD11" s="31"/>
      <c r="AE11" s="31"/>
      <c r="AF11" s="31"/>
      <c r="AG11" s="31"/>
      <c r="AH11" s="32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ht="14.25" customHeight="1">
      <c r="A12" s="25" t="s">
        <v>21</v>
      </c>
      <c r="B12" s="26" t="s">
        <v>22</v>
      </c>
      <c r="C12" s="24">
        <v>3</v>
      </c>
      <c r="D12" s="24">
        <v>0</v>
      </c>
      <c r="E12" s="24">
        <v>2</v>
      </c>
      <c r="F12" s="24">
        <v>4</v>
      </c>
      <c r="G12" s="28">
        <v>6</v>
      </c>
      <c r="H12" s="6"/>
      <c r="I12" s="6"/>
      <c r="J12" s="702" t="s">
        <v>23</v>
      </c>
      <c r="K12" s="386" t="s">
        <v>243</v>
      </c>
      <c r="L12" s="369">
        <v>3</v>
      </c>
      <c r="M12" s="369">
        <v>0</v>
      </c>
      <c r="N12" s="369">
        <v>2</v>
      </c>
      <c r="O12" s="369">
        <v>4</v>
      </c>
      <c r="P12" s="524">
        <v>6</v>
      </c>
      <c r="Q12" s="6"/>
      <c r="R12" s="6"/>
      <c r="S12" s="556" t="s">
        <v>17</v>
      </c>
      <c r="T12" s="551" t="s">
        <v>24</v>
      </c>
      <c r="U12" s="563" t="s">
        <v>25</v>
      </c>
      <c r="V12" s="529">
        <v>3</v>
      </c>
      <c r="W12" s="529">
        <v>0</v>
      </c>
      <c r="X12" s="529">
        <v>0</v>
      </c>
      <c r="Y12" s="529">
        <v>3</v>
      </c>
      <c r="Z12" s="533">
        <v>4</v>
      </c>
      <c r="AA12" s="7"/>
      <c r="AB12" s="649"/>
      <c r="AC12" s="30"/>
      <c r="AD12" s="31"/>
      <c r="AE12" s="31"/>
      <c r="AF12" s="31"/>
      <c r="AG12" s="31"/>
      <c r="AH12" s="32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ht="14.25" customHeight="1" thickBot="1">
      <c r="A13" s="25" t="s">
        <v>24</v>
      </c>
      <c r="B13" s="33" t="s">
        <v>25</v>
      </c>
      <c r="C13" s="24">
        <v>3</v>
      </c>
      <c r="D13" s="24">
        <v>0</v>
      </c>
      <c r="E13" s="24">
        <v>0</v>
      </c>
      <c r="F13" s="24">
        <v>3</v>
      </c>
      <c r="G13" s="28">
        <v>4</v>
      </c>
      <c r="H13" s="6"/>
      <c r="I13" s="6"/>
      <c r="J13" s="702" t="s">
        <v>244</v>
      </c>
      <c r="K13" s="386" t="s">
        <v>245</v>
      </c>
      <c r="L13" s="369">
        <v>2</v>
      </c>
      <c r="M13" s="369">
        <v>0</v>
      </c>
      <c r="N13" s="369">
        <v>0</v>
      </c>
      <c r="O13" s="369">
        <v>2</v>
      </c>
      <c r="P13" s="524">
        <v>3</v>
      </c>
      <c r="Q13" s="6"/>
      <c r="R13" s="6"/>
      <c r="S13" s="583"/>
      <c r="T13" s="584"/>
      <c r="U13" s="585" t="s">
        <v>26</v>
      </c>
      <c r="V13" s="586">
        <v>9</v>
      </c>
      <c r="W13" s="586">
        <v>2</v>
      </c>
      <c r="X13" s="586">
        <v>2</v>
      </c>
      <c r="Y13" s="586">
        <v>11</v>
      </c>
      <c r="Z13" s="587">
        <v>16</v>
      </c>
      <c r="AA13" s="7"/>
      <c r="AB13" s="649"/>
      <c r="AC13" s="30"/>
      <c r="AD13" s="31"/>
      <c r="AE13" s="31"/>
      <c r="AF13" s="31"/>
      <c r="AG13" s="31"/>
      <c r="AH13" s="32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14.25" customHeight="1">
      <c r="A14" s="20" t="s">
        <v>27</v>
      </c>
      <c r="B14" s="21" t="s">
        <v>28</v>
      </c>
      <c r="C14" s="22">
        <v>2</v>
      </c>
      <c r="D14" s="22">
        <v>0</v>
      </c>
      <c r="E14" s="22">
        <v>0</v>
      </c>
      <c r="F14" s="22">
        <v>2</v>
      </c>
      <c r="G14" s="23">
        <v>3</v>
      </c>
      <c r="H14" s="6"/>
      <c r="I14" s="6"/>
      <c r="J14" s="703" t="s">
        <v>29</v>
      </c>
      <c r="K14" s="35" t="s">
        <v>30</v>
      </c>
      <c r="L14" s="376">
        <v>3</v>
      </c>
      <c r="M14" s="376">
        <v>0</v>
      </c>
      <c r="N14" s="376">
        <v>0</v>
      </c>
      <c r="O14" s="376">
        <v>3</v>
      </c>
      <c r="P14" s="704">
        <v>3</v>
      </c>
      <c r="Q14" s="6"/>
      <c r="R14" s="6"/>
      <c r="AA14" s="7"/>
      <c r="AB14" s="649"/>
      <c r="AC14" s="30"/>
      <c r="AD14" s="31"/>
      <c r="AE14" s="31"/>
      <c r="AF14" s="31"/>
      <c r="AG14" s="31"/>
      <c r="AH14" s="32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64" ht="14.25" customHeight="1">
      <c r="A15" s="36" t="s">
        <v>31</v>
      </c>
      <c r="B15" s="37" t="s">
        <v>32</v>
      </c>
      <c r="C15" s="24">
        <v>0</v>
      </c>
      <c r="D15" s="24">
        <v>2</v>
      </c>
      <c r="E15" s="24">
        <v>0</v>
      </c>
      <c r="F15" s="24">
        <v>1</v>
      </c>
      <c r="G15" s="28">
        <v>1</v>
      </c>
      <c r="H15" s="6"/>
      <c r="I15" s="6"/>
      <c r="J15" s="705" t="s">
        <v>27</v>
      </c>
      <c r="K15" s="365" t="s">
        <v>28</v>
      </c>
      <c r="L15" s="516">
        <v>2</v>
      </c>
      <c r="M15" s="516">
        <v>0</v>
      </c>
      <c r="N15" s="516">
        <v>0</v>
      </c>
      <c r="O15" s="516">
        <v>2</v>
      </c>
      <c r="P15" s="542">
        <v>3</v>
      </c>
      <c r="Q15" s="6"/>
      <c r="R15" s="6"/>
      <c r="AA15" s="7"/>
      <c r="AB15" s="649"/>
      <c r="AC15" s="30"/>
      <c r="AD15" s="31"/>
      <c r="AE15" s="31"/>
      <c r="AF15" s="31"/>
      <c r="AG15" s="31"/>
      <c r="AH15" s="32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14.25" customHeight="1">
      <c r="A16" s="25" t="s">
        <v>33</v>
      </c>
      <c r="B16" s="33" t="s">
        <v>34</v>
      </c>
      <c r="C16" s="22">
        <v>3</v>
      </c>
      <c r="D16" s="22">
        <v>0</v>
      </c>
      <c r="E16" s="22">
        <v>0</v>
      </c>
      <c r="F16" s="22">
        <v>3</v>
      </c>
      <c r="G16" s="23">
        <v>5</v>
      </c>
      <c r="H16" s="6"/>
      <c r="I16" s="6"/>
      <c r="J16" s="705" t="s">
        <v>13</v>
      </c>
      <c r="K16" s="365" t="s">
        <v>14</v>
      </c>
      <c r="L16" s="516">
        <v>2</v>
      </c>
      <c r="M16" s="516">
        <v>0</v>
      </c>
      <c r="N16" s="516">
        <v>0</v>
      </c>
      <c r="O16" s="516">
        <v>2</v>
      </c>
      <c r="P16" s="542">
        <v>3</v>
      </c>
      <c r="Q16" s="6"/>
      <c r="R16" s="6"/>
      <c r="AA16" s="7"/>
      <c r="AB16" s="649"/>
      <c r="AC16" s="30"/>
      <c r="AD16" s="31"/>
      <c r="AE16" s="31"/>
      <c r="AF16" s="31"/>
      <c r="AG16" s="31"/>
      <c r="AH16" s="32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1:64" ht="14.25" customHeight="1" thickBot="1">
      <c r="A17" s="25" t="s">
        <v>35</v>
      </c>
      <c r="B17" s="33" t="s">
        <v>36</v>
      </c>
      <c r="C17" s="22">
        <v>3</v>
      </c>
      <c r="D17" s="22">
        <v>0</v>
      </c>
      <c r="E17" s="22">
        <v>0</v>
      </c>
      <c r="F17" s="22">
        <v>3</v>
      </c>
      <c r="G17" s="23">
        <v>3</v>
      </c>
      <c r="H17" s="6"/>
      <c r="I17" s="6"/>
      <c r="J17" s="655" t="s">
        <v>31</v>
      </c>
      <c r="K17" s="628" t="s">
        <v>32</v>
      </c>
      <c r="L17" s="525">
        <v>0</v>
      </c>
      <c r="M17" s="525">
        <v>2</v>
      </c>
      <c r="N17" s="525">
        <v>0</v>
      </c>
      <c r="O17" s="525">
        <v>1</v>
      </c>
      <c r="P17" s="526">
        <v>1</v>
      </c>
      <c r="Q17" s="6"/>
      <c r="R17" s="6"/>
      <c r="AA17" s="7"/>
      <c r="AB17" s="649"/>
      <c r="AC17" s="30"/>
      <c r="AD17" s="31"/>
      <c r="AE17" s="31"/>
      <c r="AF17" s="31"/>
      <c r="AG17" s="31"/>
      <c r="AH17" s="32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ht="14.25" customHeight="1" thickBot="1">
      <c r="A18" s="751" t="s">
        <v>37</v>
      </c>
      <c r="B18" s="752"/>
      <c r="C18" s="34">
        <f>SUM(C10:C17)</f>
        <v>19</v>
      </c>
      <c r="D18" s="34">
        <f>SUM(D10:D17)</f>
        <v>4</v>
      </c>
      <c r="E18" s="34">
        <f>SUM(E10:E17)</f>
        <v>2</v>
      </c>
      <c r="F18" s="34">
        <f>SUM(F10:F17)</f>
        <v>22</v>
      </c>
      <c r="G18" s="38">
        <f>SUM(G10:G17)</f>
        <v>31</v>
      </c>
      <c r="H18" s="6"/>
      <c r="I18" s="6"/>
      <c r="J18" s="753" t="s">
        <v>37</v>
      </c>
      <c r="K18" s="754"/>
      <c r="L18" s="643">
        <f>SUM(L10:L17)</f>
        <v>18</v>
      </c>
      <c r="M18" s="643">
        <f>SUM(M10:M17)</f>
        <v>4</v>
      </c>
      <c r="N18" s="643">
        <f>SUM(N10:N17)</f>
        <v>4</v>
      </c>
      <c r="O18" s="643">
        <f>SUM(O10:O17)</f>
        <v>22</v>
      </c>
      <c r="P18" s="644">
        <f>SUM(P10:P17)</f>
        <v>31</v>
      </c>
      <c r="Q18" s="6"/>
      <c r="R18" s="6"/>
      <c r="AA18" s="7"/>
      <c r="AB18" s="649"/>
      <c r="AC18" s="30"/>
      <c r="AD18" s="31"/>
      <c r="AE18" s="31"/>
      <c r="AF18" s="31"/>
      <c r="AG18" s="31"/>
      <c r="AH18" s="32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64" ht="15" customHeight="1">
      <c r="A19" s="39"/>
      <c r="B19" s="40"/>
      <c r="C19" s="12"/>
      <c r="D19" s="12"/>
      <c r="E19" s="12"/>
      <c r="F19" s="12"/>
      <c r="G19" s="41"/>
      <c r="H19" s="6"/>
      <c r="I19" s="6"/>
      <c r="J19" s="706"/>
      <c r="K19" s="517"/>
      <c r="L19" s="509"/>
      <c r="M19" s="509"/>
      <c r="N19" s="509"/>
      <c r="O19" s="509"/>
      <c r="P19" s="707"/>
      <c r="Q19" s="6"/>
      <c r="R19" s="6"/>
      <c r="AA19" s="7"/>
      <c r="AB19" s="649"/>
      <c r="AC19" s="30"/>
      <c r="AD19" s="31"/>
      <c r="AE19" s="31"/>
      <c r="AF19" s="31"/>
      <c r="AG19" s="31"/>
      <c r="AH19" s="32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ht="15" customHeight="1">
      <c r="A20" s="39"/>
      <c r="B20" s="40"/>
      <c r="C20" s="12"/>
      <c r="D20" s="12"/>
      <c r="E20" s="12"/>
      <c r="F20" s="12"/>
      <c r="G20" s="41"/>
      <c r="H20" s="6"/>
      <c r="I20" s="6"/>
      <c r="J20" s="706"/>
      <c r="K20" s="517"/>
      <c r="L20" s="509"/>
      <c r="M20" s="509"/>
      <c r="N20" s="509"/>
      <c r="O20" s="509"/>
      <c r="P20" s="707"/>
      <c r="Q20" s="6"/>
      <c r="R20" s="6"/>
      <c r="AA20" s="7"/>
      <c r="AB20" s="649"/>
      <c r="AC20" s="40"/>
      <c r="AD20" s="12"/>
      <c r="AE20" s="12"/>
      <c r="AF20" s="12"/>
      <c r="AG20" s="12"/>
      <c r="AH20" s="43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ht="30" customHeight="1">
      <c r="A21" s="39"/>
      <c r="B21" s="40"/>
      <c r="C21" s="12"/>
      <c r="D21" s="12"/>
      <c r="E21" s="12"/>
      <c r="F21" s="12"/>
      <c r="G21" s="41"/>
      <c r="H21" s="6"/>
      <c r="I21" s="6"/>
      <c r="J21" s="706"/>
      <c r="K21" s="517"/>
      <c r="L21" s="509"/>
      <c r="M21" s="509"/>
      <c r="N21" s="509"/>
      <c r="O21" s="509"/>
      <c r="P21" s="707"/>
      <c r="Q21" s="6"/>
      <c r="R21" s="6"/>
      <c r="AA21" s="7"/>
      <c r="AB21" s="647"/>
      <c r="AC21" s="17"/>
      <c r="AD21" s="17"/>
      <c r="AE21" s="45"/>
      <c r="AF21" s="45"/>
      <c r="AG21" s="45"/>
      <c r="AH21" s="45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s="353" customFormat="1" ht="30" customHeight="1" thickBot="1">
      <c r="A22" s="377"/>
      <c r="B22" s="370"/>
      <c r="C22" s="357"/>
      <c r="D22" s="357"/>
      <c r="E22" s="357"/>
      <c r="F22" s="357"/>
      <c r="G22" s="378"/>
      <c r="H22" s="6"/>
      <c r="I22" s="6"/>
      <c r="J22" s="706"/>
      <c r="K22" s="517"/>
      <c r="L22" s="509"/>
      <c r="M22" s="509"/>
      <c r="N22" s="509"/>
      <c r="O22" s="509"/>
      <c r="P22" s="707"/>
      <c r="Q22" s="6"/>
      <c r="R22" s="6"/>
      <c r="S22" s="464"/>
      <c r="T22" s="536"/>
      <c r="AA22" s="355"/>
      <c r="AB22" s="647"/>
      <c r="AC22" s="362"/>
      <c r="AD22" s="362"/>
      <c r="AE22" s="381"/>
      <c r="AF22" s="381"/>
      <c r="AG22" s="381"/>
      <c r="AH22" s="381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 ht="30" customHeight="1" thickBot="1">
      <c r="A23" s="755" t="s">
        <v>38</v>
      </c>
      <c r="B23" s="756"/>
      <c r="C23" s="756"/>
      <c r="D23" s="756"/>
      <c r="E23" s="756"/>
      <c r="F23" s="756"/>
      <c r="G23" s="757"/>
      <c r="H23" s="6"/>
      <c r="I23" s="6"/>
      <c r="J23" s="758" t="s">
        <v>38</v>
      </c>
      <c r="K23" s="759"/>
      <c r="L23" s="759"/>
      <c r="M23" s="759"/>
      <c r="N23" s="759"/>
      <c r="O23" s="759"/>
      <c r="P23" s="760"/>
      <c r="Q23" s="6"/>
      <c r="R23" s="6"/>
      <c r="S23" s="609"/>
      <c r="T23" s="606"/>
      <c r="U23" s="607" t="s">
        <v>38</v>
      </c>
      <c r="V23" s="610"/>
      <c r="W23" s="610"/>
      <c r="X23" s="610"/>
      <c r="Y23" s="610"/>
      <c r="Z23" s="611"/>
      <c r="AA23" s="7"/>
      <c r="AB23" s="763"/>
      <c r="AC23" s="763"/>
      <c r="AD23" s="763"/>
      <c r="AE23" s="763"/>
      <c r="AF23" s="763"/>
      <c r="AG23" s="763"/>
      <c r="AH23" s="763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 ht="15" customHeight="1">
      <c r="A24" s="13" t="s">
        <v>6</v>
      </c>
      <c r="B24" s="14" t="s">
        <v>7</v>
      </c>
      <c r="C24" s="15" t="s">
        <v>8</v>
      </c>
      <c r="D24" s="15" t="s">
        <v>9</v>
      </c>
      <c r="E24" s="15" t="s">
        <v>10</v>
      </c>
      <c r="F24" s="15" t="s">
        <v>11</v>
      </c>
      <c r="G24" s="16" t="s">
        <v>12</v>
      </c>
      <c r="H24" s="6"/>
      <c r="I24" s="6"/>
      <c r="J24" s="708" t="s">
        <v>6</v>
      </c>
      <c r="K24" s="358" t="s">
        <v>7</v>
      </c>
      <c r="L24" s="359" t="s">
        <v>8</v>
      </c>
      <c r="M24" s="359" t="s">
        <v>9</v>
      </c>
      <c r="N24" s="359" t="s">
        <v>10</v>
      </c>
      <c r="O24" s="359" t="s">
        <v>11</v>
      </c>
      <c r="P24" s="709" t="s">
        <v>12</v>
      </c>
      <c r="Q24" s="6"/>
      <c r="R24" s="6"/>
      <c r="S24" s="537"/>
      <c r="T24" s="550" t="s">
        <v>6</v>
      </c>
      <c r="U24" s="538" t="s">
        <v>7</v>
      </c>
      <c r="V24" s="539" t="s">
        <v>8</v>
      </c>
      <c r="W24" s="539" t="s">
        <v>9</v>
      </c>
      <c r="X24" s="539" t="s">
        <v>10</v>
      </c>
      <c r="Y24" s="539" t="s">
        <v>11</v>
      </c>
      <c r="Z24" s="540" t="s">
        <v>12</v>
      </c>
      <c r="AA24" s="17"/>
      <c r="AB24" s="648"/>
      <c r="AC24" s="18"/>
      <c r="AD24" s="12"/>
      <c r="AE24" s="12"/>
      <c r="AF24" s="12"/>
      <c r="AG24" s="12"/>
      <c r="AH24" s="19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64" ht="15" customHeight="1">
      <c r="A25" s="25" t="s">
        <v>39</v>
      </c>
      <c r="B25" s="26" t="s">
        <v>40</v>
      </c>
      <c r="C25" s="24">
        <v>3</v>
      </c>
      <c r="D25" s="24">
        <v>2</v>
      </c>
      <c r="E25" s="24">
        <v>0</v>
      </c>
      <c r="F25" s="24">
        <v>4</v>
      </c>
      <c r="G25" s="28">
        <v>6</v>
      </c>
      <c r="H25" s="6"/>
      <c r="I25" s="6"/>
      <c r="J25" s="570" t="s">
        <v>41</v>
      </c>
      <c r="K25" s="388" t="s">
        <v>42</v>
      </c>
      <c r="L25" s="369">
        <v>3</v>
      </c>
      <c r="M25" s="369">
        <v>0</v>
      </c>
      <c r="N25" s="369">
        <v>2</v>
      </c>
      <c r="O25" s="369">
        <v>4</v>
      </c>
      <c r="P25" s="524">
        <v>6</v>
      </c>
      <c r="Q25" s="6"/>
      <c r="R25" s="6"/>
      <c r="S25" s="556" t="s">
        <v>17</v>
      </c>
      <c r="T25" s="398" t="s">
        <v>39</v>
      </c>
      <c r="U25" s="368" t="s">
        <v>40</v>
      </c>
      <c r="V25" s="369">
        <v>3</v>
      </c>
      <c r="W25" s="369">
        <v>2</v>
      </c>
      <c r="X25" s="369">
        <v>0</v>
      </c>
      <c r="Y25" s="369">
        <v>4</v>
      </c>
      <c r="Z25" s="524">
        <v>6</v>
      </c>
      <c r="AA25" s="7"/>
      <c r="AB25" s="646"/>
      <c r="AC25" s="46"/>
      <c r="AD25" s="32"/>
      <c r="AE25" s="32"/>
      <c r="AF25" s="32"/>
      <c r="AG25" s="32"/>
      <c r="AH25" s="32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</row>
    <row r="26" spans="1:64" ht="15" customHeight="1">
      <c r="A26" s="25" t="s">
        <v>43</v>
      </c>
      <c r="B26" s="33" t="s">
        <v>44</v>
      </c>
      <c r="C26" s="47">
        <v>3</v>
      </c>
      <c r="D26" s="47">
        <v>0</v>
      </c>
      <c r="E26" s="47">
        <v>2</v>
      </c>
      <c r="F26" s="47">
        <v>4</v>
      </c>
      <c r="G26" s="28">
        <v>6</v>
      </c>
      <c r="H26" s="6"/>
      <c r="I26" s="6"/>
      <c r="J26" s="710" t="s">
        <v>45</v>
      </c>
      <c r="K26" s="386" t="s">
        <v>46</v>
      </c>
      <c r="L26" s="369">
        <v>3</v>
      </c>
      <c r="M26" s="369">
        <v>2</v>
      </c>
      <c r="N26" s="369">
        <v>0</v>
      </c>
      <c r="O26" s="369">
        <v>4</v>
      </c>
      <c r="P26" s="524">
        <v>6</v>
      </c>
      <c r="Q26" s="6"/>
      <c r="R26" s="6"/>
      <c r="S26" s="556" t="s">
        <v>17</v>
      </c>
      <c r="T26" s="398" t="s">
        <v>43</v>
      </c>
      <c r="U26" s="367" t="s">
        <v>44</v>
      </c>
      <c r="V26" s="382">
        <v>3</v>
      </c>
      <c r="W26" s="382">
        <v>0</v>
      </c>
      <c r="X26" s="382">
        <v>2</v>
      </c>
      <c r="Y26" s="382">
        <v>4</v>
      </c>
      <c r="Z26" s="524">
        <v>6</v>
      </c>
      <c r="AA26" s="7"/>
      <c r="AB26" s="649"/>
      <c r="AC26" s="30"/>
      <c r="AD26" s="31"/>
      <c r="AE26" s="31"/>
      <c r="AF26" s="31"/>
      <c r="AG26" s="31"/>
      <c r="AH26" s="32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1:64" ht="15" customHeight="1">
      <c r="A27" s="25" t="s">
        <v>47</v>
      </c>
      <c r="B27" s="26" t="s">
        <v>48</v>
      </c>
      <c r="C27" s="24">
        <v>3</v>
      </c>
      <c r="D27" s="24">
        <v>0</v>
      </c>
      <c r="E27" s="24">
        <v>0</v>
      </c>
      <c r="F27" s="24">
        <v>3</v>
      </c>
      <c r="G27" s="28">
        <v>4</v>
      </c>
      <c r="H27" s="6"/>
      <c r="I27" s="6"/>
      <c r="J27" s="570" t="s">
        <v>49</v>
      </c>
      <c r="K27" s="332" t="s">
        <v>50</v>
      </c>
      <c r="L27" s="382">
        <v>3</v>
      </c>
      <c r="M27" s="382">
        <v>0</v>
      </c>
      <c r="N27" s="382">
        <v>2</v>
      </c>
      <c r="O27" s="382">
        <v>4</v>
      </c>
      <c r="P27" s="524">
        <v>6</v>
      </c>
      <c r="Q27" s="6"/>
      <c r="R27" s="6"/>
      <c r="S27" s="556" t="s">
        <v>17</v>
      </c>
      <c r="T27" s="398" t="s">
        <v>47</v>
      </c>
      <c r="U27" s="368" t="s">
        <v>48</v>
      </c>
      <c r="V27" s="369">
        <v>3</v>
      </c>
      <c r="W27" s="369">
        <v>0</v>
      </c>
      <c r="X27" s="369">
        <v>0</v>
      </c>
      <c r="Y27" s="369">
        <v>3</v>
      </c>
      <c r="Z27" s="524">
        <v>4</v>
      </c>
      <c r="AA27" s="7"/>
      <c r="AB27" s="649"/>
      <c r="AC27" s="30"/>
      <c r="AD27" s="31"/>
      <c r="AE27" s="31"/>
      <c r="AF27" s="31"/>
      <c r="AG27" s="31"/>
      <c r="AH27" s="32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1:64" ht="15" customHeight="1">
      <c r="A28" s="20" t="s">
        <v>51</v>
      </c>
      <c r="B28" s="21" t="s">
        <v>52</v>
      </c>
      <c r="C28" s="22">
        <v>2</v>
      </c>
      <c r="D28" s="22">
        <v>0</v>
      </c>
      <c r="E28" s="22">
        <v>0</v>
      </c>
      <c r="F28" s="22">
        <v>2</v>
      </c>
      <c r="G28" s="23">
        <v>3</v>
      </c>
      <c r="H28" s="6"/>
      <c r="I28" s="6"/>
      <c r="J28" s="570" t="s">
        <v>246</v>
      </c>
      <c r="K28" s="332" t="s">
        <v>247</v>
      </c>
      <c r="L28" s="382">
        <v>2</v>
      </c>
      <c r="M28" s="382">
        <v>0</v>
      </c>
      <c r="N28" s="382">
        <v>0</v>
      </c>
      <c r="O28" s="382">
        <v>2</v>
      </c>
      <c r="P28" s="524">
        <v>3</v>
      </c>
      <c r="Q28" s="6"/>
      <c r="R28" s="6"/>
      <c r="S28" s="556" t="s">
        <v>17</v>
      </c>
      <c r="T28" s="398" t="s">
        <v>53</v>
      </c>
      <c r="U28" s="367" t="s">
        <v>54</v>
      </c>
      <c r="V28" s="366">
        <v>3</v>
      </c>
      <c r="W28" s="366">
        <v>0</v>
      </c>
      <c r="X28" s="366">
        <v>0</v>
      </c>
      <c r="Y28" s="366">
        <v>3</v>
      </c>
      <c r="Z28" s="542">
        <v>3</v>
      </c>
      <c r="AA28" s="7"/>
      <c r="AB28" s="649"/>
      <c r="AC28" s="30"/>
      <c r="AD28" s="31"/>
      <c r="AE28" s="31"/>
      <c r="AF28" s="31"/>
      <c r="AG28" s="31"/>
      <c r="AH28" s="32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64" ht="15" customHeight="1">
      <c r="A29" s="36" t="s">
        <v>55</v>
      </c>
      <c r="B29" s="37" t="s">
        <v>56</v>
      </c>
      <c r="C29" s="24">
        <v>0</v>
      </c>
      <c r="D29" s="24">
        <v>2</v>
      </c>
      <c r="E29" s="24">
        <v>0</v>
      </c>
      <c r="F29" s="24">
        <v>1</v>
      </c>
      <c r="G29" s="28">
        <v>1</v>
      </c>
      <c r="H29" s="6"/>
      <c r="I29" s="6"/>
      <c r="J29" s="711" t="s">
        <v>29</v>
      </c>
      <c r="K29" s="552" t="s">
        <v>57</v>
      </c>
      <c r="L29" s="520">
        <v>3</v>
      </c>
      <c r="M29" s="520">
        <v>0</v>
      </c>
      <c r="N29" s="520">
        <v>0</v>
      </c>
      <c r="O29" s="520">
        <v>3</v>
      </c>
      <c r="P29" s="712">
        <v>3</v>
      </c>
      <c r="Q29" s="6"/>
      <c r="R29" s="548"/>
      <c r="S29" s="634"/>
      <c r="T29" s="634"/>
      <c r="U29" s="635" t="s">
        <v>26</v>
      </c>
      <c r="V29" s="634">
        <f>SUM(V25:V28)</f>
        <v>12</v>
      </c>
      <c r="W29" s="634">
        <f>SUM(W25:W28)</f>
        <v>2</v>
      </c>
      <c r="X29" s="634">
        <f>SUM(X25:X28)</f>
        <v>2</v>
      </c>
      <c r="Y29" s="634">
        <f>SUM(Y25:Y28)</f>
        <v>14</v>
      </c>
      <c r="Z29" s="634">
        <f>SUM(Z25:Z28)</f>
        <v>19</v>
      </c>
      <c r="AA29" s="7"/>
      <c r="AB29" s="649"/>
      <c r="AC29" s="30"/>
      <c r="AD29" s="31"/>
      <c r="AE29" s="31"/>
      <c r="AF29" s="31"/>
      <c r="AG29" s="31"/>
      <c r="AH29" s="32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</row>
    <row r="30" spans="1:64" ht="15" customHeight="1">
      <c r="A30" s="25" t="s">
        <v>58</v>
      </c>
      <c r="B30" s="33" t="s">
        <v>59</v>
      </c>
      <c r="C30" s="22">
        <v>3</v>
      </c>
      <c r="D30" s="22">
        <v>0</v>
      </c>
      <c r="E30" s="22">
        <v>0</v>
      </c>
      <c r="F30" s="22">
        <v>3</v>
      </c>
      <c r="G30" s="23">
        <v>3</v>
      </c>
      <c r="H30" s="6"/>
      <c r="I30" s="6"/>
      <c r="J30" s="711" t="s">
        <v>51</v>
      </c>
      <c r="K30" s="552" t="s">
        <v>52</v>
      </c>
      <c r="L30" s="520">
        <v>2</v>
      </c>
      <c r="M30" s="520">
        <v>0</v>
      </c>
      <c r="N30" s="520">
        <v>0</v>
      </c>
      <c r="O30" s="520">
        <v>2</v>
      </c>
      <c r="P30" s="712">
        <v>3</v>
      </c>
      <c r="Q30" s="6"/>
      <c r="R30" s="549"/>
      <c r="AA30" s="7"/>
      <c r="AB30" s="649"/>
      <c r="AC30" s="30"/>
      <c r="AD30" s="31"/>
      <c r="AE30" s="31"/>
      <c r="AF30" s="31"/>
      <c r="AG30" s="31"/>
      <c r="AH30" s="32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64" ht="15" customHeight="1">
      <c r="A31" s="50" t="s">
        <v>60</v>
      </c>
      <c r="B31" s="51" t="s">
        <v>61</v>
      </c>
      <c r="C31" s="49">
        <v>2</v>
      </c>
      <c r="D31" s="49">
        <v>0</v>
      </c>
      <c r="E31" s="49">
        <v>0</v>
      </c>
      <c r="F31" s="49">
        <v>2</v>
      </c>
      <c r="G31" s="23">
        <v>3</v>
      </c>
      <c r="H31" s="6"/>
      <c r="I31" s="6"/>
      <c r="J31" s="711" t="s">
        <v>60</v>
      </c>
      <c r="K31" s="519" t="s">
        <v>61</v>
      </c>
      <c r="L31" s="520">
        <v>2</v>
      </c>
      <c r="M31" s="520">
        <v>0</v>
      </c>
      <c r="N31" s="520">
        <v>0</v>
      </c>
      <c r="O31" s="520">
        <v>2</v>
      </c>
      <c r="P31" s="712">
        <v>3</v>
      </c>
      <c r="Q31" s="6"/>
      <c r="R31" s="548"/>
      <c r="AA31" s="7"/>
      <c r="AB31" s="649"/>
      <c r="AC31" s="30"/>
      <c r="AD31" s="31"/>
      <c r="AE31" s="31"/>
      <c r="AF31" s="31"/>
      <c r="AG31" s="31"/>
      <c r="AH31" s="32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ht="15" customHeight="1" thickBot="1">
      <c r="A32" s="25" t="s">
        <v>53</v>
      </c>
      <c r="B32" s="33" t="s">
        <v>54</v>
      </c>
      <c r="C32" s="22">
        <v>3</v>
      </c>
      <c r="D32" s="22">
        <v>0</v>
      </c>
      <c r="E32" s="22">
        <v>0</v>
      </c>
      <c r="F32" s="22">
        <v>3</v>
      </c>
      <c r="G32" s="23">
        <v>3</v>
      </c>
      <c r="H32" s="6"/>
      <c r="I32" s="6"/>
      <c r="J32" s="713" t="s">
        <v>55</v>
      </c>
      <c r="K32" s="653" t="s">
        <v>32</v>
      </c>
      <c r="L32" s="654">
        <v>0</v>
      </c>
      <c r="M32" s="654">
        <v>2</v>
      </c>
      <c r="N32" s="654">
        <v>0</v>
      </c>
      <c r="O32" s="654">
        <v>1</v>
      </c>
      <c r="P32" s="714">
        <v>1</v>
      </c>
      <c r="Q32" s="6"/>
      <c r="R32" s="6"/>
      <c r="AA32" s="7"/>
      <c r="AB32" s="649"/>
      <c r="AC32" s="30"/>
      <c r="AD32" s="31"/>
      <c r="AE32" s="31"/>
      <c r="AF32" s="31"/>
      <c r="AG32" s="31"/>
      <c r="AH32" s="32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  <row r="33" spans="1:64" ht="15" customHeight="1" thickBot="1">
      <c r="A33" s="751" t="s">
        <v>37</v>
      </c>
      <c r="B33" s="752"/>
      <c r="C33" s="34">
        <f>SUM(C25:C32)</f>
        <v>19</v>
      </c>
      <c r="D33" s="34">
        <f>SUM(D25:D32)</f>
        <v>4</v>
      </c>
      <c r="E33" s="34">
        <f>SUM(E25:E32)</f>
        <v>2</v>
      </c>
      <c r="F33" s="34">
        <f>SUM(F25:F32)</f>
        <v>22</v>
      </c>
      <c r="G33" s="38">
        <f>SUM(G25:G32)</f>
        <v>29</v>
      </c>
      <c r="H33" s="6"/>
      <c r="I33" s="6"/>
      <c r="J33" s="753" t="s">
        <v>37</v>
      </c>
      <c r="K33" s="754"/>
      <c r="L33" s="643">
        <f>SUM(L25:L32)</f>
        <v>18</v>
      </c>
      <c r="M33" s="643">
        <f>SUM(M25:M32)</f>
        <v>4</v>
      </c>
      <c r="N33" s="643">
        <f>SUM(N25:N32)</f>
        <v>4</v>
      </c>
      <c r="O33" s="643">
        <f>SUM(O25:O32)</f>
        <v>22</v>
      </c>
      <c r="P33" s="644">
        <f>SUM(P25:P32)</f>
        <v>31</v>
      </c>
      <c r="Q33" s="6"/>
      <c r="R33" s="6"/>
      <c r="AA33" s="7"/>
      <c r="AB33" s="649"/>
      <c r="AC33" s="30"/>
      <c r="AD33" s="31"/>
      <c r="AE33" s="31"/>
      <c r="AF33" s="31"/>
      <c r="AG33" s="31"/>
      <c r="AH33" s="32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</row>
    <row r="34" spans="1:64" ht="15" customHeight="1">
      <c r="A34" s="39"/>
      <c r="B34" s="40"/>
      <c r="C34" s="12"/>
      <c r="D34" s="12"/>
      <c r="E34" s="12"/>
      <c r="F34" s="12"/>
      <c r="G34" s="41"/>
      <c r="H34" s="6"/>
      <c r="I34" s="6"/>
      <c r="J34" s="706"/>
      <c r="K34" s="517"/>
      <c r="L34" s="509"/>
      <c r="M34" s="509"/>
      <c r="N34" s="509"/>
      <c r="O34" s="509"/>
      <c r="P34" s="707"/>
      <c r="Q34" s="6"/>
      <c r="R34" s="6"/>
      <c r="AA34" s="7"/>
      <c r="AB34" s="649"/>
      <c r="AC34" s="30"/>
      <c r="AD34" s="31"/>
      <c r="AE34" s="31"/>
      <c r="AF34" s="31"/>
      <c r="AG34" s="31"/>
      <c r="AH34" s="32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</row>
    <row r="35" spans="1:64" ht="15" customHeight="1">
      <c r="A35" s="39"/>
      <c r="B35" s="40"/>
      <c r="C35" s="12"/>
      <c r="D35" s="12"/>
      <c r="E35" s="12"/>
      <c r="F35" s="12"/>
      <c r="G35" s="41"/>
      <c r="H35" s="6"/>
      <c r="I35" s="6"/>
      <c r="J35" s="706"/>
      <c r="K35" s="517"/>
      <c r="L35" s="509"/>
      <c r="M35" s="509"/>
      <c r="N35" s="509"/>
      <c r="O35" s="509"/>
      <c r="P35" s="707"/>
      <c r="Q35" s="6"/>
      <c r="R35" s="6"/>
      <c r="AA35" s="7"/>
      <c r="AB35" s="649"/>
      <c r="AC35" s="40"/>
      <c r="AD35" s="12"/>
      <c r="AE35" s="12"/>
      <c r="AF35" s="12"/>
      <c r="AG35" s="12"/>
      <c r="AH35" s="43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1:64" ht="30" customHeight="1" thickBot="1">
      <c r="A36" s="39"/>
      <c r="B36" s="40"/>
      <c r="C36" s="12"/>
      <c r="D36" s="12"/>
      <c r="E36" s="12"/>
      <c r="F36" s="12"/>
      <c r="G36" s="41"/>
      <c r="H36" s="6"/>
      <c r="I36" s="6"/>
      <c r="J36" s="706"/>
      <c r="K36" s="517"/>
      <c r="L36" s="509"/>
      <c r="M36" s="509"/>
      <c r="N36" s="509"/>
      <c r="O36" s="509"/>
      <c r="P36" s="707"/>
      <c r="Q36" s="6"/>
      <c r="R36" s="6"/>
      <c r="AA36" s="7"/>
      <c r="AB36" s="649"/>
      <c r="AC36" s="40"/>
      <c r="AD36" s="12"/>
      <c r="AE36" s="12"/>
      <c r="AF36" s="12"/>
      <c r="AG36" s="12"/>
      <c r="AH36" s="43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64" ht="30" customHeight="1" thickBot="1">
      <c r="A37" s="755" t="s">
        <v>62</v>
      </c>
      <c r="B37" s="756"/>
      <c r="C37" s="756"/>
      <c r="D37" s="756"/>
      <c r="E37" s="756"/>
      <c r="F37" s="756"/>
      <c r="G37" s="757"/>
      <c r="H37" s="6"/>
      <c r="I37" s="6"/>
      <c r="J37" s="758" t="s">
        <v>62</v>
      </c>
      <c r="K37" s="759"/>
      <c r="L37" s="759"/>
      <c r="M37" s="759"/>
      <c r="N37" s="759"/>
      <c r="O37" s="759"/>
      <c r="P37" s="760"/>
      <c r="Q37" s="6"/>
      <c r="R37" s="6"/>
      <c r="S37" s="612"/>
      <c r="T37" s="606"/>
      <c r="U37" s="607" t="s">
        <v>62</v>
      </c>
      <c r="V37" s="613"/>
      <c r="W37" s="613"/>
      <c r="X37" s="613"/>
      <c r="Y37" s="613"/>
      <c r="Z37" s="614"/>
      <c r="AA37" s="7"/>
      <c r="AB37" s="763"/>
      <c r="AC37" s="763"/>
      <c r="AD37" s="763"/>
      <c r="AE37" s="763"/>
      <c r="AF37" s="763"/>
      <c r="AG37" s="763"/>
      <c r="AH37" s="763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</row>
    <row r="38" spans="1:64">
      <c r="A38" s="13" t="s">
        <v>6</v>
      </c>
      <c r="B38" s="14" t="s">
        <v>7</v>
      </c>
      <c r="C38" s="15" t="s">
        <v>8</v>
      </c>
      <c r="D38" s="15" t="s">
        <v>9</v>
      </c>
      <c r="E38" s="15" t="s">
        <v>10</v>
      </c>
      <c r="F38" s="15" t="s">
        <v>11</v>
      </c>
      <c r="G38" s="16" t="s">
        <v>12</v>
      </c>
      <c r="H38" s="6"/>
      <c r="I38" s="6"/>
      <c r="J38" s="568" t="s">
        <v>6</v>
      </c>
      <c r="K38" s="538" t="s">
        <v>7</v>
      </c>
      <c r="L38" s="539" t="s">
        <v>8</v>
      </c>
      <c r="M38" s="539" t="s">
        <v>9</v>
      </c>
      <c r="N38" s="539" t="s">
        <v>10</v>
      </c>
      <c r="O38" s="539" t="s">
        <v>11</v>
      </c>
      <c r="P38" s="540" t="s">
        <v>12</v>
      </c>
      <c r="Q38" s="6"/>
      <c r="R38" s="6"/>
      <c r="S38" s="555"/>
      <c r="T38" s="543" t="s">
        <v>6</v>
      </c>
      <c r="U38" s="544" t="s">
        <v>7</v>
      </c>
      <c r="V38" s="539" t="s">
        <v>8</v>
      </c>
      <c r="W38" s="539" t="s">
        <v>9</v>
      </c>
      <c r="X38" s="539" t="s">
        <v>10</v>
      </c>
      <c r="Y38" s="547" t="s">
        <v>11</v>
      </c>
      <c r="Z38" s="558" t="s">
        <v>12</v>
      </c>
      <c r="AA38" s="17"/>
      <c r="AB38" s="648"/>
      <c r="AC38" s="18"/>
      <c r="AD38" s="12"/>
      <c r="AE38" s="12"/>
      <c r="AF38" s="12"/>
      <c r="AG38" s="12"/>
      <c r="AH38" s="19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</row>
    <row r="39" spans="1:64" ht="15" customHeight="1">
      <c r="A39" s="25" t="s">
        <v>63</v>
      </c>
      <c r="B39" s="26" t="s">
        <v>64</v>
      </c>
      <c r="C39" s="22">
        <v>3</v>
      </c>
      <c r="D39" s="22">
        <v>0</v>
      </c>
      <c r="E39" s="22">
        <v>0</v>
      </c>
      <c r="F39" s="22">
        <v>3</v>
      </c>
      <c r="G39" s="23">
        <v>5</v>
      </c>
      <c r="H39" s="6"/>
      <c r="I39" s="6"/>
      <c r="J39" s="569" t="s">
        <v>248</v>
      </c>
      <c r="K39" s="383" t="s">
        <v>249</v>
      </c>
      <c r="L39" s="384">
        <v>3</v>
      </c>
      <c r="M39" s="384">
        <v>0</v>
      </c>
      <c r="N39" s="384">
        <v>0</v>
      </c>
      <c r="O39" s="384">
        <v>3</v>
      </c>
      <c r="P39" s="542">
        <v>5</v>
      </c>
      <c r="Q39" s="6"/>
      <c r="R39" s="6"/>
      <c r="S39" s="556" t="s">
        <v>17</v>
      </c>
      <c r="T39" s="534" t="s">
        <v>63</v>
      </c>
      <c r="U39" s="368" t="s">
        <v>64</v>
      </c>
      <c r="V39" s="366">
        <v>3</v>
      </c>
      <c r="W39" s="366">
        <v>0</v>
      </c>
      <c r="X39" s="366">
        <v>0</v>
      </c>
      <c r="Y39" s="366">
        <v>3</v>
      </c>
      <c r="Z39" s="546">
        <v>5</v>
      </c>
      <c r="AA39" s="7"/>
      <c r="AB39" s="646"/>
      <c r="AC39" s="46"/>
      <c r="AD39" s="32"/>
      <c r="AE39" s="32"/>
      <c r="AF39" s="32"/>
      <c r="AG39" s="32"/>
      <c r="AH39" s="32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</row>
    <row r="40" spans="1:64" ht="15" customHeight="1">
      <c r="A40" s="25" t="s">
        <v>65</v>
      </c>
      <c r="B40" s="26" t="s">
        <v>66</v>
      </c>
      <c r="C40" s="22">
        <v>3</v>
      </c>
      <c r="D40" s="22">
        <v>0</v>
      </c>
      <c r="E40" s="22">
        <v>0</v>
      </c>
      <c r="F40" s="22">
        <v>3</v>
      </c>
      <c r="G40" s="23">
        <v>4</v>
      </c>
      <c r="H40" s="6"/>
      <c r="I40" s="6"/>
      <c r="J40" s="570" t="s">
        <v>250</v>
      </c>
      <c r="K40" s="332" t="s">
        <v>251</v>
      </c>
      <c r="L40" s="382">
        <v>3</v>
      </c>
      <c r="M40" s="382">
        <v>0</v>
      </c>
      <c r="N40" s="382">
        <v>0</v>
      </c>
      <c r="O40" s="382">
        <v>3</v>
      </c>
      <c r="P40" s="524">
        <v>4</v>
      </c>
      <c r="Q40" s="6"/>
      <c r="R40" s="6"/>
      <c r="S40" s="556" t="s">
        <v>17</v>
      </c>
      <c r="T40" s="534" t="s">
        <v>65</v>
      </c>
      <c r="U40" s="368" t="s">
        <v>66</v>
      </c>
      <c r="V40" s="366">
        <v>3</v>
      </c>
      <c r="W40" s="366">
        <v>0</v>
      </c>
      <c r="X40" s="366">
        <v>0</v>
      </c>
      <c r="Y40" s="366">
        <v>3</v>
      </c>
      <c r="Z40" s="542">
        <v>4</v>
      </c>
      <c r="AA40" s="7"/>
      <c r="AB40" s="649"/>
      <c r="AC40" s="30"/>
      <c r="AD40" s="31"/>
      <c r="AE40" s="31"/>
      <c r="AF40" s="31"/>
      <c r="AG40" s="31"/>
      <c r="AH40" s="32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</row>
    <row r="41" spans="1:64" ht="15" customHeight="1">
      <c r="A41" s="25" t="s">
        <v>67</v>
      </c>
      <c r="B41" s="33" t="s">
        <v>68</v>
      </c>
      <c r="C41" s="47">
        <v>3</v>
      </c>
      <c r="D41" s="47">
        <v>0</v>
      </c>
      <c r="E41" s="47">
        <v>2</v>
      </c>
      <c r="F41" s="47">
        <v>4</v>
      </c>
      <c r="G41" s="28">
        <v>6</v>
      </c>
      <c r="H41" s="6"/>
      <c r="I41" s="6"/>
      <c r="J41" s="570" t="s">
        <v>252</v>
      </c>
      <c r="K41" s="332" t="s">
        <v>253</v>
      </c>
      <c r="L41" s="382">
        <v>2</v>
      </c>
      <c r="M41" s="382">
        <v>0</v>
      </c>
      <c r="N41" s="382">
        <v>0</v>
      </c>
      <c r="O41" s="382">
        <v>2</v>
      </c>
      <c r="P41" s="524">
        <v>3</v>
      </c>
      <c r="Q41" s="6"/>
      <c r="R41" s="6"/>
      <c r="S41" s="556" t="s">
        <v>17</v>
      </c>
      <c r="T41" s="534" t="s">
        <v>67</v>
      </c>
      <c r="U41" s="367" t="s">
        <v>68</v>
      </c>
      <c r="V41" s="382">
        <v>3</v>
      </c>
      <c r="W41" s="382">
        <v>0</v>
      </c>
      <c r="X41" s="382">
        <v>2</v>
      </c>
      <c r="Y41" s="382">
        <v>4</v>
      </c>
      <c r="Z41" s="524">
        <v>6</v>
      </c>
      <c r="AA41" s="7"/>
      <c r="AB41" s="649"/>
      <c r="AC41" s="30"/>
      <c r="AD41" s="31"/>
      <c r="AE41" s="31"/>
      <c r="AF41" s="31"/>
      <c r="AG41" s="31"/>
      <c r="AH41" s="32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</row>
    <row r="42" spans="1:64" ht="15" customHeight="1">
      <c r="A42" s="25" t="s">
        <v>69</v>
      </c>
      <c r="B42" s="33" t="s">
        <v>70</v>
      </c>
      <c r="C42" s="22">
        <v>2</v>
      </c>
      <c r="D42" s="22">
        <v>0</v>
      </c>
      <c r="E42" s="22">
        <v>2</v>
      </c>
      <c r="F42" s="22">
        <v>3</v>
      </c>
      <c r="G42" s="23">
        <v>5</v>
      </c>
      <c r="H42" s="6"/>
      <c r="I42" s="6"/>
      <c r="J42" s="571" t="s">
        <v>254</v>
      </c>
      <c r="K42" s="332" t="s">
        <v>71</v>
      </c>
      <c r="L42" s="382">
        <v>3</v>
      </c>
      <c r="M42" s="382">
        <v>0</v>
      </c>
      <c r="N42" s="382">
        <v>2</v>
      </c>
      <c r="O42" s="382">
        <v>4</v>
      </c>
      <c r="P42" s="524">
        <v>7</v>
      </c>
      <c r="Q42" s="6"/>
      <c r="R42" s="6"/>
      <c r="S42" s="556" t="s">
        <v>17</v>
      </c>
      <c r="T42" s="534" t="s">
        <v>69</v>
      </c>
      <c r="U42" s="367" t="s">
        <v>70</v>
      </c>
      <c r="V42" s="366">
        <v>2</v>
      </c>
      <c r="W42" s="366">
        <v>0</v>
      </c>
      <c r="X42" s="366">
        <v>2</v>
      </c>
      <c r="Y42" s="366">
        <v>3</v>
      </c>
      <c r="Z42" s="542">
        <v>5</v>
      </c>
      <c r="AA42" s="7"/>
      <c r="AB42" s="649"/>
      <c r="AC42" s="30"/>
      <c r="AD42" s="31"/>
      <c r="AE42" s="31"/>
      <c r="AF42" s="31"/>
      <c r="AG42" s="31"/>
      <c r="AH42" s="32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</row>
    <row r="43" spans="1:64" ht="31.5" customHeight="1">
      <c r="A43" s="25" t="s">
        <v>72</v>
      </c>
      <c r="B43" s="33" t="s">
        <v>73</v>
      </c>
      <c r="C43" s="22">
        <v>3</v>
      </c>
      <c r="D43" s="22">
        <v>0</v>
      </c>
      <c r="E43" s="22">
        <v>0</v>
      </c>
      <c r="F43" s="22">
        <v>3</v>
      </c>
      <c r="G43" s="23">
        <v>4</v>
      </c>
      <c r="H43" s="6"/>
      <c r="I43" s="6"/>
      <c r="J43" s="571" t="s">
        <v>74</v>
      </c>
      <c r="K43" s="388" t="s">
        <v>75</v>
      </c>
      <c r="L43" s="382">
        <v>1</v>
      </c>
      <c r="M43" s="382">
        <v>0</v>
      </c>
      <c r="N43" s="382">
        <v>2</v>
      </c>
      <c r="O43" s="382">
        <v>2</v>
      </c>
      <c r="P43" s="524">
        <v>3</v>
      </c>
      <c r="Q43" s="6"/>
      <c r="R43" s="6"/>
      <c r="S43" s="556" t="s">
        <v>17</v>
      </c>
      <c r="T43" s="534" t="s">
        <v>72</v>
      </c>
      <c r="U43" s="367" t="s">
        <v>73</v>
      </c>
      <c r="V43" s="366">
        <v>3</v>
      </c>
      <c r="W43" s="366">
        <v>0</v>
      </c>
      <c r="X43" s="366">
        <v>0</v>
      </c>
      <c r="Y43" s="366">
        <v>3</v>
      </c>
      <c r="Z43" s="542">
        <v>4</v>
      </c>
      <c r="AA43" s="7"/>
      <c r="AB43" s="649"/>
      <c r="AC43" s="30"/>
      <c r="AD43" s="31"/>
      <c r="AE43" s="31"/>
      <c r="AF43" s="31"/>
      <c r="AG43" s="31"/>
      <c r="AH43" s="32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64" ht="15" customHeight="1">
      <c r="A44" s="25" t="s">
        <v>76</v>
      </c>
      <c r="B44" s="26" t="s">
        <v>77</v>
      </c>
      <c r="C44" s="22">
        <v>3</v>
      </c>
      <c r="D44" s="22">
        <v>0</v>
      </c>
      <c r="E44" s="22">
        <v>0</v>
      </c>
      <c r="F44" s="22">
        <v>3</v>
      </c>
      <c r="G44" s="23">
        <v>3</v>
      </c>
      <c r="H44" s="6"/>
      <c r="I44" s="6"/>
      <c r="J44" s="571" t="s">
        <v>255</v>
      </c>
      <c r="K44" s="332" t="s">
        <v>256</v>
      </c>
      <c r="L44" s="382">
        <v>3</v>
      </c>
      <c r="M44" s="382">
        <v>0</v>
      </c>
      <c r="N44" s="382">
        <v>0</v>
      </c>
      <c r="O44" s="382">
        <v>3</v>
      </c>
      <c r="P44" s="524">
        <v>5</v>
      </c>
      <c r="Q44" s="6"/>
      <c r="R44" s="6"/>
      <c r="S44" s="556" t="s">
        <v>17</v>
      </c>
      <c r="T44" s="534" t="s">
        <v>78</v>
      </c>
      <c r="U44" s="367" t="s">
        <v>79</v>
      </c>
      <c r="V44" s="366">
        <v>4</v>
      </c>
      <c r="W44" s="366">
        <v>0</v>
      </c>
      <c r="X44" s="366">
        <v>0</v>
      </c>
      <c r="Y44" s="366">
        <v>4</v>
      </c>
      <c r="Z44" s="542">
        <v>4</v>
      </c>
      <c r="AA44" s="7"/>
      <c r="AB44" s="649"/>
      <c r="AC44" s="30"/>
      <c r="AD44" s="31"/>
      <c r="AE44" s="31"/>
      <c r="AF44" s="31"/>
      <c r="AG44" s="31"/>
      <c r="AH44" s="32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</row>
    <row r="45" spans="1:64" ht="15" customHeight="1">
      <c r="A45" s="25" t="s">
        <v>78</v>
      </c>
      <c r="B45" s="33" t="s">
        <v>79</v>
      </c>
      <c r="C45" s="22">
        <v>4</v>
      </c>
      <c r="D45" s="22">
        <v>0</v>
      </c>
      <c r="E45" s="22">
        <v>0</v>
      </c>
      <c r="F45" s="22">
        <v>4</v>
      </c>
      <c r="G45" s="23">
        <v>4</v>
      </c>
      <c r="H45" s="6"/>
      <c r="I45" s="6"/>
      <c r="J45" s="572" t="s">
        <v>257</v>
      </c>
      <c r="K45" s="388" t="s">
        <v>258</v>
      </c>
      <c r="L45" s="369">
        <v>3</v>
      </c>
      <c r="M45" s="369">
        <v>0</v>
      </c>
      <c r="N45" s="369">
        <v>0</v>
      </c>
      <c r="O45" s="369">
        <v>3</v>
      </c>
      <c r="P45" s="573">
        <v>3</v>
      </c>
      <c r="Q45" s="6"/>
      <c r="R45" s="6"/>
      <c r="S45" s="556" t="s">
        <v>17</v>
      </c>
      <c r="T45" s="535" t="s">
        <v>76</v>
      </c>
      <c r="U45" s="391" t="s">
        <v>77</v>
      </c>
      <c r="V45" s="385">
        <v>3</v>
      </c>
      <c r="W45" s="385">
        <v>0</v>
      </c>
      <c r="X45" s="385">
        <v>0</v>
      </c>
      <c r="Y45" s="385">
        <v>3</v>
      </c>
      <c r="Z45" s="545">
        <v>3</v>
      </c>
      <c r="AA45" s="7"/>
      <c r="AB45" s="649"/>
      <c r="AC45" s="30"/>
      <c r="AD45" s="31"/>
      <c r="AE45" s="31"/>
      <c r="AF45" s="31"/>
      <c r="AG45" s="31"/>
      <c r="AH45" s="32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</row>
    <row r="46" spans="1:64" ht="15" customHeight="1" thickBot="1">
      <c r="A46" s="751" t="s">
        <v>37</v>
      </c>
      <c r="B46" s="752"/>
      <c r="C46" s="34">
        <f>SUM(C39:C45)</f>
        <v>21</v>
      </c>
      <c r="D46" s="34">
        <f>SUM(D39:D45)</f>
        <v>0</v>
      </c>
      <c r="E46" s="34">
        <f>SUM(E39:E45)</f>
        <v>4</v>
      </c>
      <c r="F46" s="34">
        <f>SUM(F39:F45)</f>
        <v>23</v>
      </c>
      <c r="G46" s="38">
        <f>SUM(G39:G45)</f>
        <v>31</v>
      </c>
      <c r="H46" s="6"/>
      <c r="I46" s="6"/>
      <c r="J46" s="655" t="s">
        <v>259</v>
      </c>
      <c r="K46" s="628" t="s">
        <v>32</v>
      </c>
      <c r="L46" s="525">
        <v>0</v>
      </c>
      <c r="M46" s="525">
        <v>2</v>
      </c>
      <c r="N46" s="525">
        <v>0</v>
      </c>
      <c r="O46" s="525">
        <v>1</v>
      </c>
      <c r="P46" s="526">
        <v>1</v>
      </c>
      <c r="Q46" s="6"/>
      <c r="R46" s="6"/>
      <c r="S46" s="566"/>
      <c r="T46" s="566"/>
      <c r="U46" s="567" t="s">
        <v>26</v>
      </c>
      <c r="V46" s="634">
        <f>SUM(V39:V45)</f>
        <v>21</v>
      </c>
      <c r="W46" s="634">
        <f>SUM(W39:W45)</f>
        <v>0</v>
      </c>
      <c r="X46" s="634">
        <f>SUM(X39:X45)</f>
        <v>4</v>
      </c>
      <c r="Y46" s="634">
        <f>SUM(Y39:Y45)</f>
        <v>23</v>
      </c>
      <c r="Z46" s="634">
        <f>SUM(Z39:Z45)</f>
        <v>31</v>
      </c>
      <c r="AA46" s="7"/>
      <c r="AB46" s="649"/>
      <c r="AC46" s="30"/>
      <c r="AD46" s="31"/>
      <c r="AE46" s="31"/>
      <c r="AF46" s="31"/>
      <c r="AG46" s="31"/>
      <c r="AH46" s="32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</row>
    <row r="47" spans="1:64" ht="15" customHeight="1" thickBot="1">
      <c r="A47" s="777"/>
      <c r="B47" s="778"/>
      <c r="C47" s="12"/>
      <c r="D47" s="12"/>
      <c r="E47" s="12"/>
      <c r="F47" s="12"/>
      <c r="G47" s="41"/>
      <c r="H47" s="6"/>
      <c r="I47" s="6"/>
      <c r="J47" s="779" t="s">
        <v>37</v>
      </c>
      <c r="K47" s="780"/>
      <c r="L47" s="781">
        <f>SUM(L39:L46)</f>
        <v>18</v>
      </c>
      <c r="M47" s="782">
        <f>SUM(M39:M46)</f>
        <v>2</v>
      </c>
      <c r="N47" s="781">
        <f>SUM(N39:N46)</f>
        <v>4</v>
      </c>
      <c r="O47" s="782">
        <f>SUM(O39:O46)</f>
        <v>21</v>
      </c>
      <c r="P47" s="656">
        <f>SUM(P39:P46)</f>
        <v>31</v>
      </c>
      <c r="Q47" s="6"/>
      <c r="R47" s="6"/>
      <c r="AA47" s="7"/>
      <c r="AB47" s="649"/>
      <c r="AC47" s="30"/>
      <c r="AD47" s="31"/>
      <c r="AE47" s="31"/>
      <c r="AF47" s="31"/>
      <c r="AG47" s="31"/>
      <c r="AH47" s="32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</row>
    <row r="48" spans="1:64" ht="15" customHeight="1">
      <c r="A48" s="39"/>
      <c r="B48" s="40"/>
      <c r="C48" s="12"/>
      <c r="D48" s="12"/>
      <c r="E48" s="12"/>
      <c r="F48" s="12"/>
      <c r="G48" s="41"/>
      <c r="H48" s="6"/>
      <c r="I48" s="6"/>
      <c r="J48" s="706"/>
      <c r="K48" s="517"/>
      <c r="L48" s="509"/>
      <c r="M48" s="509"/>
      <c r="N48" s="509"/>
      <c r="O48" s="509"/>
      <c r="P48" s="707"/>
      <c r="Q48" s="6"/>
      <c r="R48" s="6"/>
      <c r="AA48" s="7"/>
      <c r="AB48" s="649"/>
      <c r="AC48" s="53"/>
      <c r="AD48" s="19"/>
      <c r="AE48" s="19"/>
      <c r="AF48" s="19"/>
      <c r="AG48" s="19"/>
      <c r="AH48" s="19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1:64" ht="30" customHeight="1" thickBot="1">
      <c r="A49" s="39"/>
      <c r="B49" s="40"/>
      <c r="C49" s="12"/>
      <c r="D49" s="12"/>
      <c r="E49" s="12"/>
      <c r="F49" s="12"/>
      <c r="G49" s="41"/>
      <c r="H49" s="6"/>
      <c r="I49" s="6"/>
      <c r="J49" s="706"/>
      <c r="K49" s="517"/>
      <c r="L49" s="509"/>
      <c r="M49" s="509"/>
      <c r="N49" s="509"/>
      <c r="O49" s="509"/>
      <c r="P49" s="707"/>
      <c r="Q49" s="6"/>
      <c r="R49" s="6"/>
      <c r="AA49" s="7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64" ht="30" customHeight="1" thickBot="1">
      <c r="A50" s="755" t="s">
        <v>80</v>
      </c>
      <c r="B50" s="756"/>
      <c r="C50" s="756"/>
      <c r="D50" s="756"/>
      <c r="E50" s="756"/>
      <c r="F50" s="756"/>
      <c r="G50" s="757"/>
      <c r="H50" s="6"/>
      <c r="I50" s="6"/>
      <c r="J50" s="758" t="s">
        <v>80</v>
      </c>
      <c r="K50" s="759"/>
      <c r="L50" s="759"/>
      <c r="M50" s="759"/>
      <c r="N50" s="759"/>
      <c r="O50" s="759"/>
      <c r="P50" s="760"/>
      <c r="Q50" s="6"/>
      <c r="R50" s="6"/>
      <c r="S50" s="609"/>
      <c r="T50" s="606"/>
      <c r="U50" s="607" t="s">
        <v>80</v>
      </c>
      <c r="V50" s="610"/>
      <c r="W50" s="610"/>
      <c r="X50" s="610"/>
      <c r="Y50" s="610"/>
      <c r="Z50" s="611"/>
      <c r="AA50" s="17"/>
      <c r="AB50" s="763"/>
      <c r="AC50" s="763"/>
      <c r="AD50" s="763"/>
      <c r="AE50" s="763"/>
      <c r="AF50" s="763"/>
      <c r="AG50" s="763"/>
      <c r="AH50" s="763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64" ht="30" customHeight="1">
      <c r="A51" s="13" t="s">
        <v>6</v>
      </c>
      <c r="B51" s="14" t="s">
        <v>7</v>
      </c>
      <c r="C51" s="15" t="s">
        <v>8</v>
      </c>
      <c r="D51" s="15" t="s">
        <v>9</v>
      </c>
      <c r="E51" s="15" t="s">
        <v>10</v>
      </c>
      <c r="F51" s="15" t="s">
        <v>11</v>
      </c>
      <c r="G51" s="16" t="s">
        <v>12</v>
      </c>
      <c r="H51" s="6"/>
      <c r="I51" s="6"/>
      <c r="J51" s="708" t="s">
        <v>6</v>
      </c>
      <c r="K51" s="358" t="s">
        <v>7</v>
      </c>
      <c r="L51" s="359" t="s">
        <v>8</v>
      </c>
      <c r="M51" s="359" t="s">
        <v>9</v>
      </c>
      <c r="N51" s="359" t="s">
        <v>10</v>
      </c>
      <c r="O51" s="359" t="s">
        <v>11</v>
      </c>
      <c r="P51" s="709" t="s">
        <v>12</v>
      </c>
      <c r="Q51" s="6"/>
      <c r="R51" s="6"/>
      <c r="S51" s="521"/>
      <c r="T51" s="539" t="s">
        <v>6</v>
      </c>
      <c r="U51" s="538" t="s">
        <v>7</v>
      </c>
      <c r="V51" s="539" t="s">
        <v>8</v>
      </c>
      <c r="W51" s="539" t="s">
        <v>9</v>
      </c>
      <c r="X51" s="539" t="s">
        <v>10</v>
      </c>
      <c r="Y51" s="539" t="s">
        <v>11</v>
      </c>
      <c r="Z51" s="540" t="s">
        <v>12</v>
      </c>
      <c r="AA51" s="7"/>
      <c r="AB51" s="648"/>
      <c r="AC51" s="18"/>
      <c r="AD51" s="12"/>
      <c r="AE51" s="12"/>
      <c r="AF51" s="12"/>
      <c r="AG51" s="12"/>
      <c r="AH51" s="19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64" ht="30" customHeight="1">
      <c r="A52" s="25" t="s">
        <v>81</v>
      </c>
      <c r="B52" s="26" t="s">
        <v>82</v>
      </c>
      <c r="C52" s="22">
        <v>3</v>
      </c>
      <c r="D52" s="22">
        <v>0</v>
      </c>
      <c r="E52" s="22">
        <v>0</v>
      </c>
      <c r="F52" s="22">
        <v>3</v>
      </c>
      <c r="G52" s="23">
        <v>5</v>
      </c>
      <c r="H52" s="6"/>
      <c r="I52" s="6"/>
      <c r="J52" s="570" t="s">
        <v>260</v>
      </c>
      <c r="K52" s="332" t="s">
        <v>261</v>
      </c>
      <c r="L52" s="382">
        <v>2</v>
      </c>
      <c r="M52" s="382">
        <v>0</v>
      </c>
      <c r="N52" s="382">
        <v>0</v>
      </c>
      <c r="O52" s="382">
        <v>2</v>
      </c>
      <c r="P52" s="524">
        <v>3</v>
      </c>
      <c r="Q52" s="6"/>
      <c r="R52" s="6"/>
      <c r="S52" s="556" t="s">
        <v>17</v>
      </c>
      <c r="T52" s="534" t="s">
        <v>81</v>
      </c>
      <c r="U52" s="368" t="s">
        <v>82</v>
      </c>
      <c r="V52" s="366">
        <v>3</v>
      </c>
      <c r="W52" s="366">
        <v>0</v>
      </c>
      <c r="X52" s="366">
        <v>0</v>
      </c>
      <c r="Y52" s="366">
        <v>3</v>
      </c>
      <c r="Z52" s="542">
        <v>5</v>
      </c>
      <c r="AA52" s="7"/>
      <c r="AB52" s="646"/>
      <c r="AC52" s="46"/>
      <c r="AD52" s="32"/>
      <c r="AE52" s="32"/>
      <c r="AF52" s="32"/>
      <c r="AG52" s="32"/>
      <c r="AH52" s="32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64" ht="15" customHeight="1">
      <c r="A53" s="25" t="s">
        <v>83</v>
      </c>
      <c r="B53" s="26" t="s">
        <v>84</v>
      </c>
      <c r="C53" s="47">
        <v>3</v>
      </c>
      <c r="D53" s="47">
        <v>2</v>
      </c>
      <c r="E53" s="47">
        <v>0</v>
      </c>
      <c r="F53" s="47">
        <v>4</v>
      </c>
      <c r="G53" s="28">
        <v>6</v>
      </c>
      <c r="H53" s="6"/>
      <c r="I53" s="6"/>
      <c r="J53" s="570" t="s">
        <v>85</v>
      </c>
      <c r="K53" s="332" t="s">
        <v>86</v>
      </c>
      <c r="L53" s="382">
        <v>3</v>
      </c>
      <c r="M53" s="382">
        <v>0</v>
      </c>
      <c r="N53" s="382">
        <v>2</v>
      </c>
      <c r="O53" s="382">
        <v>4</v>
      </c>
      <c r="P53" s="524">
        <v>7</v>
      </c>
      <c r="Q53" s="6"/>
      <c r="R53" s="6"/>
      <c r="S53" s="556" t="s">
        <v>17</v>
      </c>
      <c r="T53" s="534" t="s">
        <v>83</v>
      </c>
      <c r="U53" s="368" t="s">
        <v>84</v>
      </c>
      <c r="V53" s="382">
        <v>3</v>
      </c>
      <c r="W53" s="382">
        <v>2</v>
      </c>
      <c r="X53" s="382">
        <v>0</v>
      </c>
      <c r="Y53" s="382">
        <v>4</v>
      </c>
      <c r="Z53" s="524">
        <v>6</v>
      </c>
      <c r="AA53" s="7"/>
      <c r="AB53" s="646"/>
      <c r="AC53" s="46"/>
      <c r="AD53" s="32"/>
      <c r="AE53" s="32"/>
      <c r="AF53" s="32"/>
      <c r="AG53" s="32"/>
      <c r="AH53" s="32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64" ht="15" customHeight="1">
      <c r="A54" s="25" t="s">
        <v>87</v>
      </c>
      <c r="B54" s="33" t="s">
        <v>88</v>
      </c>
      <c r="C54" s="47">
        <v>3</v>
      </c>
      <c r="D54" s="47">
        <v>2</v>
      </c>
      <c r="E54" s="47">
        <v>0</v>
      </c>
      <c r="F54" s="47">
        <v>4</v>
      </c>
      <c r="G54" s="28">
        <v>6</v>
      </c>
      <c r="H54" s="6"/>
      <c r="I54" s="6"/>
      <c r="J54" s="571" t="s">
        <v>262</v>
      </c>
      <c r="K54" s="388" t="s">
        <v>263</v>
      </c>
      <c r="L54" s="382">
        <v>3</v>
      </c>
      <c r="M54" s="382">
        <v>0</v>
      </c>
      <c r="N54" s="382">
        <v>0</v>
      </c>
      <c r="O54" s="382">
        <v>3</v>
      </c>
      <c r="P54" s="524">
        <v>5</v>
      </c>
      <c r="Q54" s="6"/>
      <c r="R54" s="6"/>
      <c r="S54" s="556" t="s">
        <v>17</v>
      </c>
      <c r="T54" s="534" t="s">
        <v>87</v>
      </c>
      <c r="U54" s="367" t="s">
        <v>88</v>
      </c>
      <c r="V54" s="382">
        <v>3</v>
      </c>
      <c r="W54" s="382">
        <v>2</v>
      </c>
      <c r="X54" s="382">
        <v>0</v>
      </c>
      <c r="Y54" s="382">
        <v>4</v>
      </c>
      <c r="Z54" s="524">
        <v>6</v>
      </c>
      <c r="AA54" s="7"/>
      <c r="AB54" s="649"/>
      <c r="AC54" s="30"/>
      <c r="AD54" s="31"/>
      <c r="AE54" s="31"/>
      <c r="AF54" s="31"/>
      <c r="AG54" s="31"/>
      <c r="AH54" s="32"/>
      <c r="AI54" s="54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64" ht="15" customHeight="1">
      <c r="A55" s="25" t="s">
        <v>89</v>
      </c>
      <c r="B55" s="33" t="s">
        <v>70</v>
      </c>
      <c r="C55" s="22">
        <v>2</v>
      </c>
      <c r="D55" s="22">
        <v>2</v>
      </c>
      <c r="E55" s="22">
        <v>0</v>
      </c>
      <c r="F55" s="22">
        <v>3</v>
      </c>
      <c r="G55" s="23">
        <v>5</v>
      </c>
      <c r="H55" s="6"/>
      <c r="I55" s="6"/>
      <c r="J55" s="570" t="s">
        <v>264</v>
      </c>
      <c r="K55" s="332" t="s">
        <v>90</v>
      </c>
      <c r="L55" s="382">
        <v>2</v>
      </c>
      <c r="M55" s="382">
        <v>0</v>
      </c>
      <c r="N55" s="382">
        <v>0</v>
      </c>
      <c r="O55" s="382">
        <v>2</v>
      </c>
      <c r="P55" s="524">
        <v>3</v>
      </c>
      <c r="Q55" s="6"/>
      <c r="R55" s="6"/>
      <c r="S55" s="556" t="s">
        <v>17</v>
      </c>
      <c r="T55" s="534" t="s">
        <v>89</v>
      </c>
      <c r="U55" s="367" t="s">
        <v>70</v>
      </c>
      <c r="V55" s="366">
        <v>2</v>
      </c>
      <c r="W55" s="366">
        <v>2</v>
      </c>
      <c r="X55" s="366">
        <v>0</v>
      </c>
      <c r="Y55" s="366">
        <v>3</v>
      </c>
      <c r="Z55" s="542">
        <v>5</v>
      </c>
      <c r="AA55" s="7"/>
      <c r="AB55" s="649"/>
      <c r="AC55" s="30"/>
      <c r="AD55" s="31"/>
      <c r="AE55" s="31"/>
      <c r="AF55" s="31"/>
      <c r="AG55" s="31"/>
      <c r="AH55" s="32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64" ht="28.5" customHeight="1">
      <c r="A56" s="25" t="s">
        <v>91</v>
      </c>
      <c r="B56" s="33" t="s">
        <v>73</v>
      </c>
      <c r="C56" s="22">
        <v>3</v>
      </c>
      <c r="D56" s="22">
        <v>0</v>
      </c>
      <c r="E56" s="22">
        <v>0</v>
      </c>
      <c r="F56" s="22">
        <v>3</v>
      </c>
      <c r="G56" s="23">
        <v>4</v>
      </c>
      <c r="H56" s="6"/>
      <c r="I56" s="6"/>
      <c r="J56" s="570" t="s">
        <v>265</v>
      </c>
      <c r="K56" s="332" t="s">
        <v>266</v>
      </c>
      <c r="L56" s="382">
        <v>0</v>
      </c>
      <c r="M56" s="382">
        <v>0</v>
      </c>
      <c r="N56" s="382">
        <v>4</v>
      </c>
      <c r="O56" s="382">
        <v>2</v>
      </c>
      <c r="P56" s="524">
        <v>4</v>
      </c>
      <c r="Q56" s="6"/>
      <c r="R56" s="6"/>
      <c r="S56" s="556" t="s">
        <v>17</v>
      </c>
      <c r="T56" s="534" t="s">
        <v>91</v>
      </c>
      <c r="U56" s="367" t="s">
        <v>73</v>
      </c>
      <c r="V56" s="366">
        <v>3</v>
      </c>
      <c r="W56" s="366">
        <v>0</v>
      </c>
      <c r="X56" s="366">
        <v>0</v>
      </c>
      <c r="Y56" s="366">
        <v>3</v>
      </c>
      <c r="Z56" s="542">
        <v>4</v>
      </c>
      <c r="AA56" s="7"/>
      <c r="AB56" s="649"/>
      <c r="AC56" s="30"/>
      <c r="AD56" s="31"/>
      <c r="AE56" s="31"/>
      <c r="AF56" s="31"/>
      <c r="AG56" s="31"/>
      <c r="AH56" s="32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64" ht="15" customHeight="1">
      <c r="A57" s="25" t="s">
        <v>92</v>
      </c>
      <c r="B57" s="26" t="s">
        <v>93</v>
      </c>
      <c r="C57" s="22">
        <v>3</v>
      </c>
      <c r="D57" s="22">
        <v>0</v>
      </c>
      <c r="E57" s="22">
        <v>0</v>
      </c>
      <c r="F57" s="22">
        <v>3</v>
      </c>
      <c r="G57" s="23">
        <v>3</v>
      </c>
      <c r="H57" s="6"/>
      <c r="I57" s="6"/>
      <c r="J57" s="570" t="s">
        <v>267</v>
      </c>
      <c r="K57" s="332" t="s">
        <v>268</v>
      </c>
      <c r="L57" s="382">
        <v>3</v>
      </c>
      <c r="M57" s="382">
        <v>0</v>
      </c>
      <c r="N57" s="382">
        <v>0</v>
      </c>
      <c r="O57" s="382">
        <v>3</v>
      </c>
      <c r="P57" s="524">
        <v>4</v>
      </c>
      <c r="Q57" s="6"/>
      <c r="R57" s="6"/>
      <c r="S57" s="556" t="s">
        <v>17</v>
      </c>
      <c r="T57" s="535" t="s">
        <v>92</v>
      </c>
      <c r="U57" s="391" t="s">
        <v>93</v>
      </c>
      <c r="V57" s="385">
        <v>3</v>
      </c>
      <c r="W57" s="385">
        <v>0</v>
      </c>
      <c r="X57" s="385">
        <v>0</v>
      </c>
      <c r="Y57" s="385">
        <v>3</v>
      </c>
      <c r="Z57" s="545">
        <v>3</v>
      </c>
      <c r="AA57" s="7"/>
      <c r="AB57" s="649"/>
      <c r="AC57" s="30"/>
      <c r="AD57" s="31"/>
      <c r="AE57" s="31"/>
      <c r="AF57" s="31"/>
      <c r="AG57" s="31"/>
      <c r="AH57" s="32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64" ht="15" customHeight="1" thickBot="1">
      <c r="A58" s="25"/>
      <c r="B58" s="33"/>
      <c r="C58" s="22"/>
      <c r="D58" s="22"/>
      <c r="E58" s="22"/>
      <c r="F58" s="22"/>
      <c r="G58" s="23"/>
      <c r="H58" s="6"/>
      <c r="I58" s="6"/>
      <c r="J58" s="711" t="s">
        <v>269</v>
      </c>
      <c r="K58" s="519" t="s">
        <v>270</v>
      </c>
      <c r="L58" s="520">
        <v>3</v>
      </c>
      <c r="M58" s="520">
        <v>0</v>
      </c>
      <c r="N58" s="520">
        <v>0</v>
      </c>
      <c r="O58" s="520">
        <v>3</v>
      </c>
      <c r="P58" s="712">
        <v>3</v>
      </c>
      <c r="Q58" s="6"/>
      <c r="R58" s="636"/>
      <c r="S58" s="637"/>
      <c r="T58" s="638"/>
      <c r="U58" s="638" t="s">
        <v>26</v>
      </c>
      <c r="V58" s="639">
        <f>SUM(V52:V57)</f>
        <v>17</v>
      </c>
      <c r="W58" s="639">
        <f>SUM(W52:W57)</f>
        <v>6</v>
      </c>
      <c r="X58" s="639">
        <f>SUM(X52:X57)</f>
        <v>0</v>
      </c>
      <c r="Y58" s="639">
        <f>SUM(Y52:Y57)</f>
        <v>20</v>
      </c>
      <c r="Z58" s="640">
        <f>SUM(Z52:Z57)</f>
        <v>29</v>
      </c>
      <c r="AA58" s="7"/>
      <c r="AB58" s="649"/>
      <c r="AC58" s="30"/>
      <c r="AD58" s="31"/>
      <c r="AE58" s="31"/>
      <c r="AF58" s="31"/>
      <c r="AG58" s="31"/>
      <c r="AH58" s="32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64" ht="15" customHeight="1" thickBot="1">
      <c r="A59" s="751" t="s">
        <v>37</v>
      </c>
      <c r="B59" s="752"/>
      <c r="C59" s="34">
        <f>SUM(C52:C58)</f>
        <v>17</v>
      </c>
      <c r="D59" s="34">
        <f>SUM(D52:D58)</f>
        <v>6</v>
      </c>
      <c r="E59" s="34">
        <f>SUM(E52:E58)</f>
        <v>0</v>
      </c>
      <c r="F59" s="34">
        <f>SUM(F52:F58)</f>
        <v>20</v>
      </c>
      <c r="G59" s="38">
        <f>SUM(G52:G58)</f>
        <v>29</v>
      </c>
      <c r="H59" s="6"/>
      <c r="I59" s="6"/>
      <c r="J59" s="655" t="s">
        <v>94</v>
      </c>
      <c r="K59" s="628" t="s">
        <v>32</v>
      </c>
      <c r="L59" s="525">
        <v>0</v>
      </c>
      <c r="M59" s="525">
        <v>2</v>
      </c>
      <c r="N59" s="525">
        <v>0</v>
      </c>
      <c r="O59" s="525">
        <v>1</v>
      </c>
      <c r="P59" s="526">
        <v>1</v>
      </c>
      <c r="Q59" s="6"/>
      <c r="R59" s="6"/>
      <c r="S59" s="574"/>
      <c r="T59" s="574"/>
      <c r="U59" s="464"/>
      <c r="V59" s="528"/>
      <c r="W59" s="528"/>
      <c r="X59" s="528"/>
      <c r="Y59" s="528"/>
      <c r="Z59" s="528"/>
      <c r="AA59" s="7"/>
      <c r="AB59" s="649"/>
      <c r="AC59" s="30"/>
      <c r="AD59" s="31"/>
      <c r="AE59" s="31"/>
      <c r="AF59" s="31"/>
      <c r="AG59" s="31"/>
      <c r="AH59" s="32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64" ht="15" customHeight="1" thickBot="1">
      <c r="A60" s="777"/>
      <c r="B60" s="778"/>
      <c r="C60" s="12"/>
      <c r="D60" s="12"/>
      <c r="E60" s="12"/>
      <c r="F60" s="12"/>
      <c r="G60" s="41"/>
      <c r="H60" s="6"/>
      <c r="I60" s="6"/>
      <c r="J60" s="783" t="s">
        <v>37</v>
      </c>
      <c r="K60" s="784"/>
      <c r="L60" s="643">
        <f>SUM(L52:L59)</f>
        <v>16</v>
      </c>
      <c r="M60" s="643">
        <f>SUM(M52:M59)</f>
        <v>2</v>
      </c>
      <c r="N60" s="643">
        <f>SUM(N52:N59)</f>
        <v>6</v>
      </c>
      <c r="O60" s="643">
        <f>SUM(O52:O59)</f>
        <v>20</v>
      </c>
      <c r="P60" s="644">
        <f>SUM(P52:P59)</f>
        <v>30</v>
      </c>
      <c r="Q60" s="6"/>
      <c r="R60" s="6"/>
      <c r="S60" s="464"/>
      <c r="T60" s="364"/>
      <c r="U60" s="380"/>
      <c r="V60" s="364"/>
      <c r="W60" s="364"/>
      <c r="X60" s="364"/>
      <c r="Y60" s="364"/>
      <c r="Z60" s="364"/>
      <c r="AA60" s="7"/>
      <c r="AB60" s="649"/>
      <c r="AC60" s="30"/>
      <c r="AD60" s="31"/>
      <c r="AE60" s="31"/>
      <c r="AF60" s="31"/>
      <c r="AG60" s="31"/>
      <c r="AH60" s="32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64" ht="15" customHeight="1">
      <c r="A61" s="39"/>
      <c r="B61" s="40"/>
      <c r="C61" s="12"/>
      <c r="D61" s="12"/>
      <c r="E61" s="12"/>
      <c r="F61" s="12"/>
      <c r="G61" s="41"/>
      <c r="H61" s="6"/>
      <c r="I61" s="6"/>
      <c r="J61" s="715"/>
      <c r="K61" s="352"/>
      <c r="L61" s="352"/>
      <c r="M61" s="352"/>
      <c r="N61" s="352"/>
      <c r="O61" s="352"/>
      <c r="P61" s="716"/>
      <c r="Q61" s="6"/>
      <c r="R61" s="6"/>
      <c r="S61" s="464"/>
      <c r="T61" s="499"/>
      <c r="U61" s="405"/>
      <c r="V61" s="405"/>
      <c r="W61" s="405"/>
      <c r="X61" s="405"/>
      <c r="Y61" s="405"/>
      <c r="Z61" s="405"/>
      <c r="AA61" s="7"/>
      <c r="AB61" s="649"/>
      <c r="AC61" s="53"/>
      <c r="AD61" s="12"/>
      <c r="AE61" s="12"/>
      <c r="AF61" s="12"/>
      <c r="AG61" s="12"/>
      <c r="AH61" s="55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64" ht="15" customHeight="1">
      <c r="A62" s="39"/>
      <c r="B62" s="40"/>
      <c r="C62" s="12"/>
      <c r="D62" s="12"/>
      <c r="E62" s="12"/>
      <c r="F62" s="12"/>
      <c r="G62" s="41"/>
      <c r="H62" s="6"/>
      <c r="I62" s="6"/>
      <c r="J62" s="715"/>
      <c r="K62" s="352"/>
      <c r="L62" s="352"/>
      <c r="M62" s="352"/>
      <c r="N62" s="352"/>
      <c r="O62" s="352"/>
      <c r="P62" s="716"/>
      <c r="Q62" s="6"/>
      <c r="R62" s="6"/>
      <c r="AA62" s="17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64" ht="15" customHeight="1">
      <c r="A63" s="39"/>
      <c r="B63" s="40"/>
      <c r="C63" s="12"/>
      <c r="D63" s="12"/>
      <c r="E63" s="12"/>
      <c r="F63" s="12"/>
      <c r="G63" s="41"/>
      <c r="H63" s="6"/>
      <c r="I63" s="6"/>
      <c r="J63" s="706"/>
      <c r="K63" s="517"/>
      <c r="L63" s="509"/>
      <c r="M63" s="509"/>
      <c r="N63" s="509"/>
      <c r="O63" s="509"/>
      <c r="P63" s="707"/>
      <c r="Q63" s="6"/>
      <c r="R63" s="6"/>
      <c r="AA63" s="7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64" s="353" customFormat="1" ht="29.25" customHeight="1" thickBot="1">
      <c r="A64" s="377"/>
      <c r="B64" s="370"/>
      <c r="C64" s="357"/>
      <c r="D64" s="357"/>
      <c r="E64" s="357"/>
      <c r="F64" s="357"/>
      <c r="G64" s="378"/>
      <c r="H64" s="6"/>
      <c r="I64" s="6"/>
      <c r="J64" s="706"/>
      <c r="K64" s="517"/>
      <c r="L64" s="509"/>
      <c r="M64" s="509"/>
      <c r="N64" s="509"/>
      <c r="O64" s="509"/>
      <c r="P64" s="707"/>
      <c r="Q64" s="6"/>
      <c r="R64" s="6"/>
      <c r="S64" s="464"/>
      <c r="T64" s="536"/>
      <c r="AA64" s="355"/>
      <c r="AB64" s="650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1:64" ht="30" customHeight="1" thickBot="1">
      <c r="A65" s="755" t="s">
        <v>95</v>
      </c>
      <c r="B65" s="756"/>
      <c r="C65" s="756"/>
      <c r="D65" s="756"/>
      <c r="E65" s="756"/>
      <c r="F65" s="756"/>
      <c r="G65" s="757"/>
      <c r="H65" s="6"/>
      <c r="I65" s="6"/>
      <c r="J65" s="758" t="s">
        <v>95</v>
      </c>
      <c r="K65" s="759"/>
      <c r="L65" s="759"/>
      <c r="M65" s="759"/>
      <c r="N65" s="759"/>
      <c r="O65" s="759"/>
      <c r="P65" s="760"/>
      <c r="Q65" s="6"/>
      <c r="R65" s="6"/>
      <c r="S65" s="612"/>
      <c r="T65" s="606"/>
      <c r="U65" s="607" t="s">
        <v>95</v>
      </c>
      <c r="V65" s="613"/>
      <c r="W65" s="613"/>
      <c r="X65" s="613"/>
      <c r="Y65" s="613"/>
      <c r="Z65" s="614"/>
      <c r="AA65" s="12"/>
      <c r="AB65" s="763"/>
      <c r="AC65" s="763"/>
      <c r="AD65" s="763"/>
      <c r="AE65" s="763"/>
      <c r="AF65" s="763"/>
      <c r="AG65" s="763"/>
      <c r="AH65" s="763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64" ht="30" customHeight="1">
      <c r="A66" s="13" t="s">
        <v>6</v>
      </c>
      <c r="B66" s="14" t="s">
        <v>7</v>
      </c>
      <c r="C66" s="15" t="s">
        <v>8</v>
      </c>
      <c r="D66" s="15" t="s">
        <v>9</v>
      </c>
      <c r="E66" s="15" t="s">
        <v>10</v>
      </c>
      <c r="F66" s="15" t="s">
        <v>11</v>
      </c>
      <c r="G66" s="16" t="s">
        <v>12</v>
      </c>
      <c r="H66" s="6"/>
      <c r="I66" s="6"/>
      <c r="J66" s="708" t="s">
        <v>6</v>
      </c>
      <c r="K66" s="358" t="s">
        <v>7</v>
      </c>
      <c r="L66" s="359" t="s">
        <v>8</v>
      </c>
      <c r="M66" s="359" t="s">
        <v>9</v>
      </c>
      <c r="N66" s="359" t="s">
        <v>10</v>
      </c>
      <c r="O66" s="359" t="s">
        <v>11</v>
      </c>
      <c r="P66" s="709" t="s">
        <v>12</v>
      </c>
      <c r="Q66" s="6"/>
      <c r="R66" s="6"/>
      <c r="S66" s="641"/>
      <c r="T66" s="642" t="s">
        <v>6</v>
      </c>
      <c r="U66" s="360" t="s">
        <v>7</v>
      </c>
      <c r="V66" s="361" t="s">
        <v>8</v>
      </c>
      <c r="W66" s="361" t="s">
        <v>9</v>
      </c>
      <c r="X66" s="361" t="s">
        <v>10</v>
      </c>
      <c r="Y66" s="361" t="s">
        <v>11</v>
      </c>
      <c r="Z66" s="522" t="s">
        <v>12</v>
      </c>
      <c r="AA66" s="7"/>
      <c r="AB66" s="648"/>
      <c r="AC66" s="18"/>
      <c r="AD66" s="12"/>
      <c r="AE66" s="12"/>
      <c r="AF66" s="12"/>
      <c r="AG66" s="12"/>
      <c r="AH66" s="19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64" ht="15" customHeight="1">
      <c r="A67" s="25" t="s">
        <v>96</v>
      </c>
      <c r="B67" s="33" t="s">
        <v>97</v>
      </c>
      <c r="C67" s="47">
        <v>3</v>
      </c>
      <c r="D67" s="47">
        <v>0</v>
      </c>
      <c r="E67" s="47">
        <v>0</v>
      </c>
      <c r="F67" s="47">
        <v>3</v>
      </c>
      <c r="G67" s="28">
        <v>4</v>
      </c>
      <c r="H67" s="6"/>
      <c r="I67" s="6"/>
      <c r="J67" s="570" t="s">
        <v>271</v>
      </c>
      <c r="K67" s="332" t="s">
        <v>98</v>
      </c>
      <c r="L67" s="382">
        <v>3</v>
      </c>
      <c r="M67" s="382">
        <v>2</v>
      </c>
      <c r="N67" s="382">
        <v>0</v>
      </c>
      <c r="O67" s="382">
        <v>4</v>
      </c>
      <c r="P67" s="524">
        <v>5</v>
      </c>
      <c r="Q67" s="6"/>
      <c r="R67" s="6"/>
      <c r="S67" s="523" t="s">
        <v>17</v>
      </c>
      <c r="T67" s="534" t="s">
        <v>96</v>
      </c>
      <c r="U67" s="367" t="s">
        <v>97</v>
      </c>
      <c r="V67" s="382">
        <v>3</v>
      </c>
      <c r="W67" s="382">
        <v>0</v>
      </c>
      <c r="X67" s="382">
        <v>0</v>
      </c>
      <c r="Y67" s="382">
        <v>3</v>
      </c>
      <c r="Z67" s="524">
        <v>4</v>
      </c>
      <c r="AA67" s="7"/>
      <c r="AB67" s="646"/>
      <c r="AC67" s="46"/>
      <c r="AD67" s="32"/>
      <c r="AE67" s="32"/>
      <c r="AF67" s="32"/>
      <c r="AG67" s="32"/>
      <c r="AH67" s="32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64" ht="15" customHeight="1">
      <c r="A68" s="25" t="s">
        <v>99</v>
      </c>
      <c r="B68" s="26" t="s">
        <v>100</v>
      </c>
      <c r="C68" s="47">
        <v>3</v>
      </c>
      <c r="D68" s="47">
        <v>0</v>
      </c>
      <c r="E68" s="47">
        <v>0</v>
      </c>
      <c r="F68" s="47">
        <v>3</v>
      </c>
      <c r="G68" s="28">
        <v>3</v>
      </c>
      <c r="H68" s="6"/>
      <c r="I68" s="6"/>
      <c r="J68" s="570" t="s">
        <v>272</v>
      </c>
      <c r="K68" s="332" t="s">
        <v>273</v>
      </c>
      <c r="L68" s="382">
        <v>0</v>
      </c>
      <c r="M68" s="382">
        <v>0</v>
      </c>
      <c r="N68" s="382">
        <v>4</v>
      </c>
      <c r="O68" s="382">
        <v>2</v>
      </c>
      <c r="P68" s="524">
        <v>3</v>
      </c>
      <c r="Q68" s="6"/>
      <c r="R68" s="6"/>
      <c r="S68" s="523" t="s">
        <v>17</v>
      </c>
      <c r="T68" s="534" t="s">
        <v>99</v>
      </c>
      <c r="U68" s="368" t="s">
        <v>100</v>
      </c>
      <c r="V68" s="382">
        <v>3</v>
      </c>
      <c r="W68" s="382">
        <v>0</v>
      </c>
      <c r="X68" s="382">
        <v>0</v>
      </c>
      <c r="Y68" s="382">
        <v>3</v>
      </c>
      <c r="Z68" s="524">
        <v>3</v>
      </c>
      <c r="AA68" s="7"/>
      <c r="AB68" s="646"/>
      <c r="AC68" s="46"/>
      <c r="AD68" s="32"/>
      <c r="AE68" s="32"/>
      <c r="AF68" s="32"/>
      <c r="AG68" s="32"/>
      <c r="AH68" s="32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1:64" ht="15" customHeight="1">
      <c r="A69" s="25" t="s">
        <v>101</v>
      </c>
      <c r="B69" s="26" t="s">
        <v>102</v>
      </c>
      <c r="C69" s="22">
        <v>3</v>
      </c>
      <c r="D69" s="22">
        <v>2</v>
      </c>
      <c r="E69" s="22">
        <v>0</v>
      </c>
      <c r="F69" s="22">
        <v>4</v>
      </c>
      <c r="G69" s="23">
        <v>6</v>
      </c>
      <c r="H69" s="6"/>
      <c r="I69" s="6"/>
      <c r="J69" s="570" t="s">
        <v>274</v>
      </c>
      <c r="K69" s="332" t="s">
        <v>275</v>
      </c>
      <c r="L69" s="382">
        <v>3</v>
      </c>
      <c r="M69" s="382">
        <v>0</v>
      </c>
      <c r="N69" s="382">
        <v>0</v>
      </c>
      <c r="O69" s="382">
        <v>3</v>
      </c>
      <c r="P69" s="524">
        <v>4</v>
      </c>
      <c r="Q69" s="6"/>
      <c r="R69" s="6"/>
      <c r="S69" s="523" t="s">
        <v>17</v>
      </c>
      <c r="T69" s="534" t="s">
        <v>101</v>
      </c>
      <c r="U69" s="368" t="s">
        <v>102</v>
      </c>
      <c r="V69" s="366">
        <v>3</v>
      </c>
      <c r="W69" s="366">
        <v>2</v>
      </c>
      <c r="X69" s="366">
        <v>0</v>
      </c>
      <c r="Y69" s="366">
        <v>4</v>
      </c>
      <c r="Z69" s="542">
        <v>6</v>
      </c>
      <c r="AA69" s="7"/>
      <c r="AB69" s="649"/>
      <c r="AC69" s="30"/>
      <c r="AD69" s="31"/>
      <c r="AE69" s="31"/>
      <c r="AF69" s="31"/>
      <c r="AG69" s="31"/>
      <c r="AH69" s="32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1:64" ht="15" customHeight="1">
      <c r="A70" s="25" t="s">
        <v>103</v>
      </c>
      <c r="B70" s="26" t="s">
        <v>104</v>
      </c>
      <c r="C70" s="22">
        <v>2</v>
      </c>
      <c r="D70" s="22">
        <v>2</v>
      </c>
      <c r="E70" s="22">
        <v>0</v>
      </c>
      <c r="F70" s="22">
        <v>3</v>
      </c>
      <c r="G70" s="23">
        <v>4</v>
      </c>
      <c r="H70" s="6"/>
      <c r="I70" s="6"/>
      <c r="J70" s="717" t="s">
        <v>276</v>
      </c>
      <c r="K70" s="330" t="s">
        <v>277</v>
      </c>
      <c r="L70" s="56">
        <v>2</v>
      </c>
      <c r="M70" s="56">
        <v>0</v>
      </c>
      <c r="N70" s="56">
        <v>0</v>
      </c>
      <c r="O70" s="56">
        <v>2</v>
      </c>
      <c r="P70" s="718">
        <v>3</v>
      </c>
      <c r="Q70" s="6"/>
      <c r="R70" s="6"/>
      <c r="S70" s="523" t="s">
        <v>17</v>
      </c>
      <c r="T70" s="534" t="s">
        <v>103</v>
      </c>
      <c r="U70" s="368" t="s">
        <v>104</v>
      </c>
      <c r="V70" s="366">
        <v>2</v>
      </c>
      <c r="W70" s="366">
        <v>2</v>
      </c>
      <c r="X70" s="366">
        <v>0</v>
      </c>
      <c r="Y70" s="366">
        <v>3</v>
      </c>
      <c r="Z70" s="542">
        <v>4</v>
      </c>
      <c r="AA70" s="7"/>
      <c r="AB70" s="649"/>
      <c r="AC70" s="30"/>
      <c r="AD70" s="31"/>
      <c r="AE70" s="31"/>
      <c r="AF70" s="31"/>
      <c r="AG70" s="31"/>
      <c r="AH70" s="32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</row>
    <row r="71" spans="1:64" ht="15" customHeight="1">
      <c r="A71" s="25" t="s">
        <v>105</v>
      </c>
      <c r="B71" s="26" t="s">
        <v>106</v>
      </c>
      <c r="C71" s="22">
        <v>3</v>
      </c>
      <c r="D71" s="22">
        <v>0</v>
      </c>
      <c r="E71" s="22">
        <v>0</v>
      </c>
      <c r="F71" s="22">
        <v>3</v>
      </c>
      <c r="G71" s="23">
        <v>4</v>
      </c>
      <c r="H71" s="6"/>
      <c r="I71" s="6"/>
      <c r="J71" s="571" t="s">
        <v>107</v>
      </c>
      <c r="K71" s="332" t="s">
        <v>278</v>
      </c>
      <c r="L71" s="382">
        <v>3</v>
      </c>
      <c r="M71" s="382">
        <v>0</v>
      </c>
      <c r="N71" s="382">
        <v>0</v>
      </c>
      <c r="O71" s="382">
        <v>3</v>
      </c>
      <c r="P71" s="524">
        <v>5</v>
      </c>
      <c r="Q71" s="6"/>
      <c r="R71" s="6"/>
      <c r="S71" s="523" t="s">
        <v>17</v>
      </c>
      <c r="T71" s="534" t="s">
        <v>105</v>
      </c>
      <c r="U71" s="368" t="s">
        <v>106</v>
      </c>
      <c r="V71" s="366">
        <v>3</v>
      </c>
      <c r="W71" s="366">
        <v>0</v>
      </c>
      <c r="X71" s="366">
        <v>0</v>
      </c>
      <c r="Y71" s="366">
        <v>3</v>
      </c>
      <c r="Z71" s="542">
        <v>4</v>
      </c>
      <c r="AA71" s="7"/>
      <c r="AB71" s="649"/>
      <c r="AC71" s="30"/>
      <c r="AD71" s="31"/>
      <c r="AE71" s="31"/>
      <c r="AF71" s="31"/>
      <c r="AG71" s="31"/>
      <c r="AH71" s="32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</row>
    <row r="72" spans="1:64" ht="15" customHeight="1">
      <c r="A72" s="25" t="s">
        <v>110</v>
      </c>
      <c r="B72" s="33" t="s">
        <v>111</v>
      </c>
      <c r="C72" s="22">
        <v>2</v>
      </c>
      <c r="D72" s="22">
        <v>0</v>
      </c>
      <c r="E72" s="22">
        <v>0</v>
      </c>
      <c r="F72" s="22">
        <v>2</v>
      </c>
      <c r="G72" s="23">
        <v>3</v>
      </c>
      <c r="H72" s="6"/>
      <c r="I72" s="6"/>
      <c r="J72" s="570" t="s">
        <v>279</v>
      </c>
      <c r="K72" s="332" t="s">
        <v>280</v>
      </c>
      <c r="L72" s="382">
        <v>3</v>
      </c>
      <c r="M72" s="382">
        <v>0</v>
      </c>
      <c r="N72" s="382">
        <v>0</v>
      </c>
      <c r="O72" s="382">
        <v>3</v>
      </c>
      <c r="P72" s="524">
        <v>5</v>
      </c>
      <c r="Q72" s="6"/>
      <c r="R72" s="6"/>
      <c r="S72" s="523" t="s">
        <v>17</v>
      </c>
      <c r="T72" s="535" t="s">
        <v>108</v>
      </c>
      <c r="U72" s="393" t="s">
        <v>109</v>
      </c>
      <c r="V72" s="366">
        <v>3</v>
      </c>
      <c r="W72" s="366">
        <v>4</v>
      </c>
      <c r="X72" s="366">
        <v>0</v>
      </c>
      <c r="Y72" s="366">
        <v>5</v>
      </c>
      <c r="Z72" s="575">
        <v>6</v>
      </c>
      <c r="AA72" s="7"/>
      <c r="AB72" s="649"/>
      <c r="AC72" s="30"/>
      <c r="AD72" s="31"/>
      <c r="AE72" s="31"/>
      <c r="AF72" s="31"/>
      <c r="AG72" s="31"/>
      <c r="AH72" s="32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</row>
    <row r="73" spans="1:64" ht="15" customHeight="1" thickBot="1">
      <c r="A73" s="25" t="s">
        <v>108</v>
      </c>
      <c r="B73" s="21" t="s">
        <v>109</v>
      </c>
      <c r="C73" s="22">
        <v>3</v>
      </c>
      <c r="D73" s="22">
        <v>4</v>
      </c>
      <c r="E73" s="22">
        <v>0</v>
      </c>
      <c r="F73" s="22">
        <v>5</v>
      </c>
      <c r="G73" s="57">
        <v>6</v>
      </c>
      <c r="H73" s="6"/>
      <c r="I73" s="6"/>
      <c r="J73" s="702" t="s">
        <v>113</v>
      </c>
      <c r="K73" s="373" t="s">
        <v>281</v>
      </c>
      <c r="L73" s="369">
        <v>1</v>
      </c>
      <c r="M73" s="369">
        <v>0</v>
      </c>
      <c r="N73" s="369">
        <v>0</v>
      </c>
      <c r="O73" s="369">
        <v>1</v>
      </c>
      <c r="P73" s="524">
        <v>1</v>
      </c>
      <c r="Q73" s="6"/>
      <c r="R73" s="6"/>
      <c r="S73" s="576"/>
      <c r="T73" s="577"/>
      <c r="U73" s="578" t="s">
        <v>112</v>
      </c>
      <c r="V73" s="579">
        <f>SUM(V67:V72)</f>
        <v>17</v>
      </c>
      <c r="W73" s="580">
        <f>SUM(W67:W72)</f>
        <v>8</v>
      </c>
      <c r="X73" s="580">
        <f>SUM(X67:X72)</f>
        <v>0</v>
      </c>
      <c r="Y73" s="580">
        <f>SUM(Y67:Y72)</f>
        <v>21</v>
      </c>
      <c r="Z73" s="581">
        <f>SUM(Z67:Z72)</f>
        <v>27</v>
      </c>
      <c r="AA73" s="7"/>
      <c r="AB73" s="649"/>
      <c r="AC73" s="30"/>
      <c r="AD73" s="31"/>
      <c r="AE73" s="31"/>
      <c r="AF73" s="31"/>
      <c r="AG73" s="31"/>
      <c r="AH73" s="32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</row>
    <row r="74" spans="1:64" ht="15" customHeight="1">
      <c r="A74" s="25"/>
      <c r="B74" s="33"/>
      <c r="C74" s="22"/>
      <c r="D74" s="22"/>
      <c r="E74" s="22"/>
      <c r="F74" s="22"/>
      <c r="G74" s="23"/>
      <c r="H74" s="6"/>
      <c r="I74" s="6"/>
      <c r="J74" s="655" t="s">
        <v>114</v>
      </c>
      <c r="K74" s="628" t="s">
        <v>32</v>
      </c>
      <c r="L74" s="525">
        <v>0</v>
      </c>
      <c r="M74" s="525">
        <v>2</v>
      </c>
      <c r="N74" s="525">
        <v>0</v>
      </c>
      <c r="O74" s="525">
        <v>1</v>
      </c>
      <c r="P74" s="526">
        <v>1</v>
      </c>
      <c r="Q74" s="6"/>
      <c r="R74" s="6"/>
      <c r="U74" s="353"/>
      <c r="V74" s="353"/>
      <c r="W74" s="353"/>
      <c r="X74" s="353"/>
      <c r="Y74" s="353"/>
      <c r="Z74" s="353"/>
      <c r="AA74" s="7"/>
      <c r="AB74" s="649"/>
      <c r="AC74" s="30"/>
      <c r="AD74" s="31"/>
      <c r="AE74" s="31"/>
      <c r="AF74" s="31"/>
      <c r="AG74" s="31"/>
      <c r="AH74" s="32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</row>
    <row r="75" spans="1:64" ht="15" customHeight="1">
      <c r="A75" s="751" t="s">
        <v>37</v>
      </c>
      <c r="B75" s="752"/>
      <c r="C75" s="34">
        <f>SUM(C67:C74)</f>
        <v>19</v>
      </c>
      <c r="D75" s="34">
        <f>SUM(D67:D74)</f>
        <v>8</v>
      </c>
      <c r="E75" s="34">
        <f>SUM(E67:E74)</f>
        <v>0</v>
      </c>
      <c r="F75" s="34">
        <f>SUM(F67:F74)</f>
        <v>23</v>
      </c>
      <c r="G75" s="38">
        <f>SUM(G67:G74)</f>
        <v>30</v>
      </c>
      <c r="H75" s="6"/>
      <c r="I75" s="6"/>
      <c r="J75" s="785" t="s">
        <v>37</v>
      </c>
      <c r="K75" s="786"/>
      <c r="L75" s="531">
        <f>SUM(L67:L74)</f>
        <v>15</v>
      </c>
      <c r="M75" s="531">
        <f>SUM(M67:M74)</f>
        <v>4</v>
      </c>
      <c r="N75" s="531">
        <v>4</v>
      </c>
      <c r="O75" s="531">
        <f>SUM(O67:O74)</f>
        <v>19</v>
      </c>
      <c r="P75" s="532">
        <f>SUM(P67:P74)</f>
        <v>27</v>
      </c>
      <c r="Q75" s="6"/>
      <c r="R75" s="6"/>
      <c r="AA75" s="7"/>
      <c r="AB75" s="649"/>
      <c r="AC75" s="30"/>
      <c r="AD75" s="31"/>
      <c r="AE75" s="31"/>
      <c r="AF75" s="31"/>
      <c r="AG75" s="31"/>
      <c r="AH75" s="32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</row>
    <row r="76" spans="1:64" ht="15" customHeight="1" thickBot="1">
      <c r="A76" s="777"/>
      <c r="B76" s="778"/>
      <c r="C76" s="12"/>
      <c r="D76" s="12"/>
      <c r="E76" s="12"/>
      <c r="F76" s="12"/>
      <c r="G76" s="41"/>
      <c r="H76" s="6"/>
      <c r="I76" s="6"/>
      <c r="J76" s="629"/>
      <c r="K76" s="630"/>
      <c r="L76" s="588"/>
      <c r="M76" s="588"/>
      <c r="N76" s="588"/>
      <c r="O76" s="588"/>
      <c r="P76" s="589"/>
      <c r="Q76" s="6"/>
      <c r="R76" s="6"/>
      <c r="AA76" s="7"/>
      <c r="AB76" s="649"/>
      <c r="AC76" s="53"/>
      <c r="AD76" s="12"/>
      <c r="AE76" s="12"/>
      <c r="AF76" s="12"/>
      <c r="AG76" s="12"/>
      <c r="AH76" s="55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</row>
    <row r="77" spans="1:64" ht="15" customHeight="1">
      <c r="A77" s="39"/>
      <c r="B77" s="40"/>
      <c r="C77" s="12"/>
      <c r="D77" s="12"/>
      <c r="E77" s="12"/>
      <c r="F77" s="12"/>
      <c r="G77" s="41"/>
      <c r="H77" s="6"/>
      <c r="I77" s="6"/>
      <c r="J77" s="706"/>
      <c r="K77" s="517"/>
      <c r="L77" s="509"/>
      <c r="M77" s="509"/>
      <c r="N77" s="509"/>
      <c r="O77" s="509"/>
      <c r="P77" s="707"/>
      <c r="Q77" s="6"/>
      <c r="R77" s="6"/>
      <c r="AA77" s="17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</row>
    <row r="78" spans="1:64" s="353" customFormat="1" ht="15" customHeight="1">
      <c r="A78" s="377"/>
      <c r="B78" s="370"/>
      <c r="C78" s="357"/>
      <c r="D78" s="357"/>
      <c r="E78" s="357"/>
      <c r="F78" s="357"/>
      <c r="G78" s="378"/>
      <c r="H78" s="6"/>
      <c r="I78" s="6"/>
      <c r="J78" s="706"/>
      <c r="K78" s="517"/>
      <c r="L78" s="509"/>
      <c r="M78" s="509"/>
      <c r="N78" s="509"/>
      <c r="O78" s="509"/>
      <c r="P78" s="707"/>
      <c r="Q78" s="6"/>
      <c r="R78" s="6"/>
      <c r="S78" s="464"/>
      <c r="T78" s="536"/>
      <c r="AA78" s="362"/>
      <c r="AB78" s="650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</row>
    <row r="79" spans="1:64" ht="15" customHeight="1" thickBot="1">
      <c r="A79" s="39"/>
      <c r="B79" s="40"/>
      <c r="C79" s="12"/>
      <c r="D79" s="12"/>
      <c r="E79" s="12"/>
      <c r="F79" s="12"/>
      <c r="G79" s="41"/>
      <c r="H79" s="6"/>
      <c r="I79" s="6"/>
      <c r="J79" s="706"/>
      <c r="K79" s="517"/>
      <c r="L79" s="509"/>
      <c r="M79" s="509"/>
      <c r="N79" s="509"/>
      <c r="O79" s="509"/>
      <c r="P79" s="707"/>
      <c r="Q79" s="6"/>
      <c r="R79" s="6"/>
      <c r="AA79" s="7"/>
      <c r="AB79" s="649"/>
      <c r="AC79" s="53"/>
      <c r="AD79" s="12"/>
      <c r="AE79" s="12"/>
      <c r="AF79" s="12"/>
      <c r="AG79" s="12"/>
      <c r="AH79" s="55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</row>
    <row r="80" spans="1:64" ht="32.25" customHeight="1" thickBot="1">
      <c r="A80" s="755" t="s">
        <v>115</v>
      </c>
      <c r="B80" s="756"/>
      <c r="C80" s="756"/>
      <c r="D80" s="756"/>
      <c r="E80" s="756"/>
      <c r="F80" s="756"/>
      <c r="G80" s="757"/>
      <c r="H80" s="6"/>
      <c r="I80" s="6"/>
      <c r="J80" s="758" t="s">
        <v>115</v>
      </c>
      <c r="K80" s="759"/>
      <c r="L80" s="759"/>
      <c r="M80" s="759"/>
      <c r="N80" s="759"/>
      <c r="O80" s="759"/>
      <c r="P80" s="760"/>
      <c r="Q80" s="6"/>
      <c r="R80" s="6"/>
      <c r="S80" s="619"/>
      <c r="T80" s="620"/>
      <c r="U80" s="607" t="s">
        <v>115</v>
      </c>
      <c r="V80" s="621"/>
      <c r="W80" s="621"/>
      <c r="X80" s="621"/>
      <c r="Y80" s="621"/>
      <c r="Z80" s="622"/>
      <c r="AA80" s="12"/>
      <c r="AB80" s="763"/>
      <c r="AC80" s="763"/>
      <c r="AD80" s="763"/>
      <c r="AE80" s="763"/>
      <c r="AF80" s="763"/>
      <c r="AG80" s="763"/>
      <c r="AH80" s="763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</row>
    <row r="81" spans="1:64" ht="30" customHeight="1">
      <c r="A81" s="13" t="s">
        <v>6</v>
      </c>
      <c r="B81" s="14" t="s">
        <v>7</v>
      </c>
      <c r="C81" s="15" t="s">
        <v>8</v>
      </c>
      <c r="D81" s="15" t="s">
        <v>9</v>
      </c>
      <c r="E81" s="15" t="s">
        <v>10</v>
      </c>
      <c r="F81" s="15" t="s">
        <v>11</v>
      </c>
      <c r="G81" s="16" t="s">
        <v>12</v>
      </c>
      <c r="H81" s="6"/>
      <c r="I81" s="6"/>
      <c r="J81" s="708" t="s">
        <v>6</v>
      </c>
      <c r="K81" s="358" t="s">
        <v>7</v>
      </c>
      <c r="L81" s="359" t="s">
        <v>8</v>
      </c>
      <c r="M81" s="359" t="s">
        <v>9</v>
      </c>
      <c r="N81" s="359" t="s">
        <v>10</v>
      </c>
      <c r="O81" s="359" t="s">
        <v>11</v>
      </c>
      <c r="P81" s="709" t="s">
        <v>12</v>
      </c>
      <c r="Q81" s="6"/>
      <c r="R81" s="6"/>
      <c r="S81" s="615"/>
      <c r="T81" s="616" t="s">
        <v>6</v>
      </c>
      <c r="U81" s="617" t="s">
        <v>7</v>
      </c>
      <c r="V81" s="616" t="s">
        <v>8</v>
      </c>
      <c r="W81" s="616" t="s">
        <v>9</v>
      </c>
      <c r="X81" s="616" t="s">
        <v>10</v>
      </c>
      <c r="Y81" s="616" t="s">
        <v>11</v>
      </c>
      <c r="Z81" s="618" t="s">
        <v>12</v>
      </c>
      <c r="AA81" s="7"/>
      <c r="AB81" s="648"/>
      <c r="AC81" s="18"/>
      <c r="AD81" s="12"/>
      <c r="AE81" s="12"/>
      <c r="AF81" s="12"/>
      <c r="AG81" s="12"/>
      <c r="AH81" s="19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</row>
    <row r="82" spans="1:64" ht="26.25" customHeight="1">
      <c r="A82" s="25" t="s">
        <v>116</v>
      </c>
      <c r="B82" s="33" t="s">
        <v>117</v>
      </c>
      <c r="C82" s="47">
        <v>3</v>
      </c>
      <c r="D82" s="47">
        <v>0</v>
      </c>
      <c r="E82" s="47">
        <v>0</v>
      </c>
      <c r="F82" s="47">
        <v>3</v>
      </c>
      <c r="G82" s="28">
        <v>4</v>
      </c>
      <c r="H82" s="6"/>
      <c r="I82" s="6"/>
      <c r="J82" s="570" t="s">
        <v>282</v>
      </c>
      <c r="K82" s="332" t="s">
        <v>283</v>
      </c>
      <c r="L82" s="382">
        <v>2</v>
      </c>
      <c r="M82" s="382">
        <v>0</v>
      </c>
      <c r="N82" s="382">
        <v>0</v>
      </c>
      <c r="O82" s="382">
        <v>2</v>
      </c>
      <c r="P82" s="524">
        <v>3</v>
      </c>
      <c r="Q82" s="6"/>
      <c r="R82" s="6"/>
      <c r="S82" s="556" t="s">
        <v>17</v>
      </c>
      <c r="T82" s="551" t="s">
        <v>116</v>
      </c>
      <c r="U82" s="563" t="s">
        <v>117</v>
      </c>
      <c r="V82" s="530">
        <v>3</v>
      </c>
      <c r="W82" s="530">
        <v>0</v>
      </c>
      <c r="X82" s="530">
        <v>0</v>
      </c>
      <c r="Y82" s="530">
        <v>3</v>
      </c>
      <c r="Z82" s="533">
        <v>4</v>
      </c>
      <c r="AA82" s="7"/>
      <c r="AB82" s="646"/>
      <c r="AC82" s="46"/>
      <c r="AD82" s="32"/>
      <c r="AE82" s="32"/>
      <c r="AF82" s="32"/>
      <c r="AG82" s="32"/>
      <c r="AH82" s="32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</row>
    <row r="83" spans="1:64" ht="30" customHeight="1">
      <c r="A83" s="25" t="s">
        <v>118</v>
      </c>
      <c r="B83" s="26" t="s">
        <v>119</v>
      </c>
      <c r="C83" s="22">
        <v>2</v>
      </c>
      <c r="D83" s="22">
        <v>2</v>
      </c>
      <c r="E83" s="22">
        <v>0</v>
      </c>
      <c r="F83" s="22">
        <v>3</v>
      </c>
      <c r="G83" s="23">
        <v>4</v>
      </c>
      <c r="H83" s="6"/>
      <c r="I83" s="6"/>
      <c r="J83" s="570" t="s">
        <v>284</v>
      </c>
      <c r="K83" s="332" t="s">
        <v>285</v>
      </c>
      <c r="L83" s="382">
        <v>0</v>
      </c>
      <c r="M83" s="382">
        <v>0</v>
      </c>
      <c r="N83" s="382">
        <v>4</v>
      </c>
      <c r="O83" s="382">
        <v>2</v>
      </c>
      <c r="P83" s="524">
        <v>3</v>
      </c>
      <c r="Q83" s="6"/>
      <c r="R83" s="6"/>
      <c r="S83" s="556" t="s">
        <v>17</v>
      </c>
      <c r="T83" s="551" t="s">
        <v>118</v>
      </c>
      <c r="U83" s="562" t="s">
        <v>119</v>
      </c>
      <c r="V83" s="551">
        <v>2</v>
      </c>
      <c r="W83" s="551">
        <v>2</v>
      </c>
      <c r="X83" s="551">
        <v>0</v>
      </c>
      <c r="Y83" s="551">
        <v>3</v>
      </c>
      <c r="Z83" s="593">
        <v>4</v>
      </c>
      <c r="AA83" s="7"/>
      <c r="AB83" s="646"/>
      <c r="AC83" s="46"/>
      <c r="AD83" s="32"/>
      <c r="AE83" s="32"/>
      <c r="AF83" s="32"/>
      <c r="AG83" s="32"/>
      <c r="AH83" s="32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</row>
    <row r="84" spans="1:64" ht="15" customHeight="1">
      <c r="A84" s="25" t="s">
        <v>120</v>
      </c>
      <c r="B84" s="21" t="s">
        <v>109</v>
      </c>
      <c r="C84" s="22">
        <v>3</v>
      </c>
      <c r="D84" s="22">
        <v>4</v>
      </c>
      <c r="E84" s="22">
        <v>0</v>
      </c>
      <c r="F84" s="22">
        <v>5</v>
      </c>
      <c r="G84" s="57">
        <v>7</v>
      </c>
      <c r="H84" s="6"/>
      <c r="I84" s="6"/>
      <c r="J84" s="571" t="s">
        <v>286</v>
      </c>
      <c r="K84" s="332" t="s">
        <v>287</v>
      </c>
      <c r="L84" s="382">
        <v>3</v>
      </c>
      <c r="M84" s="382">
        <v>0</v>
      </c>
      <c r="N84" s="382">
        <v>0</v>
      </c>
      <c r="O84" s="382">
        <v>3</v>
      </c>
      <c r="P84" s="524">
        <v>4</v>
      </c>
      <c r="Q84" s="6"/>
      <c r="R84" s="6"/>
      <c r="S84" s="556" t="s">
        <v>17</v>
      </c>
      <c r="T84" s="551" t="s">
        <v>120</v>
      </c>
      <c r="U84" s="592" t="s">
        <v>109</v>
      </c>
      <c r="V84" s="551">
        <v>3</v>
      </c>
      <c r="W84" s="551">
        <v>4</v>
      </c>
      <c r="X84" s="551">
        <v>0</v>
      </c>
      <c r="Y84" s="551">
        <v>5</v>
      </c>
      <c r="Z84" s="593">
        <v>7</v>
      </c>
      <c r="AA84" s="7"/>
      <c r="AB84" s="649"/>
      <c r="AC84" s="30"/>
      <c r="AD84" s="31"/>
      <c r="AE84" s="31"/>
      <c r="AF84" s="31"/>
      <c r="AG84" s="31"/>
      <c r="AH84" s="32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</row>
    <row r="85" spans="1:64" ht="15" customHeight="1">
      <c r="A85" s="25" t="s">
        <v>121</v>
      </c>
      <c r="B85" s="26" t="s">
        <v>122</v>
      </c>
      <c r="C85" s="22">
        <v>3</v>
      </c>
      <c r="D85" s="22">
        <v>0</v>
      </c>
      <c r="E85" s="22">
        <v>0</v>
      </c>
      <c r="F85" s="22">
        <v>3</v>
      </c>
      <c r="G85" s="23">
        <v>5</v>
      </c>
      <c r="H85" s="6"/>
      <c r="I85" s="6"/>
      <c r="J85" s="571"/>
      <c r="K85" s="332"/>
      <c r="L85" s="382"/>
      <c r="M85" s="382"/>
      <c r="N85" s="382"/>
      <c r="O85" s="382"/>
      <c r="P85" s="524"/>
      <c r="Q85" s="6"/>
      <c r="R85" s="6"/>
      <c r="S85" s="556" t="s">
        <v>17</v>
      </c>
      <c r="T85" s="551" t="s">
        <v>121</v>
      </c>
      <c r="U85" s="562" t="s">
        <v>122</v>
      </c>
      <c r="V85" s="551">
        <v>3</v>
      </c>
      <c r="W85" s="551">
        <v>0</v>
      </c>
      <c r="X85" s="551">
        <v>0</v>
      </c>
      <c r="Y85" s="551">
        <v>3</v>
      </c>
      <c r="Z85" s="593">
        <v>5</v>
      </c>
      <c r="AA85" s="7"/>
      <c r="AB85" s="649"/>
      <c r="AC85" s="30"/>
      <c r="AD85" s="31"/>
      <c r="AE85" s="31"/>
      <c r="AF85" s="31"/>
      <c r="AG85" s="31"/>
      <c r="AH85" s="32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</row>
    <row r="86" spans="1:64" ht="15" customHeight="1">
      <c r="A86" s="25" t="s">
        <v>121</v>
      </c>
      <c r="B86" s="26" t="s">
        <v>123</v>
      </c>
      <c r="C86" s="22">
        <v>3</v>
      </c>
      <c r="D86" s="22">
        <v>0</v>
      </c>
      <c r="E86" s="22">
        <v>0</v>
      </c>
      <c r="F86" s="22">
        <v>3</v>
      </c>
      <c r="G86" s="23">
        <v>5</v>
      </c>
      <c r="H86" s="6"/>
      <c r="I86" s="6"/>
      <c r="J86" s="571" t="s">
        <v>288</v>
      </c>
      <c r="K86" s="332" t="s">
        <v>289</v>
      </c>
      <c r="L86" s="382">
        <v>2</v>
      </c>
      <c r="M86" s="382">
        <v>0</v>
      </c>
      <c r="N86" s="382">
        <v>0</v>
      </c>
      <c r="O86" s="382">
        <v>2</v>
      </c>
      <c r="P86" s="524">
        <v>3</v>
      </c>
      <c r="Q86" s="6"/>
      <c r="R86" s="6"/>
      <c r="S86" s="556" t="s">
        <v>17</v>
      </c>
      <c r="T86" s="551" t="s">
        <v>121</v>
      </c>
      <c r="U86" s="562" t="s">
        <v>123</v>
      </c>
      <c r="V86" s="551">
        <v>3</v>
      </c>
      <c r="W86" s="551">
        <v>0</v>
      </c>
      <c r="X86" s="551">
        <v>0</v>
      </c>
      <c r="Y86" s="551">
        <v>3</v>
      </c>
      <c r="Z86" s="593">
        <v>5</v>
      </c>
      <c r="AA86" s="7"/>
      <c r="AB86" s="649"/>
      <c r="AC86" s="30"/>
      <c r="AD86" s="31"/>
      <c r="AE86" s="31"/>
      <c r="AF86" s="31"/>
      <c r="AG86" s="31"/>
      <c r="AH86" s="32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</row>
    <row r="87" spans="1:64" ht="15" customHeight="1" thickBot="1">
      <c r="A87" s="25" t="s">
        <v>110</v>
      </c>
      <c r="B87" s="33" t="s">
        <v>124</v>
      </c>
      <c r="C87" s="22">
        <v>3</v>
      </c>
      <c r="D87" s="22">
        <v>0</v>
      </c>
      <c r="E87" s="22">
        <v>0</v>
      </c>
      <c r="F87" s="22">
        <v>3</v>
      </c>
      <c r="G87" s="23">
        <v>5</v>
      </c>
      <c r="H87" s="6"/>
      <c r="I87" s="6"/>
      <c r="J87" s="571" t="s">
        <v>107</v>
      </c>
      <c r="K87" s="332" t="s">
        <v>290</v>
      </c>
      <c r="L87" s="382">
        <v>3</v>
      </c>
      <c r="M87" s="382">
        <v>0</v>
      </c>
      <c r="N87" s="382">
        <v>0</v>
      </c>
      <c r="O87" s="382">
        <v>3</v>
      </c>
      <c r="P87" s="524">
        <v>5</v>
      </c>
      <c r="Q87" s="6"/>
      <c r="R87" s="6"/>
      <c r="S87" s="576"/>
      <c r="T87" s="577"/>
      <c r="U87" s="578" t="s">
        <v>112</v>
      </c>
      <c r="V87" s="579">
        <f>SUM(V82:V86)</f>
        <v>14</v>
      </c>
      <c r="W87" s="580">
        <f>SUM(W82:W86)</f>
        <v>6</v>
      </c>
      <c r="X87" s="580">
        <f>SUM(X82:X86)</f>
        <v>0</v>
      </c>
      <c r="Y87" s="580">
        <f>SUM(Y82:Y86)</f>
        <v>17</v>
      </c>
      <c r="Z87" s="581">
        <f>SUM(Z82:Z86)</f>
        <v>25</v>
      </c>
      <c r="AA87" s="7"/>
      <c r="AB87" s="649"/>
      <c r="AC87" s="30"/>
      <c r="AD87" s="31"/>
      <c r="AE87" s="31"/>
      <c r="AF87" s="31"/>
      <c r="AG87" s="31"/>
      <c r="AH87" s="32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</row>
    <row r="88" spans="1:64" ht="15" customHeight="1">
      <c r="A88" s="25"/>
      <c r="B88" s="33"/>
      <c r="C88" s="22"/>
      <c r="D88" s="22"/>
      <c r="E88" s="22"/>
      <c r="F88" s="22"/>
      <c r="G88" s="23"/>
      <c r="H88" s="6"/>
      <c r="I88" s="6"/>
      <c r="J88" s="570" t="s">
        <v>125</v>
      </c>
      <c r="K88" s="332" t="s">
        <v>291</v>
      </c>
      <c r="L88" s="382">
        <v>3</v>
      </c>
      <c r="M88" s="382">
        <v>0</v>
      </c>
      <c r="N88" s="382">
        <v>0</v>
      </c>
      <c r="O88" s="382">
        <v>3</v>
      </c>
      <c r="P88" s="524">
        <v>5</v>
      </c>
      <c r="Q88" s="6"/>
      <c r="R88" s="6"/>
      <c r="AA88" s="17"/>
      <c r="AB88" s="649"/>
      <c r="AC88" s="30"/>
      <c r="AD88" s="31"/>
      <c r="AE88" s="31"/>
      <c r="AF88" s="31"/>
      <c r="AG88" s="31"/>
      <c r="AH88" s="32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</row>
    <row r="89" spans="1:64" ht="15" customHeight="1">
      <c r="A89" s="25"/>
      <c r="B89" s="29"/>
      <c r="C89" s="37"/>
      <c r="D89" s="22"/>
      <c r="E89" s="22"/>
      <c r="F89" s="22"/>
      <c r="G89" s="58"/>
      <c r="H89" s="6"/>
      <c r="I89" s="6"/>
      <c r="J89" s="570" t="s">
        <v>126</v>
      </c>
      <c r="K89" s="332" t="s">
        <v>292</v>
      </c>
      <c r="L89" s="382">
        <v>3</v>
      </c>
      <c r="M89" s="382">
        <v>0</v>
      </c>
      <c r="N89" s="382">
        <v>0</v>
      </c>
      <c r="O89" s="382">
        <v>3</v>
      </c>
      <c r="P89" s="524">
        <v>5</v>
      </c>
      <c r="Q89" s="6"/>
      <c r="R89" s="6"/>
      <c r="AA89" s="7"/>
      <c r="AB89" s="649"/>
      <c r="AC89" s="30"/>
      <c r="AD89" s="31"/>
      <c r="AE89" s="31"/>
      <c r="AF89" s="31"/>
      <c r="AG89" s="31"/>
      <c r="AH89" s="32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</row>
    <row r="90" spans="1:64" ht="15" customHeight="1" thickBot="1">
      <c r="A90" s="25"/>
      <c r="B90" s="29"/>
      <c r="C90" s="37"/>
      <c r="D90" s="22"/>
      <c r="E90" s="22"/>
      <c r="F90" s="22"/>
      <c r="G90" s="58"/>
      <c r="H90" s="6"/>
      <c r="I90" s="6"/>
      <c r="J90" s="655" t="s">
        <v>127</v>
      </c>
      <c r="K90" s="628" t="s">
        <v>32</v>
      </c>
      <c r="L90" s="525">
        <v>0</v>
      </c>
      <c r="M90" s="525">
        <v>2</v>
      </c>
      <c r="N90" s="525">
        <v>0</v>
      </c>
      <c r="O90" s="525">
        <v>1</v>
      </c>
      <c r="P90" s="526">
        <v>1</v>
      </c>
      <c r="Q90" s="6"/>
      <c r="R90" s="6"/>
      <c r="AA90" s="7"/>
      <c r="AB90" s="649"/>
      <c r="AC90" s="30"/>
      <c r="AD90" s="31"/>
      <c r="AE90" s="31"/>
      <c r="AF90" s="31"/>
      <c r="AG90" s="31"/>
      <c r="AH90" s="32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</row>
    <row r="91" spans="1:64" ht="15" customHeight="1" thickBot="1">
      <c r="A91" s="751" t="s">
        <v>37</v>
      </c>
      <c r="B91" s="752"/>
      <c r="C91" s="34">
        <f>SUM(C82:C88)</f>
        <v>17</v>
      </c>
      <c r="D91" s="34">
        <f>SUM(D82:D88)</f>
        <v>6</v>
      </c>
      <c r="E91" s="34">
        <f>SUM(E82:E88)</f>
        <v>0</v>
      </c>
      <c r="F91" s="34">
        <f>SUM(F82:F88)</f>
        <v>20</v>
      </c>
      <c r="G91" s="38">
        <f>SUM(G82:G90)</f>
        <v>30</v>
      </c>
      <c r="H91" s="6"/>
      <c r="I91" s="6"/>
      <c r="J91" s="753" t="s">
        <v>37</v>
      </c>
      <c r="K91" s="754"/>
      <c r="L91" s="643">
        <f>SUM(L82:L90)</f>
        <v>16</v>
      </c>
      <c r="M91" s="643">
        <f>SUM(M82:M90)</f>
        <v>2</v>
      </c>
      <c r="N91" s="643">
        <v>4</v>
      </c>
      <c r="O91" s="643">
        <f>SUM(O82:O90)</f>
        <v>19</v>
      </c>
      <c r="P91" s="644">
        <f>SUM(P82:P90)</f>
        <v>29</v>
      </c>
      <c r="Q91" s="6"/>
      <c r="R91" s="6"/>
      <c r="AA91" s="7"/>
      <c r="AB91" s="649"/>
      <c r="AC91" s="53"/>
      <c r="AD91" s="32"/>
      <c r="AE91" s="32"/>
      <c r="AF91" s="32"/>
      <c r="AG91" s="32"/>
      <c r="AH91" s="32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</row>
    <row r="92" spans="1:64" ht="21" customHeight="1">
      <c r="A92" s="777"/>
      <c r="B92" s="778"/>
      <c r="C92" s="12"/>
      <c r="D92" s="12"/>
      <c r="E92" s="12"/>
      <c r="F92" s="12"/>
      <c r="G92" s="41"/>
      <c r="H92" s="6"/>
      <c r="I92" s="6"/>
      <c r="J92" s="715"/>
      <c r="K92" s="352"/>
      <c r="L92" s="352"/>
      <c r="M92" s="352"/>
      <c r="N92" s="352"/>
      <c r="O92" s="352"/>
      <c r="P92" s="716"/>
      <c r="Q92" s="6"/>
      <c r="R92" s="6"/>
      <c r="AA92" s="7"/>
      <c r="AB92" s="649"/>
      <c r="AC92" s="53"/>
      <c r="AD92" s="12"/>
      <c r="AE92" s="12"/>
      <c r="AF92" s="12"/>
      <c r="AG92" s="12"/>
      <c r="AH92" s="55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</row>
    <row r="93" spans="1:64" s="353" customFormat="1" ht="21" customHeight="1" thickBot="1">
      <c r="A93" s="377"/>
      <c r="B93" s="370"/>
      <c r="C93" s="357"/>
      <c r="D93" s="357"/>
      <c r="E93" s="357"/>
      <c r="F93" s="357"/>
      <c r="G93" s="378"/>
      <c r="H93" s="6"/>
      <c r="I93" s="6"/>
      <c r="J93" s="715"/>
      <c r="K93" s="352"/>
      <c r="L93" s="352"/>
      <c r="M93" s="352"/>
      <c r="N93" s="352"/>
      <c r="O93" s="352"/>
      <c r="P93" s="716"/>
      <c r="Q93" s="6"/>
      <c r="R93" s="6"/>
      <c r="S93" s="464"/>
      <c r="T93" s="536"/>
      <c r="AA93" s="355"/>
      <c r="AB93" s="649"/>
      <c r="AC93" s="389"/>
      <c r="AD93" s="357"/>
      <c r="AE93" s="357"/>
      <c r="AF93" s="357"/>
      <c r="AG93" s="357"/>
      <c r="AH93" s="390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</row>
    <row r="94" spans="1:64" ht="22.5" customHeight="1" thickBot="1">
      <c r="A94" s="755" t="s">
        <v>128</v>
      </c>
      <c r="B94" s="756"/>
      <c r="C94" s="756"/>
      <c r="D94" s="756"/>
      <c r="E94" s="756"/>
      <c r="F94" s="756"/>
      <c r="G94" s="757"/>
      <c r="H94" s="6"/>
      <c r="I94" s="6"/>
      <c r="J94" s="758" t="s">
        <v>128</v>
      </c>
      <c r="K94" s="759"/>
      <c r="L94" s="759"/>
      <c r="M94" s="759"/>
      <c r="N94" s="759"/>
      <c r="O94" s="759"/>
      <c r="P94" s="760"/>
      <c r="Q94" s="6"/>
      <c r="R94" s="6"/>
      <c r="S94" s="609"/>
      <c r="T94" s="613"/>
      <c r="U94" s="607" t="s">
        <v>128</v>
      </c>
      <c r="V94" s="613"/>
      <c r="W94" s="613"/>
      <c r="X94" s="613"/>
      <c r="Y94" s="613"/>
      <c r="Z94" s="614"/>
      <c r="AA94" s="7"/>
      <c r="AB94" s="763"/>
      <c r="AC94" s="763"/>
      <c r="AD94" s="763"/>
      <c r="AE94" s="763"/>
      <c r="AF94" s="763"/>
      <c r="AG94" s="763"/>
      <c r="AH94" s="763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</row>
    <row r="95" spans="1:64" ht="15" customHeight="1">
      <c r="A95" s="13" t="s">
        <v>6</v>
      </c>
      <c r="B95" s="14" t="s">
        <v>7</v>
      </c>
      <c r="C95" s="15" t="s">
        <v>8</v>
      </c>
      <c r="D95" s="15" t="s">
        <v>9</v>
      </c>
      <c r="E95" s="15" t="s">
        <v>10</v>
      </c>
      <c r="F95" s="15" t="s">
        <v>11</v>
      </c>
      <c r="G95" s="16" t="s">
        <v>12</v>
      </c>
      <c r="H95" s="6"/>
      <c r="I95" s="6"/>
      <c r="J95" s="708" t="s">
        <v>6</v>
      </c>
      <c r="K95" s="358" t="s">
        <v>7</v>
      </c>
      <c r="L95" s="359" t="s">
        <v>8</v>
      </c>
      <c r="M95" s="359" t="s">
        <v>9</v>
      </c>
      <c r="N95" s="359" t="s">
        <v>10</v>
      </c>
      <c r="O95" s="359" t="s">
        <v>11</v>
      </c>
      <c r="P95" s="709" t="s">
        <v>12</v>
      </c>
      <c r="Q95" s="6"/>
      <c r="R95" s="6"/>
      <c r="S95" s="604"/>
      <c r="T95" s="601" t="s">
        <v>6</v>
      </c>
      <c r="U95" s="602" t="s">
        <v>7</v>
      </c>
      <c r="V95" s="601" t="s">
        <v>8</v>
      </c>
      <c r="W95" s="601" t="s">
        <v>9</v>
      </c>
      <c r="X95" s="601" t="s">
        <v>10</v>
      </c>
      <c r="Y95" s="601" t="s">
        <v>11</v>
      </c>
      <c r="Z95" s="603" t="s">
        <v>12</v>
      </c>
      <c r="AA95" s="7"/>
      <c r="AB95" s="648"/>
      <c r="AC95" s="18"/>
      <c r="AD95" s="12"/>
      <c r="AE95" s="12"/>
      <c r="AF95" s="12"/>
      <c r="AG95" s="12"/>
      <c r="AH95" s="19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</row>
    <row r="96" spans="1:64" ht="15" customHeight="1">
      <c r="A96" s="25" t="s">
        <v>129</v>
      </c>
      <c r="B96" s="26" t="s">
        <v>130</v>
      </c>
      <c r="C96" s="22">
        <v>0</v>
      </c>
      <c r="D96" s="22">
        <v>6</v>
      </c>
      <c r="E96" s="22">
        <v>0</v>
      </c>
      <c r="F96" s="22">
        <v>3</v>
      </c>
      <c r="G96" s="23">
        <v>4</v>
      </c>
      <c r="H96" s="6"/>
      <c r="I96" s="6"/>
      <c r="J96" s="711" t="s">
        <v>293</v>
      </c>
      <c r="K96" s="519" t="s">
        <v>294</v>
      </c>
      <c r="L96" s="520">
        <v>2</v>
      </c>
      <c r="M96" s="520">
        <v>2</v>
      </c>
      <c r="N96" s="520">
        <v>0</v>
      </c>
      <c r="O96" s="520">
        <v>3</v>
      </c>
      <c r="P96" s="712">
        <v>5</v>
      </c>
      <c r="Q96" s="6"/>
      <c r="R96" s="6"/>
      <c r="S96" s="556" t="s">
        <v>17</v>
      </c>
      <c r="T96" s="551" t="s">
        <v>129</v>
      </c>
      <c r="U96" s="562" t="s">
        <v>130</v>
      </c>
      <c r="V96" s="551">
        <v>0</v>
      </c>
      <c r="W96" s="551">
        <v>6</v>
      </c>
      <c r="X96" s="551">
        <v>0</v>
      </c>
      <c r="Y96" s="551">
        <v>3</v>
      </c>
      <c r="Z96" s="593">
        <v>4</v>
      </c>
      <c r="AA96" s="7"/>
      <c r="AB96" s="646"/>
      <c r="AC96" s="46"/>
      <c r="AD96" s="32"/>
      <c r="AE96" s="32"/>
      <c r="AF96" s="32"/>
      <c r="AG96" s="32"/>
      <c r="AH96" s="32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</row>
    <row r="97" spans="1:64" ht="30" customHeight="1">
      <c r="A97" s="25" t="s">
        <v>131</v>
      </c>
      <c r="B97" s="26" t="s">
        <v>132</v>
      </c>
      <c r="C97" s="22">
        <v>3</v>
      </c>
      <c r="D97" s="22">
        <v>0</v>
      </c>
      <c r="E97" s="22">
        <v>0</v>
      </c>
      <c r="F97" s="22">
        <v>3</v>
      </c>
      <c r="G97" s="23">
        <v>5</v>
      </c>
      <c r="J97" s="570" t="s">
        <v>295</v>
      </c>
      <c r="K97" s="332" t="s">
        <v>296</v>
      </c>
      <c r="L97" s="382">
        <v>3</v>
      </c>
      <c r="M97" s="382">
        <v>0</v>
      </c>
      <c r="N97" s="382">
        <v>0</v>
      </c>
      <c r="O97" s="382">
        <v>3</v>
      </c>
      <c r="P97" s="524">
        <v>4</v>
      </c>
      <c r="Q97" s="6"/>
      <c r="R97" s="6"/>
      <c r="S97" s="556" t="s">
        <v>17</v>
      </c>
      <c r="T97" s="551" t="s">
        <v>131</v>
      </c>
      <c r="U97" s="562" t="s">
        <v>132</v>
      </c>
      <c r="V97" s="551">
        <v>3</v>
      </c>
      <c r="W97" s="551">
        <v>0</v>
      </c>
      <c r="X97" s="551">
        <v>0</v>
      </c>
      <c r="Y97" s="551">
        <v>3</v>
      </c>
      <c r="Z97" s="593">
        <v>5</v>
      </c>
      <c r="AA97" s="7"/>
      <c r="AB97" s="649"/>
      <c r="AC97" s="30"/>
      <c r="AD97" s="31"/>
      <c r="AE97" s="31"/>
      <c r="AF97" s="31"/>
      <c r="AG97" s="31"/>
      <c r="AH97" s="32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</row>
    <row r="98" spans="1:64" ht="30" customHeight="1">
      <c r="A98" s="25" t="s">
        <v>133</v>
      </c>
      <c r="B98" s="26" t="s">
        <v>134</v>
      </c>
      <c r="C98" s="22">
        <v>2</v>
      </c>
      <c r="D98" s="22">
        <v>0</v>
      </c>
      <c r="E98" s="22">
        <v>0</v>
      </c>
      <c r="F98" s="22">
        <v>2</v>
      </c>
      <c r="G98" s="23">
        <v>2</v>
      </c>
      <c r="J98" s="719" t="s">
        <v>297</v>
      </c>
      <c r="K98" s="52" t="s">
        <v>298</v>
      </c>
      <c r="L98" s="48">
        <v>3</v>
      </c>
      <c r="M98" s="48">
        <v>0</v>
      </c>
      <c r="N98" s="48">
        <v>0</v>
      </c>
      <c r="O98" s="48">
        <v>3</v>
      </c>
      <c r="P98" s="704">
        <v>5</v>
      </c>
      <c r="Q98" s="6"/>
      <c r="R98" s="6"/>
      <c r="S98" s="556" t="s">
        <v>17</v>
      </c>
      <c r="T98" s="551" t="s">
        <v>133</v>
      </c>
      <c r="U98" s="562" t="s">
        <v>134</v>
      </c>
      <c r="V98" s="551">
        <v>2</v>
      </c>
      <c r="W98" s="551">
        <v>0</v>
      </c>
      <c r="X98" s="551">
        <v>0</v>
      </c>
      <c r="Y98" s="551">
        <v>2</v>
      </c>
      <c r="Z98" s="593">
        <v>2</v>
      </c>
      <c r="AA98" s="7"/>
      <c r="AB98" s="649"/>
      <c r="AC98" s="30"/>
      <c r="AD98" s="31"/>
      <c r="AE98" s="31"/>
      <c r="AF98" s="31"/>
      <c r="AG98" s="31"/>
      <c r="AH98" s="32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</row>
    <row r="99" spans="1:64" ht="15" customHeight="1">
      <c r="A99" s="25" t="s">
        <v>135</v>
      </c>
      <c r="B99" s="26" t="s">
        <v>136</v>
      </c>
      <c r="C99" s="22">
        <v>0</v>
      </c>
      <c r="D99" s="22">
        <v>3</v>
      </c>
      <c r="E99" s="22">
        <v>0</v>
      </c>
      <c r="F99" s="22">
        <v>2</v>
      </c>
      <c r="G99" s="23">
        <v>4</v>
      </c>
      <c r="J99" s="569" t="s">
        <v>107</v>
      </c>
      <c r="K99" s="383" t="s">
        <v>299</v>
      </c>
      <c r="L99" s="384">
        <v>3</v>
      </c>
      <c r="M99" s="384">
        <v>0</v>
      </c>
      <c r="N99" s="384">
        <v>0</v>
      </c>
      <c r="O99" s="384">
        <v>3</v>
      </c>
      <c r="P99" s="542">
        <v>5</v>
      </c>
      <c r="Q99" s="6"/>
      <c r="R99" s="6"/>
      <c r="S99" s="556" t="s">
        <v>17</v>
      </c>
      <c r="T99" s="551" t="s">
        <v>135</v>
      </c>
      <c r="U99" s="562" t="s">
        <v>136</v>
      </c>
      <c r="V99" s="551">
        <v>0</v>
      </c>
      <c r="W99" s="551">
        <v>3</v>
      </c>
      <c r="X99" s="551">
        <v>0</v>
      </c>
      <c r="Y99" s="551">
        <v>2</v>
      </c>
      <c r="Z99" s="593">
        <v>4</v>
      </c>
      <c r="AA99" s="7"/>
      <c r="AB99" s="649"/>
      <c r="AC99" s="30"/>
      <c r="AD99" s="31"/>
      <c r="AE99" s="31"/>
      <c r="AF99" s="31"/>
      <c r="AG99" s="31"/>
      <c r="AH99" s="32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</row>
    <row r="100" spans="1:64" ht="15" customHeight="1">
      <c r="A100" s="594" t="s">
        <v>137</v>
      </c>
      <c r="B100" s="553" t="s">
        <v>138</v>
      </c>
      <c r="C100" s="554">
        <v>0</v>
      </c>
      <c r="D100" s="554">
        <v>3</v>
      </c>
      <c r="E100" s="554">
        <v>0</v>
      </c>
      <c r="F100" s="554">
        <v>4</v>
      </c>
      <c r="G100" s="595">
        <v>5</v>
      </c>
      <c r="J100" s="570" t="s">
        <v>126</v>
      </c>
      <c r="K100" s="332" t="s">
        <v>141</v>
      </c>
      <c r="L100" s="382">
        <v>3</v>
      </c>
      <c r="M100" s="382">
        <v>0</v>
      </c>
      <c r="N100" s="382">
        <v>0</v>
      </c>
      <c r="O100" s="382">
        <v>3</v>
      </c>
      <c r="P100" s="524">
        <v>5</v>
      </c>
      <c r="S100" s="556" t="s">
        <v>17</v>
      </c>
      <c r="T100" s="598" t="s">
        <v>137</v>
      </c>
      <c r="U100" s="599" t="s">
        <v>138</v>
      </c>
      <c r="V100" s="598">
        <v>0</v>
      </c>
      <c r="W100" s="598">
        <v>3</v>
      </c>
      <c r="X100" s="598">
        <v>0</v>
      </c>
      <c r="Y100" s="598">
        <v>4</v>
      </c>
      <c r="Z100" s="565">
        <v>5</v>
      </c>
      <c r="AA100" s="1"/>
      <c r="AB100" s="649"/>
      <c r="AC100" s="30"/>
      <c r="AD100" s="31"/>
      <c r="AE100" s="31"/>
      <c r="AF100" s="31"/>
      <c r="AG100" s="31"/>
      <c r="AH100" s="32"/>
    </row>
    <row r="101" spans="1:64" ht="15" customHeight="1">
      <c r="A101" s="596" t="s">
        <v>139</v>
      </c>
      <c r="B101" s="597" t="s">
        <v>140</v>
      </c>
      <c r="C101" s="554">
        <v>3</v>
      </c>
      <c r="D101" s="554">
        <v>0</v>
      </c>
      <c r="E101" s="554">
        <v>0</v>
      </c>
      <c r="F101" s="554">
        <v>3</v>
      </c>
      <c r="G101" s="595">
        <v>5</v>
      </c>
      <c r="J101" s="570" t="s">
        <v>126</v>
      </c>
      <c r="K101" s="332" t="s">
        <v>144</v>
      </c>
      <c r="L101" s="382">
        <v>3</v>
      </c>
      <c r="M101" s="382">
        <v>0</v>
      </c>
      <c r="N101" s="382">
        <v>0</v>
      </c>
      <c r="O101" s="382">
        <v>3</v>
      </c>
      <c r="P101" s="524">
        <v>5</v>
      </c>
      <c r="S101" s="556" t="s">
        <v>17</v>
      </c>
      <c r="T101" s="551" t="s">
        <v>139</v>
      </c>
      <c r="U101" s="562" t="s">
        <v>140</v>
      </c>
      <c r="V101" s="551">
        <v>3</v>
      </c>
      <c r="W101" s="551">
        <v>0</v>
      </c>
      <c r="X101" s="551">
        <v>0</v>
      </c>
      <c r="Y101" s="551">
        <v>3</v>
      </c>
      <c r="Z101" s="593">
        <v>5</v>
      </c>
      <c r="AA101" s="1"/>
      <c r="AB101" s="649"/>
      <c r="AC101" s="30"/>
      <c r="AD101" s="31"/>
      <c r="AE101" s="31"/>
      <c r="AF101" s="31"/>
      <c r="AG101" s="31"/>
      <c r="AH101" s="32"/>
    </row>
    <row r="102" spans="1:64" ht="15" customHeight="1" thickBot="1">
      <c r="A102" s="59" t="s">
        <v>142</v>
      </c>
      <c r="B102" s="26" t="s">
        <v>143</v>
      </c>
      <c r="C102" s="60">
        <v>3</v>
      </c>
      <c r="D102" s="22">
        <v>0</v>
      </c>
      <c r="E102" s="22">
        <v>0</v>
      </c>
      <c r="F102" s="22">
        <v>3</v>
      </c>
      <c r="G102" s="23">
        <v>5</v>
      </c>
      <c r="J102" s="655" t="s">
        <v>300</v>
      </c>
      <c r="K102" s="628" t="s">
        <v>32</v>
      </c>
      <c r="L102" s="525">
        <v>0</v>
      </c>
      <c r="M102" s="525">
        <v>2</v>
      </c>
      <c r="N102" s="525">
        <v>0</v>
      </c>
      <c r="O102" s="525">
        <v>1</v>
      </c>
      <c r="P102" s="526">
        <v>1</v>
      </c>
      <c r="S102" s="556" t="s">
        <v>17</v>
      </c>
      <c r="T102" s="551" t="s">
        <v>142</v>
      </c>
      <c r="U102" s="562" t="s">
        <v>143</v>
      </c>
      <c r="V102" s="551">
        <v>3</v>
      </c>
      <c r="W102" s="551">
        <v>0</v>
      </c>
      <c r="X102" s="551">
        <v>0</v>
      </c>
      <c r="Y102" s="551">
        <v>3</v>
      </c>
      <c r="Z102" s="593">
        <v>5</v>
      </c>
      <c r="AA102" s="1"/>
      <c r="AB102" s="649"/>
      <c r="AC102" s="30"/>
      <c r="AD102" s="31"/>
      <c r="AE102" s="31"/>
      <c r="AF102" s="31"/>
      <c r="AG102" s="31"/>
      <c r="AH102" s="32"/>
    </row>
    <row r="103" spans="1:64" ht="15" customHeight="1" thickBot="1">
      <c r="A103" s="790" t="s">
        <v>37</v>
      </c>
      <c r="B103" s="791"/>
      <c r="C103" s="34">
        <f>SUM(C96:C102)</f>
        <v>11</v>
      </c>
      <c r="D103" s="34">
        <f>SUM(D96:D102)</f>
        <v>12</v>
      </c>
      <c r="E103" s="34">
        <f>SUM(E96:E102)</f>
        <v>0</v>
      </c>
      <c r="F103" s="34">
        <f>SUM(F96:F102)</f>
        <v>20</v>
      </c>
      <c r="G103" s="34">
        <f>SUM(G96:G102)</f>
        <v>30</v>
      </c>
      <c r="J103" s="753" t="s">
        <v>37</v>
      </c>
      <c r="K103" s="754"/>
      <c r="L103" s="643">
        <f>SUM(L96:L102)</f>
        <v>17</v>
      </c>
      <c r="M103" s="643">
        <f>SUM(M96:M102)</f>
        <v>4</v>
      </c>
      <c r="N103" s="643">
        <v>0</v>
      </c>
      <c r="O103" s="643">
        <f>SUM(O96:O102)</f>
        <v>19</v>
      </c>
      <c r="P103" s="644">
        <f>SUM(P96:P102)</f>
        <v>30</v>
      </c>
      <c r="S103" s="623"/>
      <c r="T103" s="624"/>
      <c r="U103" s="625" t="s">
        <v>112</v>
      </c>
      <c r="V103" s="624">
        <f>SUM(V97:V102)</f>
        <v>11</v>
      </c>
      <c r="W103" s="624">
        <f>SUM(W97:W102)</f>
        <v>6</v>
      </c>
      <c r="X103" s="624">
        <v>0</v>
      </c>
      <c r="Y103" s="624">
        <f>SUM(Y96:Y102)</f>
        <v>20</v>
      </c>
      <c r="Z103" s="626">
        <f>SUM(Z96:Z102)</f>
        <v>30</v>
      </c>
      <c r="AA103" s="1"/>
      <c r="AB103" s="649"/>
      <c r="AC103" s="30"/>
      <c r="AD103" s="31"/>
      <c r="AE103" s="31"/>
      <c r="AF103" s="31"/>
      <c r="AG103" s="31"/>
      <c r="AH103" s="32"/>
    </row>
    <row r="104" spans="1:64" ht="15" customHeight="1">
      <c r="A104" s="39"/>
      <c r="B104" s="40"/>
      <c r="C104" s="12"/>
      <c r="D104" s="12"/>
      <c r="E104" s="12"/>
      <c r="F104" s="12"/>
      <c r="G104" s="41"/>
      <c r="J104" s="706"/>
      <c r="K104" s="517"/>
      <c r="L104" s="509"/>
      <c r="M104" s="509"/>
      <c r="N104" s="509"/>
      <c r="O104" s="509"/>
      <c r="P104" s="707"/>
      <c r="S104" s="464"/>
      <c r="T104" s="357"/>
      <c r="U104" s="527"/>
      <c r="V104" s="364"/>
      <c r="W104" s="364"/>
      <c r="X104" s="364"/>
      <c r="Y104" s="364"/>
      <c r="Z104" s="364"/>
      <c r="AA104" s="1"/>
      <c r="AB104" s="649"/>
      <c r="AC104" s="53"/>
      <c r="AD104" s="32"/>
      <c r="AE104" s="32"/>
      <c r="AF104" s="32"/>
      <c r="AG104" s="32"/>
      <c r="AH104" s="32"/>
    </row>
    <row r="105" spans="1:64" ht="15" customHeight="1">
      <c r="A105" s="39"/>
      <c r="B105" s="40"/>
      <c r="C105" s="12"/>
      <c r="D105" s="12"/>
      <c r="E105" s="12"/>
      <c r="F105" s="12"/>
      <c r="G105" s="41"/>
      <c r="J105" s="706"/>
      <c r="K105" s="517"/>
      <c r="L105" s="509"/>
      <c r="M105" s="509"/>
      <c r="N105" s="509"/>
      <c r="O105" s="509"/>
      <c r="P105" s="707"/>
      <c r="AA105" s="1"/>
      <c r="AB105" s="649"/>
      <c r="AC105" s="53"/>
      <c r="AD105" s="12"/>
      <c r="AE105" s="12"/>
      <c r="AF105" s="12"/>
      <c r="AG105" s="12"/>
      <c r="AH105" s="55"/>
    </row>
    <row r="106" spans="1:64" ht="24.75" customHeight="1" thickBot="1">
      <c r="A106" s="755" t="s">
        <v>145</v>
      </c>
      <c r="B106" s="756"/>
      <c r="C106" s="756"/>
      <c r="D106" s="756"/>
      <c r="E106" s="756"/>
      <c r="F106" s="756"/>
      <c r="G106" s="757"/>
      <c r="J106" s="787" t="s">
        <v>145</v>
      </c>
      <c r="K106" s="788"/>
      <c r="L106" s="788"/>
      <c r="M106" s="788"/>
      <c r="N106" s="788"/>
      <c r="O106" s="788"/>
      <c r="P106" s="789"/>
      <c r="S106" s="582"/>
      <c r="T106" s="582"/>
      <c r="U106" s="582" t="s">
        <v>145</v>
      </c>
      <c r="V106" s="582"/>
      <c r="W106" s="582"/>
      <c r="X106" s="582"/>
      <c r="Y106" s="582"/>
      <c r="Z106" s="582"/>
      <c r="AA106" s="1"/>
      <c r="AB106" s="763"/>
      <c r="AC106" s="763"/>
      <c r="AD106" s="763"/>
      <c r="AE106" s="763"/>
      <c r="AF106" s="763"/>
      <c r="AG106" s="763"/>
      <c r="AH106" s="763"/>
    </row>
    <row r="107" spans="1:64" ht="15" customHeight="1">
      <c r="A107" s="13" t="s">
        <v>6</v>
      </c>
      <c r="B107" s="14" t="s">
        <v>7</v>
      </c>
      <c r="C107" s="15" t="s">
        <v>8</v>
      </c>
      <c r="D107" s="15" t="s">
        <v>9</v>
      </c>
      <c r="E107" s="15" t="s">
        <v>10</v>
      </c>
      <c r="F107" s="15" t="s">
        <v>11</v>
      </c>
      <c r="G107" s="16" t="s">
        <v>12</v>
      </c>
      <c r="J107" s="708" t="s">
        <v>6</v>
      </c>
      <c r="K107" s="358" t="s">
        <v>7</v>
      </c>
      <c r="L107" s="359" t="s">
        <v>8</v>
      </c>
      <c r="M107" s="359" t="s">
        <v>9</v>
      </c>
      <c r="N107" s="359" t="s">
        <v>10</v>
      </c>
      <c r="O107" s="359" t="s">
        <v>11</v>
      </c>
      <c r="P107" s="709" t="s">
        <v>12</v>
      </c>
      <c r="S107" s="600"/>
      <c r="T107" s="601" t="s">
        <v>6</v>
      </c>
      <c r="U107" s="602" t="s">
        <v>7</v>
      </c>
      <c r="V107" s="601" t="s">
        <v>8</v>
      </c>
      <c r="W107" s="601" t="s">
        <v>9</v>
      </c>
      <c r="X107" s="601" t="s">
        <v>10</v>
      </c>
      <c r="Y107" s="601" t="s">
        <v>11</v>
      </c>
      <c r="Z107" s="603" t="s">
        <v>12</v>
      </c>
      <c r="AA107" s="1"/>
      <c r="AB107" s="648"/>
      <c r="AC107" s="18"/>
      <c r="AD107" s="12"/>
      <c r="AE107" s="12"/>
      <c r="AF107" s="12"/>
      <c r="AG107" s="12"/>
      <c r="AH107" s="19"/>
    </row>
    <row r="108" spans="1:64" ht="15" customHeight="1">
      <c r="A108" s="25" t="s">
        <v>146</v>
      </c>
      <c r="B108" s="26" t="s">
        <v>147</v>
      </c>
      <c r="C108" s="22">
        <v>0</v>
      </c>
      <c r="D108" s="22">
        <v>6</v>
      </c>
      <c r="E108" s="22">
        <v>0</v>
      </c>
      <c r="F108" s="22">
        <v>3</v>
      </c>
      <c r="G108" s="23">
        <v>5</v>
      </c>
      <c r="J108" s="711" t="s">
        <v>301</v>
      </c>
      <c r="K108" s="519" t="s">
        <v>302</v>
      </c>
      <c r="L108" s="520">
        <v>1</v>
      </c>
      <c r="M108" s="520">
        <v>8</v>
      </c>
      <c r="N108" s="520">
        <v>0</v>
      </c>
      <c r="O108" s="520">
        <v>5</v>
      </c>
      <c r="P108" s="712">
        <v>10</v>
      </c>
      <c r="S108" s="556" t="s">
        <v>17</v>
      </c>
      <c r="T108" s="551" t="s">
        <v>146</v>
      </c>
      <c r="U108" s="562" t="s">
        <v>147</v>
      </c>
      <c r="V108" s="551">
        <v>0</v>
      </c>
      <c r="W108" s="551">
        <v>6</v>
      </c>
      <c r="X108" s="551">
        <v>0</v>
      </c>
      <c r="Y108" s="551">
        <v>3</v>
      </c>
      <c r="Z108" s="593">
        <v>5</v>
      </c>
      <c r="AA108" s="1"/>
      <c r="AB108" s="649"/>
      <c r="AC108" s="30"/>
      <c r="AD108" s="31"/>
      <c r="AE108" s="31"/>
      <c r="AF108" s="31"/>
      <c r="AG108" s="31"/>
      <c r="AH108" s="32"/>
    </row>
    <row r="109" spans="1:64" ht="15" customHeight="1">
      <c r="A109" s="25" t="s">
        <v>131</v>
      </c>
      <c r="B109" s="26" t="s">
        <v>148</v>
      </c>
      <c r="C109" s="22">
        <v>3</v>
      </c>
      <c r="D109" s="22">
        <v>0</v>
      </c>
      <c r="E109" s="22">
        <v>0</v>
      </c>
      <c r="F109" s="22">
        <v>3</v>
      </c>
      <c r="G109" s="23">
        <v>5</v>
      </c>
      <c r="J109" s="570" t="s">
        <v>125</v>
      </c>
      <c r="K109" s="332" t="s">
        <v>303</v>
      </c>
      <c r="L109" s="382">
        <v>3</v>
      </c>
      <c r="M109" s="382">
        <v>0</v>
      </c>
      <c r="N109" s="382">
        <v>0</v>
      </c>
      <c r="O109" s="382">
        <v>3</v>
      </c>
      <c r="P109" s="524">
        <v>5</v>
      </c>
      <c r="S109" s="556" t="s">
        <v>17</v>
      </c>
      <c r="T109" s="551" t="s">
        <v>131</v>
      </c>
      <c r="U109" s="562" t="s">
        <v>148</v>
      </c>
      <c r="V109" s="551">
        <v>3</v>
      </c>
      <c r="W109" s="551">
        <v>0</v>
      </c>
      <c r="X109" s="551">
        <v>0</v>
      </c>
      <c r="Y109" s="551">
        <v>3</v>
      </c>
      <c r="Z109" s="593">
        <v>5</v>
      </c>
      <c r="AA109" s="17"/>
      <c r="AB109" s="649"/>
      <c r="AC109" s="30"/>
      <c r="AD109" s="31"/>
      <c r="AE109" s="31"/>
      <c r="AF109" s="31"/>
      <c r="AG109" s="31"/>
      <c r="AH109" s="32"/>
    </row>
    <row r="110" spans="1:64" ht="30" customHeight="1">
      <c r="A110" s="25" t="s">
        <v>149</v>
      </c>
      <c r="B110" s="33" t="s">
        <v>150</v>
      </c>
      <c r="C110" s="22">
        <v>0</v>
      </c>
      <c r="D110" s="22">
        <v>3</v>
      </c>
      <c r="E110" s="22">
        <v>0</v>
      </c>
      <c r="F110" s="22">
        <v>3</v>
      </c>
      <c r="G110" s="23">
        <v>5</v>
      </c>
      <c r="J110" s="570" t="s">
        <v>125</v>
      </c>
      <c r="K110" s="332" t="s">
        <v>304</v>
      </c>
      <c r="L110" s="382">
        <v>3</v>
      </c>
      <c r="M110" s="382">
        <v>0</v>
      </c>
      <c r="N110" s="382">
        <v>0</v>
      </c>
      <c r="O110" s="382">
        <v>3</v>
      </c>
      <c r="P110" s="524">
        <v>5</v>
      </c>
      <c r="S110" s="556" t="s">
        <v>17</v>
      </c>
      <c r="T110" s="598" t="s">
        <v>149</v>
      </c>
      <c r="U110" s="599" t="s">
        <v>150</v>
      </c>
      <c r="V110" s="598">
        <v>0</v>
      </c>
      <c r="W110" s="598">
        <v>3</v>
      </c>
      <c r="X110" s="598">
        <v>0</v>
      </c>
      <c r="Y110" s="598">
        <v>3</v>
      </c>
      <c r="Z110" s="565">
        <v>5</v>
      </c>
      <c r="AA110" s="1"/>
      <c r="AB110" s="649"/>
      <c r="AC110" s="30"/>
      <c r="AD110" s="31"/>
      <c r="AE110" s="31"/>
      <c r="AF110" s="31"/>
      <c r="AG110" s="31"/>
      <c r="AH110" s="32"/>
    </row>
    <row r="111" spans="1:64" ht="30" customHeight="1">
      <c r="A111" s="25" t="s">
        <v>121</v>
      </c>
      <c r="B111" s="26" t="s">
        <v>151</v>
      </c>
      <c r="C111" s="22">
        <v>3</v>
      </c>
      <c r="D111" s="22">
        <v>0</v>
      </c>
      <c r="E111" s="22">
        <v>0</v>
      </c>
      <c r="F111" s="22">
        <v>3</v>
      </c>
      <c r="G111" s="23">
        <v>5</v>
      </c>
      <c r="J111" s="570" t="s">
        <v>126</v>
      </c>
      <c r="K111" s="332" t="s">
        <v>305</v>
      </c>
      <c r="L111" s="382">
        <v>3</v>
      </c>
      <c r="M111" s="382">
        <v>0</v>
      </c>
      <c r="N111" s="382">
        <v>0</v>
      </c>
      <c r="O111" s="382">
        <v>3</v>
      </c>
      <c r="P111" s="524">
        <v>5</v>
      </c>
      <c r="S111" s="556" t="s">
        <v>17</v>
      </c>
      <c r="T111" s="551" t="s">
        <v>121</v>
      </c>
      <c r="U111" s="562" t="s">
        <v>151</v>
      </c>
      <c r="V111" s="551">
        <v>3</v>
      </c>
      <c r="W111" s="551">
        <v>0</v>
      </c>
      <c r="X111" s="551">
        <v>0</v>
      </c>
      <c r="Y111" s="551">
        <v>3</v>
      </c>
      <c r="Z111" s="593">
        <v>5</v>
      </c>
      <c r="AA111" s="1"/>
      <c r="AB111" s="649"/>
      <c r="AC111" s="30"/>
      <c r="AD111" s="31"/>
      <c r="AE111" s="31"/>
      <c r="AF111" s="31"/>
      <c r="AG111" s="31"/>
      <c r="AH111" s="32"/>
    </row>
    <row r="112" spans="1:64" ht="15" customHeight="1">
      <c r="A112" s="25" t="s">
        <v>121</v>
      </c>
      <c r="B112" s="26" t="s">
        <v>152</v>
      </c>
      <c r="C112" s="22">
        <v>3</v>
      </c>
      <c r="D112" s="22">
        <v>0</v>
      </c>
      <c r="E112" s="22">
        <v>0</v>
      </c>
      <c r="F112" s="22">
        <v>3</v>
      </c>
      <c r="G112" s="23">
        <v>5</v>
      </c>
      <c r="J112" s="570" t="s">
        <v>126</v>
      </c>
      <c r="K112" s="332" t="s">
        <v>306</v>
      </c>
      <c r="L112" s="382">
        <v>3</v>
      </c>
      <c r="M112" s="382">
        <v>0</v>
      </c>
      <c r="N112" s="382">
        <v>0</v>
      </c>
      <c r="O112" s="382">
        <v>3</v>
      </c>
      <c r="P112" s="524">
        <v>5</v>
      </c>
      <c r="S112" s="556" t="s">
        <v>17</v>
      </c>
      <c r="T112" s="551" t="s">
        <v>121</v>
      </c>
      <c r="U112" s="562" t="s">
        <v>152</v>
      </c>
      <c r="V112" s="551">
        <v>3</v>
      </c>
      <c r="W112" s="551">
        <v>0</v>
      </c>
      <c r="X112" s="551">
        <v>0</v>
      </c>
      <c r="Y112" s="551">
        <v>3</v>
      </c>
      <c r="Z112" s="593">
        <v>5</v>
      </c>
      <c r="AA112" s="1"/>
      <c r="AB112" s="649"/>
      <c r="AC112" s="30"/>
      <c r="AD112" s="31"/>
      <c r="AE112" s="31"/>
      <c r="AF112" s="31"/>
      <c r="AG112" s="31"/>
      <c r="AH112" s="32"/>
    </row>
    <row r="113" spans="1:34" ht="15" customHeight="1" thickBot="1">
      <c r="A113" s="25" t="s">
        <v>153</v>
      </c>
      <c r="B113" s="33" t="s">
        <v>154</v>
      </c>
      <c r="C113" s="22">
        <v>3</v>
      </c>
      <c r="D113" s="22">
        <v>0</v>
      </c>
      <c r="E113" s="22">
        <v>0</v>
      </c>
      <c r="F113" s="22">
        <v>3</v>
      </c>
      <c r="G113" s="23">
        <v>5</v>
      </c>
      <c r="J113" s="655" t="s">
        <v>307</v>
      </c>
      <c r="K113" s="628" t="s">
        <v>32</v>
      </c>
      <c r="L113" s="525">
        <v>0</v>
      </c>
      <c r="M113" s="525">
        <v>2</v>
      </c>
      <c r="N113" s="525">
        <v>0</v>
      </c>
      <c r="O113" s="525">
        <v>1</v>
      </c>
      <c r="P113" s="526">
        <v>1</v>
      </c>
      <c r="S113" s="556" t="s">
        <v>17</v>
      </c>
      <c r="T113" s="551" t="s">
        <v>153</v>
      </c>
      <c r="U113" s="563" t="s">
        <v>154</v>
      </c>
      <c r="V113" s="551">
        <v>3</v>
      </c>
      <c r="W113" s="551">
        <v>0</v>
      </c>
      <c r="X113" s="551">
        <v>0</v>
      </c>
      <c r="Y113" s="551">
        <v>3</v>
      </c>
      <c r="Z113" s="593">
        <v>5</v>
      </c>
      <c r="AA113" s="1"/>
      <c r="AB113" s="649"/>
      <c r="AC113" s="30"/>
      <c r="AD113" s="31"/>
      <c r="AE113" s="31"/>
      <c r="AF113" s="31"/>
      <c r="AG113" s="31"/>
      <c r="AH113" s="32"/>
    </row>
    <row r="114" spans="1:34" ht="15" customHeight="1" thickBot="1">
      <c r="A114" s="751" t="s">
        <v>37</v>
      </c>
      <c r="B114" s="752"/>
      <c r="C114" s="34">
        <f>SUM(C108:C113)</f>
        <v>12</v>
      </c>
      <c r="D114" s="34">
        <f>SUM(D108:D113)</f>
        <v>9</v>
      </c>
      <c r="E114" s="34">
        <f>SUM(E108:E113)</f>
        <v>0</v>
      </c>
      <c r="F114" s="34">
        <f>SUM(F108:F113)</f>
        <v>18</v>
      </c>
      <c r="G114" s="38">
        <f>SUM(G108:G113)</f>
        <v>30</v>
      </c>
      <c r="J114" s="753" t="s">
        <v>37</v>
      </c>
      <c r="K114" s="754"/>
      <c r="L114" s="643">
        <f>SUM(L108:L113)</f>
        <v>13</v>
      </c>
      <c r="M114" s="657">
        <v>10</v>
      </c>
      <c r="N114" s="643">
        <v>0</v>
      </c>
      <c r="O114" s="643">
        <f>SUM(O108:O113)</f>
        <v>18</v>
      </c>
      <c r="P114" s="644">
        <f>SUM(P108:P113)</f>
        <v>31</v>
      </c>
      <c r="S114" s="623"/>
      <c r="T114" s="624"/>
      <c r="U114" s="625" t="s">
        <v>112</v>
      </c>
      <c r="V114" s="624">
        <f>SUM(V108:V113)</f>
        <v>12</v>
      </c>
      <c r="W114" s="624">
        <f>SUM(W108:W113)</f>
        <v>9</v>
      </c>
      <c r="X114" s="624">
        <f>SUM(X108:X113)</f>
        <v>0</v>
      </c>
      <c r="Y114" s="624">
        <v>18</v>
      </c>
      <c r="Z114" s="626">
        <v>30</v>
      </c>
      <c r="AA114" s="1"/>
      <c r="AB114" s="649"/>
      <c r="AC114" s="30"/>
      <c r="AD114" s="31"/>
      <c r="AE114" s="31"/>
      <c r="AF114" s="31"/>
      <c r="AG114" s="31"/>
      <c r="AH114" s="32"/>
    </row>
    <row r="115" spans="1:34" ht="15" customHeight="1">
      <c r="A115" s="777"/>
      <c r="B115" s="778"/>
      <c r="C115" s="12"/>
      <c r="D115" s="12"/>
      <c r="E115" s="12"/>
      <c r="F115" s="12"/>
      <c r="G115" s="41"/>
      <c r="J115" s="715"/>
      <c r="K115" s="352"/>
      <c r="L115" s="352"/>
      <c r="M115" s="352"/>
      <c r="N115" s="352"/>
      <c r="O115" s="352"/>
      <c r="P115" s="716"/>
      <c r="S115" s="464"/>
      <c r="T115" s="357"/>
      <c r="U115" s="370"/>
      <c r="V115" s="364"/>
      <c r="W115" s="364"/>
      <c r="X115" s="364"/>
      <c r="Y115" s="364"/>
      <c r="Z115" s="364">
        <f>SUM(Z108:Z113)</f>
        <v>30</v>
      </c>
      <c r="AA115" s="1"/>
      <c r="AB115" s="649"/>
      <c r="AC115" s="30"/>
      <c r="AD115" s="31"/>
      <c r="AE115" s="31"/>
      <c r="AF115" s="31"/>
      <c r="AG115" s="31"/>
      <c r="AH115" s="32"/>
    </row>
    <row r="116" spans="1:34" ht="15" customHeight="1">
      <c r="A116" s="61"/>
      <c r="G116" s="62"/>
      <c r="J116" s="720"/>
      <c r="K116" s="352"/>
      <c r="L116" s="352"/>
      <c r="M116" s="352"/>
      <c r="N116" s="352"/>
      <c r="O116" s="352"/>
      <c r="P116" s="716"/>
      <c r="S116" s="464"/>
      <c r="T116" s="357"/>
      <c r="U116" s="370"/>
      <c r="V116" s="357"/>
      <c r="W116" s="357"/>
      <c r="X116" s="357"/>
      <c r="Y116" s="357"/>
      <c r="Z116" s="357"/>
      <c r="AA116" s="1"/>
      <c r="AB116" s="649"/>
      <c r="AC116" s="53"/>
      <c r="AD116" s="12"/>
      <c r="AE116" s="12"/>
      <c r="AF116" s="12"/>
      <c r="AG116" s="12"/>
      <c r="AH116" s="55"/>
    </row>
    <row r="117" spans="1:34" ht="15" customHeight="1">
      <c r="A117" s="61"/>
      <c r="G117" s="62"/>
      <c r="J117" s="720"/>
      <c r="K117" s="352"/>
      <c r="L117" s="352"/>
      <c r="M117" s="352"/>
      <c r="N117" s="352"/>
      <c r="O117" s="352"/>
      <c r="P117" s="716"/>
      <c r="S117" s="464"/>
      <c r="T117" s="357"/>
      <c r="U117" s="379" t="s">
        <v>155</v>
      </c>
      <c r="V117" s="800">
        <v>144</v>
      </c>
      <c r="W117" s="800"/>
      <c r="X117" s="800"/>
      <c r="Y117" s="800"/>
      <c r="Z117" s="357"/>
      <c r="AA117" s="1"/>
      <c r="AB117" s="651"/>
      <c r="AC117" s="63"/>
      <c r="AD117" s="17"/>
      <c r="AE117" s="45"/>
      <c r="AF117" s="45"/>
      <c r="AG117" s="45"/>
      <c r="AH117" s="45"/>
    </row>
    <row r="118" spans="1:34" ht="15" customHeight="1">
      <c r="A118" s="64"/>
      <c r="B118" s="42" t="s">
        <v>155</v>
      </c>
      <c r="C118" s="797">
        <f>F114+F103+F91+F75+F59+F46+F33+F18</f>
        <v>168</v>
      </c>
      <c r="D118" s="798"/>
      <c r="E118" s="798"/>
      <c r="F118" s="799"/>
      <c r="G118" s="8"/>
      <c r="J118" s="715"/>
      <c r="K118" s="379" t="s">
        <v>155</v>
      </c>
      <c r="L118" s="800">
        <f>SUM(O114,O103,O91,O75,O60,O47,O33,O18)</f>
        <v>160</v>
      </c>
      <c r="M118" s="800"/>
      <c r="N118" s="800"/>
      <c r="O118" s="800"/>
      <c r="P118" s="721"/>
      <c r="S118" s="464"/>
      <c r="T118" s="357"/>
      <c r="U118" s="401" t="s">
        <v>12</v>
      </c>
      <c r="V118" s="795">
        <f>Z114+Z103+Z87+Z73+Z58+Z46+Z29+Z13</f>
        <v>207</v>
      </c>
      <c r="W118" s="795"/>
      <c r="X118" s="795"/>
      <c r="Y118" s="795"/>
      <c r="Z118" s="357"/>
      <c r="AA118" s="1"/>
      <c r="AB118" s="652"/>
      <c r="AC118" s="44"/>
      <c r="AD118" s="801"/>
      <c r="AE118" s="796"/>
      <c r="AF118" s="796"/>
      <c r="AG118" s="796"/>
      <c r="AH118" s="66"/>
    </row>
    <row r="119" spans="1:34" ht="15" customHeight="1">
      <c r="A119" s="67"/>
      <c r="B119" s="65" t="s">
        <v>12</v>
      </c>
      <c r="C119" s="792">
        <v>240</v>
      </c>
      <c r="D119" s="793"/>
      <c r="E119" s="793"/>
      <c r="F119" s="794"/>
      <c r="G119" s="68"/>
      <c r="J119" s="722"/>
      <c r="K119" s="401" t="s">
        <v>12</v>
      </c>
      <c r="L119" s="795">
        <f>SUM(P114,P60,P47,P103,P33,P91,P75,P18)</f>
        <v>240</v>
      </c>
      <c r="M119" s="795"/>
      <c r="N119" s="795"/>
      <c r="O119" s="795"/>
      <c r="P119" s="723"/>
      <c r="S119" s="464"/>
      <c r="T119" s="403"/>
      <c r="U119" s="590"/>
      <c r="V119" s="591"/>
      <c r="W119" s="591"/>
      <c r="X119" s="591"/>
      <c r="Y119" s="591"/>
      <c r="Z119" s="352"/>
      <c r="AA119" s="2"/>
      <c r="AB119" s="652"/>
      <c r="AC119" s="44"/>
      <c r="AD119" s="796"/>
      <c r="AE119" s="796"/>
      <c r="AF119" s="796"/>
      <c r="AG119" s="796"/>
      <c r="AH119" s="66"/>
    </row>
    <row r="120" spans="1:34" ht="15" customHeight="1">
      <c r="A120" s="64"/>
      <c r="G120" s="62"/>
      <c r="J120" s="715"/>
      <c r="K120" s="352"/>
      <c r="L120" s="352"/>
      <c r="M120" s="352"/>
      <c r="N120" s="352"/>
      <c r="O120" s="352"/>
      <c r="P120" s="716"/>
      <c r="S120" s="464"/>
      <c r="T120" s="403"/>
      <c r="U120" s="352"/>
      <c r="V120" s="352"/>
      <c r="W120" s="352"/>
      <c r="X120" s="352"/>
      <c r="Y120" s="352"/>
      <c r="Z120" s="352"/>
      <c r="AA120" s="2"/>
    </row>
    <row r="121" spans="1:34" ht="15" customHeight="1" thickBot="1">
      <c r="A121" s="69"/>
      <c r="B121" s="70"/>
      <c r="C121" s="70"/>
      <c r="D121" s="70"/>
      <c r="E121" s="70"/>
      <c r="F121" s="70"/>
      <c r="G121" s="71"/>
      <c r="J121" s="724"/>
      <c r="K121" s="725"/>
      <c r="L121" s="725"/>
      <c r="M121" s="725"/>
      <c r="N121" s="725"/>
      <c r="O121" s="725"/>
      <c r="P121" s="726"/>
      <c r="S121" s="464"/>
      <c r="U121" s="353"/>
      <c r="V121" s="353"/>
      <c r="W121" s="353"/>
      <c r="X121" s="353"/>
      <c r="Y121" s="353"/>
      <c r="Z121" s="353"/>
      <c r="AA121" s="2"/>
    </row>
    <row r="122" spans="1:34" ht="15" customHeight="1">
      <c r="S122" s="464"/>
      <c r="U122" s="353"/>
      <c r="V122" s="353"/>
      <c r="W122" s="353"/>
      <c r="X122" s="353"/>
      <c r="Y122" s="353"/>
      <c r="Z122" s="353"/>
      <c r="AA122" s="353"/>
      <c r="AB122" s="652"/>
      <c r="AC122" s="1"/>
      <c r="AD122" s="1"/>
      <c r="AE122" s="1"/>
      <c r="AF122" s="1"/>
      <c r="AG122" s="1"/>
      <c r="AH122" s="1"/>
    </row>
    <row r="123" spans="1:34" ht="15" customHeight="1">
      <c r="S123" s="464"/>
      <c r="AA123" s="353"/>
      <c r="AB123" s="652"/>
      <c r="AC123" s="1"/>
      <c r="AD123" s="1"/>
      <c r="AE123" s="1"/>
      <c r="AF123" s="1"/>
      <c r="AG123" s="1"/>
      <c r="AH123" s="1"/>
    </row>
    <row r="124" spans="1:34" ht="15" customHeight="1">
      <c r="S124" s="464"/>
      <c r="AA124" s="353"/>
    </row>
    <row r="125" spans="1:34" ht="15" customHeight="1">
      <c r="Z125" s="353"/>
      <c r="AA125" s="353"/>
    </row>
    <row r="126" spans="1:34" ht="15" customHeight="1">
      <c r="Z126" s="353"/>
      <c r="AA126" s="353"/>
    </row>
    <row r="127" spans="1:34" ht="30" customHeight="1">
      <c r="Z127" s="353"/>
      <c r="AA127" s="353"/>
    </row>
    <row r="128" spans="1:34" ht="30" customHeight="1">
      <c r="Z128" s="353"/>
      <c r="AA128" s="353"/>
    </row>
    <row r="129" spans="26:27" ht="30" customHeight="1">
      <c r="Z129" s="353"/>
      <c r="AA129" s="353"/>
    </row>
    <row r="130" spans="26:27" ht="30" customHeight="1">
      <c r="Z130" s="353"/>
      <c r="AA130" s="353"/>
    </row>
    <row r="131" spans="26:27" ht="30" customHeight="1">
      <c r="Z131" s="353"/>
      <c r="AA131" s="353"/>
    </row>
    <row r="132" spans="26:27" ht="30" customHeight="1">
      <c r="Z132" s="353"/>
      <c r="AA132" s="353"/>
    </row>
    <row r="133" spans="26:27" ht="30" customHeight="1">
      <c r="Z133" s="353"/>
      <c r="AA133" s="353"/>
    </row>
    <row r="134" spans="26:27" ht="30" customHeight="1">
      <c r="Z134" s="353"/>
      <c r="AA134" s="353"/>
    </row>
    <row r="135" spans="26:27" ht="30" customHeight="1">
      <c r="Z135" s="353"/>
      <c r="AA135" s="353"/>
    </row>
    <row r="136" spans="26:27" ht="30" customHeight="1">
      <c r="Z136" s="353"/>
      <c r="AA136" s="353"/>
    </row>
    <row r="137" spans="26:27" ht="30" customHeight="1">
      <c r="Z137" s="353"/>
      <c r="AA137" s="353"/>
    </row>
    <row r="138" spans="26:27" ht="30" customHeight="1">
      <c r="Z138" s="353"/>
      <c r="AA138" s="353"/>
    </row>
    <row r="139" spans="26:27" ht="30" customHeight="1">
      <c r="Z139" s="353"/>
      <c r="AA139" s="353"/>
    </row>
    <row r="140" spans="26:27" ht="30" customHeight="1">
      <c r="Z140" s="353"/>
      <c r="AA140" s="353"/>
    </row>
    <row r="141" spans="26:27" ht="30" customHeight="1">
      <c r="Z141" s="353"/>
      <c r="AA141" s="353"/>
    </row>
    <row r="142" spans="26:27" ht="30" customHeight="1">
      <c r="Z142" s="353"/>
      <c r="AA142" s="353"/>
    </row>
    <row r="143" spans="26:27" ht="30" customHeight="1">
      <c r="Z143" s="353"/>
      <c r="AA143" s="353"/>
    </row>
    <row r="144" spans="26:27" ht="30" customHeight="1">
      <c r="Z144" s="353"/>
      <c r="AA144" s="353"/>
    </row>
    <row r="145" spans="26:27">
      <c r="Z145" s="353"/>
      <c r="AA145" s="353"/>
    </row>
    <row r="146" spans="26:27">
      <c r="Z146" s="353"/>
      <c r="AA146" s="353"/>
    </row>
    <row r="147" spans="26:27">
      <c r="Z147" s="353"/>
      <c r="AA147" s="353"/>
    </row>
    <row r="148" spans="26:27">
      <c r="Z148" s="353"/>
      <c r="AA148" s="353"/>
    </row>
    <row r="149" spans="26:27">
      <c r="Z149" s="353"/>
      <c r="AA149" s="353"/>
    </row>
    <row r="150" spans="26:27">
      <c r="Z150" s="353"/>
      <c r="AA150" s="353"/>
    </row>
    <row r="151" spans="26:27">
      <c r="Z151" s="353"/>
      <c r="AA151" s="353"/>
    </row>
    <row r="152" spans="26:27">
      <c r="Z152" s="353"/>
      <c r="AA152" s="353"/>
    </row>
    <row r="153" spans="26:27">
      <c r="Z153" s="353"/>
      <c r="AA153" s="353"/>
    </row>
    <row r="154" spans="26:27">
      <c r="Z154" s="353"/>
      <c r="AA154" s="353"/>
    </row>
    <row r="155" spans="26:27">
      <c r="Z155" s="353"/>
      <c r="AA155" s="353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68">
    <mergeCell ref="AD119:AG119"/>
    <mergeCell ref="C118:F118"/>
    <mergeCell ref="L118:O118"/>
    <mergeCell ref="AD118:AG118"/>
    <mergeCell ref="A115:B115"/>
    <mergeCell ref="V117:Y117"/>
    <mergeCell ref="V118:Y118"/>
    <mergeCell ref="A114:B114"/>
    <mergeCell ref="J114:K114"/>
    <mergeCell ref="C119:F119"/>
    <mergeCell ref="L119:O119"/>
    <mergeCell ref="J94:P94"/>
    <mergeCell ref="AB94:AH94"/>
    <mergeCell ref="A92:B92"/>
    <mergeCell ref="A106:G106"/>
    <mergeCell ref="J106:P106"/>
    <mergeCell ref="AB106:AH106"/>
    <mergeCell ref="A103:B103"/>
    <mergeCell ref="J103:K103"/>
    <mergeCell ref="AB65:AH65"/>
    <mergeCell ref="A60:B60"/>
    <mergeCell ref="J60:K60"/>
    <mergeCell ref="AB80:AH80"/>
    <mergeCell ref="A76:B76"/>
    <mergeCell ref="A75:B75"/>
    <mergeCell ref="J75:K75"/>
    <mergeCell ref="A80:G80"/>
    <mergeCell ref="J80:P80"/>
    <mergeCell ref="A65:G65"/>
    <mergeCell ref="J65:P65"/>
    <mergeCell ref="AB50:AH50"/>
    <mergeCell ref="A47:B47"/>
    <mergeCell ref="J47:K47"/>
    <mergeCell ref="A46:B46"/>
    <mergeCell ref="L47:M47"/>
    <mergeCell ref="N47:O47"/>
    <mergeCell ref="A50:G50"/>
    <mergeCell ref="J50:P50"/>
    <mergeCell ref="AB23:AH23"/>
    <mergeCell ref="A37:G37"/>
    <mergeCell ref="J37:P37"/>
    <mergeCell ref="AB37:AH37"/>
    <mergeCell ref="A33:B33"/>
    <mergeCell ref="J33:K33"/>
    <mergeCell ref="A1:AH1"/>
    <mergeCell ref="S3:Z3"/>
    <mergeCell ref="S4:Z4"/>
    <mergeCell ref="AB8:AH8"/>
    <mergeCell ref="A6:G6"/>
    <mergeCell ref="J6:P6"/>
    <mergeCell ref="A5:G5"/>
    <mergeCell ref="J5:P5"/>
    <mergeCell ref="T5:Z6"/>
    <mergeCell ref="AB5:AH6"/>
    <mergeCell ref="A8:G8"/>
    <mergeCell ref="J8:P8"/>
    <mergeCell ref="A4:G4"/>
    <mergeCell ref="J4:P4"/>
    <mergeCell ref="A3:G3"/>
    <mergeCell ref="J3:P3"/>
    <mergeCell ref="A91:B91"/>
    <mergeCell ref="J91:K91"/>
    <mergeCell ref="A94:G94"/>
    <mergeCell ref="A18:B18"/>
    <mergeCell ref="J18:K18"/>
    <mergeCell ref="A23:G23"/>
    <mergeCell ref="J23:P23"/>
    <mergeCell ref="A59:B59"/>
  </mergeCells>
  <pageMargins left="0.7087" right="0.7087" top="0.748" bottom="0.748" header="0.315" footer="0.315"/>
  <pageSetup paperSize="9" scale="21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5"/>
  <sheetViews>
    <sheetView zoomScale="80" workbookViewId="0">
      <selection activeCell="S14" sqref="S14"/>
    </sheetView>
  </sheetViews>
  <sheetFormatPr defaultColWidth="0" defaultRowHeight="15"/>
  <cols>
    <col min="1" max="1" width="9" style="72" customWidth="1"/>
    <col min="2" max="2" width="40.5703125" style="72" bestFit="1" customWidth="1"/>
    <col min="3" max="3" width="5.5703125" style="72" customWidth="1"/>
    <col min="4" max="4" width="3.42578125" style="72" bestFit="1" customWidth="1"/>
    <col min="5" max="5" width="2.85546875" style="72" bestFit="1" customWidth="1"/>
    <col min="6" max="6" width="4.5703125" style="72" bestFit="1" customWidth="1"/>
    <col min="7" max="7" width="7.140625" style="72" customWidth="1"/>
    <col min="8" max="8" width="7.140625" style="405" customWidth="1"/>
    <col min="9" max="9" width="0" style="72" hidden="1"/>
    <col min="10" max="10" width="9" style="72" customWidth="1"/>
    <col min="11" max="11" width="40.5703125" style="72" bestFit="1" customWidth="1"/>
    <col min="12" max="12" width="6.5703125" style="72" customWidth="1"/>
    <col min="13" max="13" width="4.140625" style="72" customWidth="1"/>
    <col min="14" max="14" width="2.85546875" style="72" bestFit="1" customWidth="1"/>
    <col min="15" max="15" width="4.5703125" style="72" bestFit="1" customWidth="1"/>
    <col min="16" max="16" width="7.7109375" style="72" customWidth="1"/>
    <col min="17" max="17" width="9.140625" style="72"/>
    <col min="18" max="18" width="6.28515625" style="72" customWidth="1"/>
    <col min="19" max="19" width="13" style="72" customWidth="1"/>
    <col min="20" max="20" width="0" style="464" hidden="1"/>
    <col min="21" max="21" width="15.28515625" style="536" bestFit="1" customWidth="1"/>
    <col min="22" max="22" width="36.85546875" style="353" customWidth="1"/>
    <col min="23" max="23" width="7.5703125" style="353" customWidth="1"/>
    <col min="24" max="24" width="4.5703125" style="353" customWidth="1"/>
    <col min="25" max="25" width="3" style="353" customWidth="1"/>
    <col min="26" max="26" width="4.85546875" style="353" customWidth="1"/>
    <col min="27" max="27" width="7.7109375" style="353" customWidth="1"/>
    <col min="28" max="28" width="0" style="4" hidden="1"/>
    <col min="29" max="32" width="2.7109375" style="72" customWidth="1"/>
    <col min="33" max="33" width="5.5703125" style="72" customWidth="1"/>
    <col min="34" max="16384" width="0" style="72" hidden="1"/>
  </cols>
  <sheetData>
    <row r="1" spans="1:34" ht="31.9" customHeight="1">
      <c r="A1" s="761" t="s">
        <v>308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3"/>
    </row>
    <row r="2" spans="1:34" ht="15" customHeight="1" thickBot="1">
      <c r="A2" s="74"/>
      <c r="B2" s="74"/>
      <c r="C2" s="74"/>
      <c r="D2" s="74"/>
      <c r="E2" s="74"/>
      <c r="F2" s="74"/>
      <c r="G2" s="74"/>
      <c r="H2" s="147"/>
      <c r="J2" s="74"/>
      <c r="K2" s="74"/>
      <c r="L2" s="74"/>
      <c r="M2" s="74"/>
      <c r="N2" s="74"/>
      <c r="O2" s="74"/>
      <c r="P2" s="74"/>
      <c r="U2" s="464"/>
      <c r="V2" s="6"/>
      <c r="W2" s="6"/>
      <c r="X2" s="6"/>
      <c r="Y2" s="6"/>
      <c r="Z2" s="6"/>
      <c r="AA2" s="6"/>
      <c r="AB2" s="6"/>
    </row>
    <row r="3" spans="1:34" ht="15" customHeight="1" thickTop="1">
      <c r="A3" s="802" t="s">
        <v>1</v>
      </c>
      <c r="B3" s="803"/>
      <c r="C3" s="803"/>
      <c r="D3" s="803"/>
      <c r="E3" s="803"/>
      <c r="F3" s="803"/>
      <c r="G3" s="804"/>
      <c r="H3" s="515"/>
      <c r="J3" s="802" t="s">
        <v>1</v>
      </c>
      <c r="K3" s="803"/>
      <c r="L3" s="803"/>
      <c r="M3" s="803"/>
      <c r="N3" s="803"/>
      <c r="O3" s="803"/>
      <c r="P3" s="804"/>
      <c r="S3" s="500"/>
      <c r="T3" s="762" t="s">
        <v>0</v>
      </c>
      <c r="U3" s="762"/>
      <c r="V3" s="762"/>
      <c r="W3" s="762"/>
      <c r="X3" s="762"/>
      <c r="Y3" s="762"/>
      <c r="Z3" s="762"/>
      <c r="AA3" s="762"/>
      <c r="AB3" s="355"/>
      <c r="AC3" s="75"/>
      <c r="AD3" s="75"/>
      <c r="AE3" s="75"/>
      <c r="AF3" s="75"/>
      <c r="AG3" s="75"/>
    </row>
    <row r="4" spans="1:34" ht="15" customHeight="1">
      <c r="A4" s="805" t="s">
        <v>2</v>
      </c>
      <c r="B4" s="806"/>
      <c r="C4" s="806"/>
      <c r="D4" s="806"/>
      <c r="E4" s="806"/>
      <c r="F4" s="806"/>
      <c r="G4" s="807"/>
      <c r="H4" s="515"/>
      <c r="J4" s="805" t="s">
        <v>2</v>
      </c>
      <c r="K4" s="806"/>
      <c r="L4" s="806"/>
      <c r="M4" s="806"/>
      <c r="N4" s="806"/>
      <c r="O4" s="806"/>
      <c r="P4" s="807"/>
      <c r="S4" s="500"/>
      <c r="T4" s="762" t="s">
        <v>2</v>
      </c>
      <c r="U4" s="762"/>
      <c r="V4" s="762"/>
      <c r="W4" s="762"/>
      <c r="X4" s="762"/>
      <c r="Y4" s="762"/>
      <c r="Z4" s="762"/>
      <c r="AA4" s="762"/>
      <c r="AB4" s="355"/>
      <c r="AC4" s="75"/>
      <c r="AD4" s="75"/>
      <c r="AE4" s="75"/>
      <c r="AF4" s="75"/>
      <c r="AG4" s="75"/>
    </row>
    <row r="5" spans="1:34" ht="12.75" customHeight="1">
      <c r="A5" s="805" t="s">
        <v>3</v>
      </c>
      <c r="B5" s="806"/>
      <c r="C5" s="806"/>
      <c r="D5" s="806"/>
      <c r="E5" s="806"/>
      <c r="F5" s="806"/>
      <c r="G5" s="807"/>
      <c r="H5" s="515"/>
      <c r="J5" s="805" t="s">
        <v>309</v>
      </c>
      <c r="K5" s="806"/>
      <c r="L5" s="806"/>
      <c r="M5" s="806"/>
      <c r="N5" s="806"/>
      <c r="O5" s="806"/>
      <c r="P5" s="807"/>
      <c r="S5" s="104"/>
      <c r="T5" s="395"/>
      <c r="U5" s="769" t="s">
        <v>601</v>
      </c>
      <c r="V5" s="765"/>
      <c r="W5" s="765"/>
      <c r="X5" s="765"/>
      <c r="Y5" s="765"/>
      <c r="Z5" s="765"/>
      <c r="AA5" s="765"/>
      <c r="AB5" s="808"/>
      <c r="AC5" s="806"/>
      <c r="AD5" s="806"/>
      <c r="AE5" s="806"/>
      <c r="AF5" s="806"/>
      <c r="AG5" s="806"/>
    </row>
    <row r="6" spans="1:34" ht="12.75">
      <c r="A6" s="805" t="s">
        <v>4</v>
      </c>
      <c r="B6" s="806"/>
      <c r="C6" s="806"/>
      <c r="D6" s="806"/>
      <c r="E6" s="806"/>
      <c r="F6" s="806"/>
      <c r="G6" s="807"/>
      <c r="H6" s="515"/>
      <c r="J6" s="805" t="s">
        <v>4</v>
      </c>
      <c r="K6" s="806"/>
      <c r="L6" s="806"/>
      <c r="M6" s="806"/>
      <c r="N6" s="806"/>
      <c r="O6" s="806"/>
      <c r="P6" s="807"/>
      <c r="S6" s="104"/>
      <c r="T6" s="395"/>
      <c r="U6" s="765"/>
      <c r="V6" s="765"/>
      <c r="W6" s="765"/>
      <c r="X6" s="765"/>
      <c r="Y6" s="765"/>
      <c r="Z6" s="765"/>
      <c r="AA6" s="765"/>
      <c r="AB6" s="806"/>
      <c r="AC6" s="806"/>
      <c r="AD6" s="806"/>
      <c r="AE6" s="806"/>
      <c r="AF6" s="806"/>
      <c r="AG6" s="806"/>
    </row>
    <row r="7" spans="1:34" ht="13.5" thickBot="1">
      <c r="A7" s="81"/>
      <c r="B7" s="75"/>
      <c r="C7" s="75"/>
      <c r="D7" s="75"/>
      <c r="E7" s="75"/>
      <c r="F7" s="75"/>
      <c r="G7" s="78"/>
      <c r="H7" s="406"/>
      <c r="J7" s="82"/>
      <c r="K7" s="75"/>
      <c r="L7" s="75"/>
      <c r="M7" s="75"/>
      <c r="N7" s="75"/>
      <c r="O7" s="75"/>
      <c r="P7" s="80"/>
      <c r="S7" s="104"/>
      <c r="T7" s="395"/>
      <c r="U7" s="395"/>
      <c r="V7" s="355"/>
      <c r="W7" s="355"/>
      <c r="X7" s="355"/>
      <c r="Y7" s="355"/>
      <c r="Z7" s="355"/>
      <c r="AA7" s="355"/>
      <c r="AB7" s="355"/>
      <c r="AC7" s="75"/>
      <c r="AD7" s="75"/>
      <c r="AE7" s="75"/>
      <c r="AF7" s="75"/>
      <c r="AG7" s="75"/>
    </row>
    <row r="8" spans="1:34" ht="26.25" customHeight="1" thickBot="1">
      <c r="A8" s="811" t="s">
        <v>5</v>
      </c>
      <c r="B8" s="812"/>
      <c r="C8" s="812"/>
      <c r="D8" s="812"/>
      <c r="E8" s="812"/>
      <c r="F8" s="812"/>
      <c r="G8" s="813"/>
      <c r="H8" s="514"/>
      <c r="J8" s="82"/>
      <c r="K8" s="83" t="s">
        <v>156</v>
      </c>
      <c r="L8" s="83"/>
      <c r="M8" s="83"/>
      <c r="N8" s="83"/>
      <c r="O8" s="83"/>
      <c r="P8" s="80"/>
      <c r="T8" s="605"/>
      <c r="U8" s="671"/>
      <c r="V8" s="627" t="s">
        <v>5</v>
      </c>
      <c r="W8" s="627"/>
      <c r="X8" s="627"/>
      <c r="Y8" s="627"/>
      <c r="Z8" s="627"/>
      <c r="AA8" s="633"/>
      <c r="AB8" s="808"/>
      <c r="AC8" s="808"/>
      <c r="AD8" s="808"/>
      <c r="AE8" s="808"/>
      <c r="AF8" s="808"/>
      <c r="AG8" s="808"/>
    </row>
    <row r="9" spans="1:34" ht="30" customHeight="1">
      <c r="A9" s="84" t="s">
        <v>6</v>
      </c>
      <c r="B9" s="85" t="s">
        <v>7</v>
      </c>
      <c r="C9" s="86" t="s">
        <v>8</v>
      </c>
      <c r="D9" s="86" t="s">
        <v>9</v>
      </c>
      <c r="E9" s="86" t="s">
        <v>10</v>
      </c>
      <c r="F9" s="86" t="s">
        <v>11</v>
      </c>
      <c r="G9" s="87" t="s">
        <v>12</v>
      </c>
      <c r="H9" s="698"/>
      <c r="J9" s="88" t="s">
        <v>6</v>
      </c>
      <c r="K9" s="89" t="s">
        <v>7</v>
      </c>
      <c r="L9" s="90" t="s">
        <v>8</v>
      </c>
      <c r="M9" s="90" t="s">
        <v>9</v>
      </c>
      <c r="N9" s="90" t="s">
        <v>10</v>
      </c>
      <c r="O9" s="90" t="s">
        <v>11</v>
      </c>
      <c r="P9" s="91" t="s">
        <v>12</v>
      </c>
      <c r="T9" s="564"/>
      <c r="U9" s="559" t="s">
        <v>6</v>
      </c>
      <c r="V9" s="560" t="s">
        <v>7</v>
      </c>
      <c r="W9" s="559" t="s">
        <v>8</v>
      </c>
      <c r="X9" s="559" t="s">
        <v>9</v>
      </c>
      <c r="Y9" s="559" t="s">
        <v>10</v>
      </c>
      <c r="Z9" s="559" t="s">
        <v>11</v>
      </c>
      <c r="AA9" s="561" t="s">
        <v>12</v>
      </c>
      <c r="AB9" s="362"/>
      <c r="AC9" s="79"/>
      <c r="AD9" s="79"/>
      <c r="AE9" s="79"/>
      <c r="AF9" s="79"/>
      <c r="AG9" s="76"/>
    </row>
    <row r="10" spans="1:34" ht="14.25" customHeight="1">
      <c r="A10" s="92" t="s">
        <v>13</v>
      </c>
      <c r="B10" s="93" t="s">
        <v>14</v>
      </c>
      <c r="C10" s="94">
        <v>2</v>
      </c>
      <c r="D10" s="94">
        <v>0</v>
      </c>
      <c r="E10" s="94">
        <v>0</v>
      </c>
      <c r="F10" s="94">
        <v>2</v>
      </c>
      <c r="G10" s="95">
        <v>3</v>
      </c>
      <c r="H10" s="500"/>
      <c r="J10" s="96" t="s">
        <v>310</v>
      </c>
      <c r="K10" s="97" t="s">
        <v>311</v>
      </c>
      <c r="L10" s="94">
        <v>2</v>
      </c>
      <c r="M10" s="94">
        <v>2</v>
      </c>
      <c r="N10" s="94">
        <v>0</v>
      </c>
      <c r="O10" s="94">
        <v>3</v>
      </c>
      <c r="P10" s="98">
        <v>4</v>
      </c>
      <c r="T10" s="556" t="s">
        <v>17</v>
      </c>
      <c r="U10" s="551" t="s">
        <v>18</v>
      </c>
      <c r="V10" s="562" t="s">
        <v>19</v>
      </c>
      <c r="W10" s="529">
        <v>3</v>
      </c>
      <c r="X10" s="529">
        <v>2</v>
      </c>
      <c r="Y10" s="529">
        <v>0</v>
      </c>
      <c r="Z10" s="529">
        <v>4</v>
      </c>
      <c r="AA10" s="533">
        <v>6</v>
      </c>
      <c r="AB10" s="355"/>
      <c r="AC10" s="79"/>
      <c r="AD10" s="79"/>
      <c r="AE10" s="79"/>
      <c r="AF10" s="79"/>
      <c r="AG10" s="79"/>
    </row>
    <row r="11" spans="1:34" ht="14.25" customHeight="1">
      <c r="A11" s="96" t="s">
        <v>18</v>
      </c>
      <c r="B11" s="99" t="s">
        <v>19</v>
      </c>
      <c r="C11" s="100">
        <v>3</v>
      </c>
      <c r="D11" s="100">
        <v>2</v>
      </c>
      <c r="E11" s="100">
        <v>0</v>
      </c>
      <c r="F11" s="100">
        <v>4</v>
      </c>
      <c r="G11" s="101">
        <v>6</v>
      </c>
      <c r="H11" s="699"/>
      <c r="J11" s="96" t="s">
        <v>157</v>
      </c>
      <c r="K11" s="99" t="s">
        <v>158</v>
      </c>
      <c r="L11" s="94">
        <v>3</v>
      </c>
      <c r="M11" s="94">
        <v>2</v>
      </c>
      <c r="N11" s="94">
        <v>0</v>
      </c>
      <c r="O11" s="94">
        <v>4</v>
      </c>
      <c r="P11" s="98">
        <v>6</v>
      </c>
      <c r="T11" s="556" t="s">
        <v>17</v>
      </c>
      <c r="U11" s="551" t="s">
        <v>21</v>
      </c>
      <c r="V11" s="562" t="s">
        <v>22</v>
      </c>
      <c r="W11" s="529">
        <v>3</v>
      </c>
      <c r="X11" s="529">
        <v>0</v>
      </c>
      <c r="Y11" s="529">
        <v>2</v>
      </c>
      <c r="Z11" s="529">
        <v>4</v>
      </c>
      <c r="AA11" s="533">
        <v>6</v>
      </c>
      <c r="AB11" s="355"/>
      <c r="AC11" s="103"/>
      <c r="AD11" s="103"/>
      <c r="AE11" s="103"/>
      <c r="AF11" s="103"/>
      <c r="AG11" s="104"/>
    </row>
    <row r="12" spans="1:34" ht="14.25" customHeight="1">
      <c r="A12" s="96" t="s">
        <v>21</v>
      </c>
      <c r="B12" s="99" t="s">
        <v>22</v>
      </c>
      <c r="C12" s="100">
        <v>3</v>
      </c>
      <c r="D12" s="100">
        <v>0</v>
      </c>
      <c r="E12" s="100">
        <v>2</v>
      </c>
      <c r="F12" s="100">
        <v>4</v>
      </c>
      <c r="G12" s="101">
        <v>6</v>
      </c>
      <c r="H12" s="699"/>
      <c r="J12" s="96" t="s">
        <v>159</v>
      </c>
      <c r="K12" s="99" t="s">
        <v>160</v>
      </c>
      <c r="L12" s="94">
        <v>3</v>
      </c>
      <c r="M12" s="94">
        <v>0</v>
      </c>
      <c r="N12" s="94">
        <v>2</v>
      </c>
      <c r="O12" s="94">
        <v>4</v>
      </c>
      <c r="P12" s="98">
        <v>6</v>
      </c>
      <c r="T12" s="556" t="s">
        <v>17</v>
      </c>
      <c r="U12" s="551" t="s">
        <v>24</v>
      </c>
      <c r="V12" s="563" t="s">
        <v>25</v>
      </c>
      <c r="W12" s="529">
        <v>3</v>
      </c>
      <c r="X12" s="529">
        <v>0</v>
      </c>
      <c r="Y12" s="529">
        <v>0</v>
      </c>
      <c r="Z12" s="529">
        <v>3</v>
      </c>
      <c r="AA12" s="533">
        <v>4</v>
      </c>
      <c r="AB12" s="355"/>
      <c r="AC12" s="103"/>
      <c r="AD12" s="103"/>
      <c r="AE12" s="103"/>
      <c r="AF12" s="103"/>
      <c r="AG12" s="104"/>
    </row>
    <row r="13" spans="1:34" ht="14.25" customHeight="1" thickBot="1">
      <c r="A13" s="96" t="s">
        <v>24</v>
      </c>
      <c r="B13" s="97" t="s">
        <v>25</v>
      </c>
      <c r="C13" s="100">
        <v>3</v>
      </c>
      <c r="D13" s="100">
        <v>0</v>
      </c>
      <c r="E13" s="100">
        <v>0</v>
      </c>
      <c r="F13" s="100">
        <v>3</v>
      </c>
      <c r="G13" s="101">
        <v>4</v>
      </c>
      <c r="H13" s="699"/>
      <c r="J13" s="96" t="s">
        <v>161</v>
      </c>
      <c r="K13" s="97" t="s">
        <v>162</v>
      </c>
      <c r="L13" s="94">
        <v>3</v>
      </c>
      <c r="M13" s="94">
        <v>0</v>
      </c>
      <c r="N13" s="94">
        <v>2</v>
      </c>
      <c r="O13" s="94">
        <v>4</v>
      </c>
      <c r="P13" s="98">
        <v>6</v>
      </c>
      <c r="T13" s="583"/>
      <c r="U13" s="584"/>
      <c r="V13" s="585" t="s">
        <v>26</v>
      </c>
      <c r="W13" s="586">
        <v>9</v>
      </c>
      <c r="X13" s="586">
        <v>2</v>
      </c>
      <c r="Y13" s="586">
        <v>2</v>
      </c>
      <c r="Z13" s="586">
        <v>11</v>
      </c>
      <c r="AA13" s="587">
        <v>16</v>
      </c>
      <c r="AB13" s="355"/>
      <c r="AC13" s="103"/>
      <c r="AD13" s="103"/>
      <c r="AE13" s="103"/>
      <c r="AF13" s="103"/>
      <c r="AG13" s="104"/>
    </row>
    <row r="14" spans="1:34" ht="14.25" customHeight="1">
      <c r="A14" s="92" t="s">
        <v>27</v>
      </c>
      <c r="B14" s="93" t="s">
        <v>28</v>
      </c>
      <c r="C14" s="94">
        <v>2</v>
      </c>
      <c r="D14" s="94">
        <v>0</v>
      </c>
      <c r="E14" s="94">
        <v>0</v>
      </c>
      <c r="F14" s="94">
        <v>2</v>
      </c>
      <c r="G14" s="95">
        <v>3</v>
      </c>
      <c r="H14" s="500"/>
      <c r="J14" s="96" t="s">
        <v>163</v>
      </c>
      <c r="K14" s="97" t="s">
        <v>164</v>
      </c>
      <c r="L14" s="94">
        <v>3</v>
      </c>
      <c r="M14" s="94">
        <v>0</v>
      </c>
      <c r="N14" s="94">
        <v>0</v>
      </c>
      <c r="O14" s="94">
        <v>3</v>
      </c>
      <c r="P14" s="98">
        <v>3</v>
      </c>
      <c r="AB14" s="355"/>
      <c r="AC14" s="103"/>
      <c r="AD14" s="103"/>
      <c r="AE14" s="103"/>
      <c r="AF14" s="103"/>
      <c r="AG14" s="104"/>
    </row>
    <row r="15" spans="1:34" ht="14.25" customHeight="1">
      <c r="A15" s="107" t="s">
        <v>31</v>
      </c>
      <c r="B15" s="108" t="s">
        <v>32</v>
      </c>
      <c r="C15" s="100">
        <v>0</v>
      </c>
      <c r="D15" s="100">
        <v>2</v>
      </c>
      <c r="E15" s="100">
        <v>0</v>
      </c>
      <c r="F15" s="100">
        <v>1</v>
      </c>
      <c r="G15" s="101">
        <v>1</v>
      </c>
      <c r="H15" s="699"/>
      <c r="J15" s="92" t="s">
        <v>165</v>
      </c>
      <c r="K15" s="93" t="s">
        <v>166</v>
      </c>
      <c r="L15" s="94">
        <v>3</v>
      </c>
      <c r="M15" s="94">
        <v>0</v>
      </c>
      <c r="N15" s="94">
        <v>0</v>
      </c>
      <c r="O15" s="94">
        <v>3</v>
      </c>
      <c r="P15" s="98">
        <v>5</v>
      </c>
      <c r="AB15" s="355"/>
      <c r="AC15" s="103"/>
      <c r="AD15" s="103"/>
      <c r="AE15" s="103"/>
      <c r="AF15" s="103"/>
      <c r="AG15" s="104"/>
    </row>
    <row r="16" spans="1:34" ht="14.25" customHeight="1">
      <c r="A16" s="96" t="s">
        <v>33</v>
      </c>
      <c r="B16" s="97" t="s">
        <v>34</v>
      </c>
      <c r="C16" s="94">
        <v>3</v>
      </c>
      <c r="D16" s="94">
        <v>0</v>
      </c>
      <c r="E16" s="94">
        <v>0</v>
      </c>
      <c r="F16" s="94">
        <v>3</v>
      </c>
      <c r="G16" s="95">
        <v>5</v>
      </c>
      <c r="H16" s="500"/>
      <c r="J16" s="96" t="s">
        <v>167</v>
      </c>
      <c r="K16" s="97" t="s">
        <v>168</v>
      </c>
      <c r="L16" s="94">
        <v>0</v>
      </c>
      <c r="M16" s="94">
        <v>2</v>
      </c>
      <c r="N16" s="94">
        <v>0</v>
      </c>
      <c r="O16" s="94">
        <v>1</v>
      </c>
      <c r="P16" s="98">
        <v>1</v>
      </c>
      <c r="AB16" s="355"/>
      <c r="AC16" s="103"/>
      <c r="AD16" s="103"/>
      <c r="AE16" s="103"/>
      <c r="AF16" s="103"/>
      <c r="AG16" s="104"/>
    </row>
    <row r="17" spans="1:33" ht="14.25" customHeight="1">
      <c r="A17" s="96" t="s">
        <v>35</v>
      </c>
      <c r="B17" s="97" t="s">
        <v>36</v>
      </c>
      <c r="C17" s="94">
        <v>3</v>
      </c>
      <c r="D17" s="94">
        <v>0</v>
      </c>
      <c r="E17" s="94">
        <v>0</v>
      </c>
      <c r="F17" s="94">
        <v>3</v>
      </c>
      <c r="G17" s="95">
        <v>3</v>
      </c>
      <c r="H17" s="500"/>
      <c r="J17" s="809" t="s">
        <v>37</v>
      </c>
      <c r="K17" s="810"/>
      <c r="L17" s="105">
        <f>SUM(L10:L16)</f>
        <v>17</v>
      </c>
      <c r="M17" s="105">
        <f>SUM(M10:M16)</f>
        <v>6</v>
      </c>
      <c r="N17" s="105">
        <f>SUM(N10:N16)</f>
        <v>4</v>
      </c>
      <c r="O17" s="105">
        <f>SUM(O10:O16)</f>
        <v>22</v>
      </c>
      <c r="P17" s="106">
        <f>SUM(P10:P16)</f>
        <v>31</v>
      </c>
      <c r="AB17" s="355"/>
      <c r="AC17" s="103"/>
      <c r="AD17" s="103"/>
      <c r="AE17" s="103"/>
      <c r="AF17" s="103"/>
      <c r="AG17" s="104"/>
    </row>
    <row r="18" spans="1:33" ht="14.25" customHeight="1">
      <c r="A18" s="809" t="s">
        <v>37</v>
      </c>
      <c r="B18" s="810"/>
      <c r="C18" s="105">
        <f>SUM(C10:C17)</f>
        <v>19</v>
      </c>
      <c r="D18" s="105">
        <f>SUM(D10:D17)</f>
        <v>4</v>
      </c>
      <c r="E18" s="105">
        <f>SUM(E10:E17)</f>
        <v>2</v>
      </c>
      <c r="F18" s="105">
        <f>SUM(F10:F17)</f>
        <v>22</v>
      </c>
      <c r="G18" s="106">
        <f>SUM(G10:G17)</f>
        <v>31</v>
      </c>
      <c r="H18" s="514"/>
      <c r="J18" s="109"/>
      <c r="K18" s="97"/>
      <c r="L18" s="93"/>
      <c r="M18" s="93"/>
      <c r="N18" s="93"/>
      <c r="O18" s="93"/>
      <c r="P18" s="110"/>
      <c r="AB18" s="355"/>
      <c r="AC18" s="103"/>
      <c r="AD18" s="103"/>
      <c r="AE18" s="103"/>
      <c r="AF18" s="103"/>
      <c r="AG18" s="104"/>
    </row>
    <row r="19" spans="1:33" ht="14.25" customHeight="1">
      <c r="A19" s="82"/>
      <c r="B19" s="102"/>
      <c r="C19" s="79"/>
      <c r="D19" s="79"/>
      <c r="E19" s="79"/>
      <c r="F19" s="79"/>
      <c r="G19" s="80"/>
      <c r="H19" s="514"/>
      <c r="J19" s="814"/>
      <c r="K19" s="815"/>
      <c r="L19" s="105"/>
      <c r="M19" s="105"/>
      <c r="N19" s="105"/>
      <c r="O19" s="105"/>
      <c r="P19" s="106"/>
      <c r="AB19" s="355"/>
      <c r="AC19" s="103"/>
      <c r="AD19" s="103"/>
      <c r="AE19" s="103"/>
      <c r="AF19" s="103"/>
      <c r="AG19" s="104"/>
    </row>
    <row r="20" spans="1:33" ht="14.25" customHeight="1">
      <c r="A20" s="82"/>
      <c r="B20" s="102"/>
      <c r="C20" s="79"/>
      <c r="D20" s="79"/>
      <c r="E20" s="79"/>
      <c r="F20" s="79"/>
      <c r="G20" s="80"/>
      <c r="H20" s="514"/>
      <c r="J20" s="82"/>
      <c r="K20" s="102"/>
      <c r="L20" s="79"/>
      <c r="M20" s="79"/>
      <c r="N20" s="79"/>
      <c r="O20" s="79"/>
      <c r="P20" s="80"/>
      <c r="AB20" s="355"/>
      <c r="AC20" s="79"/>
      <c r="AD20" s="79"/>
      <c r="AE20" s="79"/>
      <c r="AF20" s="79"/>
      <c r="AG20" s="112"/>
    </row>
    <row r="21" spans="1:33" ht="14.25" customHeight="1">
      <c r="A21" s="82"/>
      <c r="B21" s="102"/>
      <c r="C21" s="79"/>
      <c r="D21" s="79"/>
      <c r="E21" s="79"/>
      <c r="F21" s="79"/>
      <c r="G21" s="80"/>
      <c r="H21" s="514"/>
      <c r="J21" s="82"/>
      <c r="K21" s="102"/>
      <c r="L21" s="79"/>
      <c r="M21" s="79"/>
      <c r="N21" s="79"/>
      <c r="O21" s="79"/>
      <c r="P21" s="80"/>
      <c r="AB21" s="355"/>
      <c r="AC21" s="75"/>
      <c r="AD21" s="76"/>
      <c r="AE21" s="76"/>
      <c r="AF21" s="76"/>
      <c r="AG21" s="76"/>
    </row>
    <row r="22" spans="1:33" ht="14.25" customHeight="1" thickBot="1">
      <c r="A22" s="811" t="s">
        <v>38</v>
      </c>
      <c r="B22" s="812"/>
      <c r="C22" s="812"/>
      <c r="D22" s="812"/>
      <c r="E22" s="812"/>
      <c r="F22" s="812"/>
      <c r="G22" s="813"/>
      <c r="H22" s="514"/>
      <c r="J22" s="811" t="s">
        <v>38</v>
      </c>
      <c r="K22" s="812"/>
      <c r="L22" s="812"/>
      <c r="M22" s="812"/>
      <c r="N22" s="812"/>
      <c r="O22" s="812"/>
      <c r="P22" s="813"/>
      <c r="AB22" s="808"/>
      <c r="AC22" s="808"/>
      <c r="AD22" s="808"/>
      <c r="AE22" s="808"/>
      <c r="AF22" s="808"/>
      <c r="AG22" s="808"/>
    </row>
    <row r="23" spans="1:33" ht="18.75" customHeight="1" thickBot="1">
      <c r="A23" s="84" t="s">
        <v>6</v>
      </c>
      <c r="B23" s="85" t="s">
        <v>7</v>
      </c>
      <c r="C23" s="86" t="s">
        <v>8</v>
      </c>
      <c r="D23" s="86" t="s">
        <v>9</v>
      </c>
      <c r="E23" s="86" t="s">
        <v>10</v>
      </c>
      <c r="F23" s="86" t="s">
        <v>11</v>
      </c>
      <c r="G23" s="87" t="s">
        <v>12</v>
      </c>
      <c r="H23" s="698"/>
      <c r="J23" s="84" t="s">
        <v>6</v>
      </c>
      <c r="K23" s="85" t="s">
        <v>7</v>
      </c>
      <c r="L23" s="86" t="s">
        <v>8</v>
      </c>
      <c r="M23" s="86" t="s">
        <v>9</v>
      </c>
      <c r="N23" s="86" t="s">
        <v>10</v>
      </c>
      <c r="O23" s="86" t="s">
        <v>11</v>
      </c>
      <c r="P23" s="87" t="s">
        <v>12</v>
      </c>
      <c r="T23" s="609"/>
      <c r="U23" s="671"/>
      <c r="V23" s="607" t="s">
        <v>38</v>
      </c>
      <c r="W23" s="610"/>
      <c r="X23" s="610"/>
      <c r="Y23" s="610"/>
      <c r="Z23" s="610"/>
      <c r="AA23" s="611"/>
      <c r="AB23" s="355"/>
      <c r="AC23" s="79"/>
      <c r="AD23" s="79"/>
      <c r="AE23" s="79"/>
      <c r="AF23" s="79"/>
      <c r="AG23" s="76"/>
    </row>
    <row r="24" spans="1:33" ht="14.25" customHeight="1">
      <c r="A24" s="96" t="s">
        <v>39</v>
      </c>
      <c r="B24" s="99" t="s">
        <v>40</v>
      </c>
      <c r="C24" s="100">
        <v>3</v>
      </c>
      <c r="D24" s="100">
        <v>2</v>
      </c>
      <c r="E24" s="100">
        <v>0</v>
      </c>
      <c r="F24" s="100">
        <v>4</v>
      </c>
      <c r="G24" s="101">
        <v>6</v>
      </c>
      <c r="H24" s="699"/>
      <c r="J24" s="96" t="s">
        <v>169</v>
      </c>
      <c r="K24" s="99" t="s">
        <v>312</v>
      </c>
      <c r="L24" s="94">
        <v>2</v>
      </c>
      <c r="M24" s="94">
        <v>0</v>
      </c>
      <c r="N24" s="94">
        <v>2</v>
      </c>
      <c r="O24" s="94">
        <v>3</v>
      </c>
      <c r="P24" s="98">
        <v>4</v>
      </c>
      <c r="T24" s="668"/>
      <c r="U24" s="537" t="s">
        <v>6</v>
      </c>
      <c r="V24" s="538" t="s">
        <v>7</v>
      </c>
      <c r="W24" s="539" t="s">
        <v>8</v>
      </c>
      <c r="X24" s="539" t="s">
        <v>9</v>
      </c>
      <c r="Y24" s="539" t="s">
        <v>10</v>
      </c>
      <c r="Z24" s="539" t="s">
        <v>11</v>
      </c>
      <c r="AA24" s="540" t="s">
        <v>12</v>
      </c>
      <c r="AB24" s="362"/>
      <c r="AC24" s="103"/>
      <c r="AD24" s="103"/>
      <c r="AE24" s="103"/>
      <c r="AF24" s="103"/>
      <c r="AG24" s="104"/>
    </row>
    <row r="25" spans="1:33" ht="14.25" customHeight="1">
      <c r="A25" s="96" t="s">
        <v>43</v>
      </c>
      <c r="B25" s="97" t="s">
        <v>44</v>
      </c>
      <c r="C25" s="114">
        <v>3</v>
      </c>
      <c r="D25" s="114">
        <v>0</v>
      </c>
      <c r="E25" s="114">
        <v>2</v>
      </c>
      <c r="F25" s="114">
        <v>4</v>
      </c>
      <c r="G25" s="101">
        <v>6</v>
      </c>
      <c r="H25" s="699"/>
      <c r="J25" s="96" t="s">
        <v>170</v>
      </c>
      <c r="K25" s="99" t="s">
        <v>171</v>
      </c>
      <c r="L25" s="94">
        <v>3</v>
      </c>
      <c r="M25" s="94">
        <v>0</v>
      </c>
      <c r="N25" s="94">
        <v>0</v>
      </c>
      <c r="O25" s="94">
        <v>3</v>
      </c>
      <c r="P25" s="98">
        <v>4</v>
      </c>
      <c r="T25" s="669" t="s">
        <v>17</v>
      </c>
      <c r="U25" s="541" t="s">
        <v>39</v>
      </c>
      <c r="V25" s="368" t="s">
        <v>40</v>
      </c>
      <c r="W25" s="369">
        <v>3</v>
      </c>
      <c r="X25" s="369">
        <v>2</v>
      </c>
      <c r="Y25" s="369">
        <v>0</v>
      </c>
      <c r="Z25" s="369">
        <v>4</v>
      </c>
      <c r="AA25" s="524">
        <v>6</v>
      </c>
      <c r="AB25" s="355"/>
      <c r="AC25" s="103"/>
      <c r="AD25" s="103"/>
      <c r="AE25" s="103"/>
      <c r="AF25" s="103"/>
      <c r="AG25" s="104"/>
    </row>
    <row r="26" spans="1:33" ht="14.25" customHeight="1">
      <c r="A26" s="96" t="s">
        <v>47</v>
      </c>
      <c r="B26" s="99" t="s">
        <v>48</v>
      </c>
      <c r="C26" s="100">
        <v>3</v>
      </c>
      <c r="D26" s="100">
        <v>0</v>
      </c>
      <c r="E26" s="100">
        <v>0</v>
      </c>
      <c r="F26" s="100">
        <v>3</v>
      </c>
      <c r="G26" s="101">
        <v>4</v>
      </c>
      <c r="H26" s="699"/>
      <c r="J26" s="96" t="s">
        <v>172</v>
      </c>
      <c r="K26" s="99" t="s">
        <v>173</v>
      </c>
      <c r="L26" s="94">
        <v>3</v>
      </c>
      <c r="M26" s="94">
        <v>2</v>
      </c>
      <c r="N26" s="94">
        <v>0</v>
      </c>
      <c r="O26" s="94">
        <v>4</v>
      </c>
      <c r="P26" s="98">
        <v>6</v>
      </c>
      <c r="T26" s="669" t="s">
        <v>17</v>
      </c>
      <c r="U26" s="541" t="s">
        <v>43</v>
      </c>
      <c r="V26" s="367" t="s">
        <v>44</v>
      </c>
      <c r="W26" s="382">
        <v>3</v>
      </c>
      <c r="X26" s="382">
        <v>0</v>
      </c>
      <c r="Y26" s="382">
        <v>2</v>
      </c>
      <c r="Z26" s="382">
        <v>4</v>
      </c>
      <c r="AA26" s="524">
        <v>6</v>
      </c>
      <c r="AB26" s="355"/>
      <c r="AC26" s="103"/>
      <c r="AD26" s="103"/>
      <c r="AE26" s="103"/>
      <c r="AF26" s="103"/>
      <c r="AG26" s="104"/>
    </row>
    <row r="27" spans="1:33" ht="14.25" customHeight="1">
      <c r="A27" s="92" t="s">
        <v>51</v>
      </c>
      <c r="B27" s="93" t="s">
        <v>52</v>
      </c>
      <c r="C27" s="94">
        <v>2</v>
      </c>
      <c r="D27" s="94">
        <v>0</v>
      </c>
      <c r="E27" s="94">
        <v>0</v>
      </c>
      <c r="F27" s="94">
        <v>2</v>
      </c>
      <c r="G27" s="95">
        <v>3</v>
      </c>
      <c r="H27" s="500"/>
      <c r="J27" s="96" t="s">
        <v>174</v>
      </c>
      <c r="K27" s="99" t="s">
        <v>175</v>
      </c>
      <c r="L27" s="94">
        <v>3</v>
      </c>
      <c r="M27" s="94">
        <v>0</v>
      </c>
      <c r="N27" s="94">
        <v>2</v>
      </c>
      <c r="O27" s="94">
        <v>4</v>
      </c>
      <c r="P27" s="98">
        <v>6</v>
      </c>
      <c r="T27" s="669" t="s">
        <v>17</v>
      </c>
      <c r="U27" s="541" t="s">
        <v>47</v>
      </c>
      <c r="V27" s="368" t="s">
        <v>48</v>
      </c>
      <c r="W27" s="369">
        <v>3</v>
      </c>
      <c r="X27" s="369">
        <v>0</v>
      </c>
      <c r="Y27" s="369">
        <v>0</v>
      </c>
      <c r="Z27" s="369">
        <v>3</v>
      </c>
      <c r="AA27" s="524">
        <v>4</v>
      </c>
      <c r="AB27" s="355"/>
      <c r="AC27" s="103"/>
      <c r="AD27" s="103"/>
      <c r="AE27" s="103"/>
      <c r="AF27" s="103"/>
      <c r="AG27" s="104"/>
    </row>
    <row r="28" spans="1:33" ht="14.25" customHeight="1">
      <c r="A28" s="107" t="s">
        <v>55</v>
      </c>
      <c r="B28" s="108" t="s">
        <v>56</v>
      </c>
      <c r="C28" s="100">
        <v>0</v>
      </c>
      <c r="D28" s="100">
        <v>2</v>
      </c>
      <c r="E28" s="100">
        <v>0</v>
      </c>
      <c r="F28" s="100">
        <v>1</v>
      </c>
      <c r="G28" s="101">
        <v>1</v>
      </c>
      <c r="H28" s="699"/>
      <c r="J28" s="96" t="s">
        <v>176</v>
      </c>
      <c r="K28" s="97" t="s">
        <v>177</v>
      </c>
      <c r="L28" s="94">
        <v>3</v>
      </c>
      <c r="M28" s="94">
        <v>0</v>
      </c>
      <c r="N28" s="94">
        <v>0</v>
      </c>
      <c r="O28" s="94">
        <v>3</v>
      </c>
      <c r="P28" s="98">
        <v>3</v>
      </c>
      <c r="T28" s="669" t="s">
        <v>17</v>
      </c>
      <c r="U28" s="541" t="s">
        <v>53</v>
      </c>
      <c r="V28" s="367" t="s">
        <v>54</v>
      </c>
      <c r="W28" s="366">
        <v>3</v>
      </c>
      <c r="X28" s="366">
        <v>0</v>
      </c>
      <c r="Y28" s="366">
        <v>0</v>
      </c>
      <c r="Z28" s="366">
        <v>3</v>
      </c>
      <c r="AA28" s="542">
        <v>3</v>
      </c>
      <c r="AB28" s="355"/>
      <c r="AC28" s="103"/>
      <c r="AD28" s="103"/>
      <c r="AE28" s="103"/>
      <c r="AF28" s="103"/>
      <c r="AG28" s="104"/>
    </row>
    <row r="29" spans="1:33" ht="17.25" customHeight="1" thickBot="1">
      <c r="A29" s="96" t="s">
        <v>58</v>
      </c>
      <c r="B29" s="97" t="s">
        <v>59</v>
      </c>
      <c r="C29" s="94">
        <v>3</v>
      </c>
      <c r="D29" s="94">
        <v>0</v>
      </c>
      <c r="E29" s="94">
        <v>0</v>
      </c>
      <c r="F29" s="94">
        <v>3</v>
      </c>
      <c r="G29" s="95">
        <v>3</v>
      </c>
      <c r="H29" s="500"/>
      <c r="J29" s="96" t="s">
        <v>313</v>
      </c>
      <c r="K29" s="99" t="s">
        <v>314</v>
      </c>
      <c r="L29" s="94">
        <v>2</v>
      </c>
      <c r="M29" s="94">
        <v>0</v>
      </c>
      <c r="N29" s="94">
        <v>2</v>
      </c>
      <c r="O29" s="94">
        <v>3</v>
      </c>
      <c r="P29" s="98">
        <v>5</v>
      </c>
      <c r="T29" s="670"/>
      <c r="U29" s="672"/>
      <c r="V29" s="673" t="s">
        <v>26</v>
      </c>
      <c r="W29" s="672">
        <f>SUM(W25:W28)</f>
        <v>12</v>
      </c>
      <c r="X29" s="672">
        <f>SUM(X25:X28)</f>
        <v>2</v>
      </c>
      <c r="Y29" s="672">
        <f>SUM(Y25:Y28)</f>
        <v>2</v>
      </c>
      <c r="Z29" s="672">
        <f>SUM(Z25:Z28)</f>
        <v>14</v>
      </c>
      <c r="AA29" s="674">
        <f>SUM(AA25:AA28)</f>
        <v>19</v>
      </c>
      <c r="AB29" s="355"/>
      <c r="AC29" s="103"/>
      <c r="AD29" s="103"/>
      <c r="AE29" s="103"/>
      <c r="AF29" s="103"/>
      <c r="AG29" s="104"/>
    </row>
    <row r="30" spans="1:33" ht="14.25" customHeight="1">
      <c r="A30" s="115" t="s">
        <v>60</v>
      </c>
      <c r="B30" s="116" t="s">
        <v>61</v>
      </c>
      <c r="C30" s="117">
        <v>2</v>
      </c>
      <c r="D30" s="117">
        <v>0</v>
      </c>
      <c r="E30" s="117">
        <v>0</v>
      </c>
      <c r="F30" s="117">
        <v>2</v>
      </c>
      <c r="G30" s="95">
        <v>3</v>
      </c>
      <c r="H30" s="500"/>
      <c r="J30" s="96" t="s">
        <v>178</v>
      </c>
      <c r="K30" s="97" t="s">
        <v>179</v>
      </c>
      <c r="L30" s="94">
        <v>0</v>
      </c>
      <c r="M30" s="94">
        <v>2</v>
      </c>
      <c r="N30" s="94">
        <v>0</v>
      </c>
      <c r="O30" s="94">
        <v>1</v>
      </c>
      <c r="P30" s="98">
        <v>1</v>
      </c>
      <c r="AB30" s="355"/>
      <c r="AC30" s="103"/>
      <c r="AD30" s="103"/>
      <c r="AE30" s="103"/>
      <c r="AF30" s="103"/>
      <c r="AG30" s="104"/>
    </row>
    <row r="31" spans="1:33" ht="14.25" customHeight="1">
      <c r="A31" s="96" t="s">
        <v>53</v>
      </c>
      <c r="B31" s="97" t="s">
        <v>54</v>
      </c>
      <c r="C31" s="94">
        <v>3</v>
      </c>
      <c r="D31" s="94">
        <v>0</v>
      </c>
      <c r="E31" s="94">
        <v>0</v>
      </c>
      <c r="F31" s="94">
        <v>3</v>
      </c>
      <c r="G31" s="95">
        <v>3</v>
      </c>
      <c r="H31" s="500"/>
      <c r="J31" s="809" t="s">
        <v>37</v>
      </c>
      <c r="K31" s="810"/>
      <c r="L31" s="118">
        <f>SUM(L24:L30)</f>
        <v>16</v>
      </c>
      <c r="M31" s="118">
        <f>SUM(M24:M30)</f>
        <v>4</v>
      </c>
      <c r="N31" s="118">
        <f>SUM(N24:N30)</f>
        <v>6</v>
      </c>
      <c r="O31" s="118">
        <f>SUM(O24:O30)</f>
        <v>21</v>
      </c>
      <c r="P31" s="119">
        <f>SUM(P24:P30)</f>
        <v>29</v>
      </c>
      <c r="AB31" s="355"/>
      <c r="AC31" s="103"/>
      <c r="AD31" s="103"/>
      <c r="AE31" s="103"/>
      <c r="AF31" s="103"/>
      <c r="AG31" s="104"/>
    </row>
    <row r="32" spans="1:33" ht="14.25" customHeight="1">
      <c r="A32" s="809" t="s">
        <v>37</v>
      </c>
      <c r="B32" s="810"/>
      <c r="C32" s="105">
        <f>SUM(C24:C31)</f>
        <v>19</v>
      </c>
      <c r="D32" s="105">
        <f>SUM(D24:D31)</f>
        <v>4</v>
      </c>
      <c r="E32" s="105">
        <f>SUM(E24:E31)</f>
        <v>2</v>
      </c>
      <c r="F32" s="105">
        <f>SUM(F24:F31)</f>
        <v>22</v>
      </c>
      <c r="G32" s="106">
        <f>SUM(G24:G31)</f>
        <v>29</v>
      </c>
      <c r="H32" s="514"/>
      <c r="J32" s="814"/>
      <c r="K32" s="815"/>
      <c r="L32" s="105"/>
      <c r="M32" s="105"/>
      <c r="N32" s="105"/>
      <c r="O32" s="105"/>
      <c r="P32" s="106"/>
      <c r="AB32" s="355"/>
      <c r="AC32" s="103"/>
      <c r="AD32" s="103"/>
      <c r="AE32" s="103"/>
      <c r="AF32" s="103"/>
      <c r="AG32" s="104"/>
    </row>
    <row r="33" spans="1:33" ht="14.25" customHeight="1">
      <c r="A33" s="82"/>
      <c r="B33" s="102"/>
      <c r="C33" s="79"/>
      <c r="D33" s="79"/>
      <c r="E33" s="79"/>
      <c r="F33" s="79"/>
      <c r="G33" s="80"/>
      <c r="H33" s="514"/>
      <c r="J33" s="82"/>
      <c r="K33" s="102"/>
      <c r="L33" s="79"/>
      <c r="M33" s="79"/>
      <c r="N33" s="79"/>
      <c r="O33" s="79"/>
      <c r="P33" s="80"/>
      <c r="AB33" s="355"/>
      <c r="AC33" s="103"/>
      <c r="AD33" s="103"/>
      <c r="AE33" s="103"/>
      <c r="AF33" s="103"/>
      <c r="AG33" s="104"/>
    </row>
    <row r="34" spans="1:33" ht="14.25" customHeight="1">
      <c r="A34" s="82"/>
      <c r="B34" s="102"/>
      <c r="C34" s="79"/>
      <c r="D34" s="79"/>
      <c r="E34" s="79"/>
      <c r="F34" s="79"/>
      <c r="G34" s="80"/>
      <c r="H34" s="514"/>
      <c r="J34" s="82"/>
      <c r="K34" s="102"/>
      <c r="L34" s="79"/>
      <c r="M34" s="79"/>
      <c r="N34" s="79"/>
      <c r="O34" s="79"/>
      <c r="P34" s="80"/>
      <c r="AB34" s="355"/>
      <c r="AC34" s="79"/>
      <c r="AD34" s="79"/>
      <c r="AE34" s="79"/>
      <c r="AF34" s="79"/>
      <c r="AG34" s="112"/>
    </row>
    <row r="35" spans="1:33" ht="14.25" customHeight="1">
      <c r="A35" s="82"/>
      <c r="B35" s="102"/>
      <c r="C35" s="79"/>
      <c r="D35" s="79"/>
      <c r="E35" s="79"/>
      <c r="F35" s="79"/>
      <c r="G35" s="80"/>
      <c r="H35" s="514"/>
      <c r="J35" s="82"/>
      <c r="K35" s="102"/>
      <c r="L35" s="79"/>
      <c r="M35" s="79"/>
      <c r="N35" s="79"/>
      <c r="O35" s="79"/>
      <c r="P35" s="80"/>
      <c r="AB35" s="355"/>
      <c r="AC35" s="79"/>
      <c r="AD35" s="79"/>
      <c r="AE35" s="79"/>
      <c r="AF35" s="79"/>
      <c r="AG35" s="112"/>
    </row>
    <row r="36" spans="1:33" ht="14.25" customHeight="1" thickBot="1">
      <c r="A36" s="811" t="s">
        <v>62</v>
      </c>
      <c r="B36" s="812"/>
      <c r="C36" s="812"/>
      <c r="D36" s="812"/>
      <c r="E36" s="812"/>
      <c r="F36" s="812"/>
      <c r="G36" s="813"/>
      <c r="H36" s="514"/>
      <c r="J36" s="811" t="s">
        <v>62</v>
      </c>
      <c r="K36" s="812"/>
      <c r="L36" s="812"/>
      <c r="M36" s="812"/>
      <c r="N36" s="812"/>
      <c r="O36" s="812"/>
      <c r="P36" s="813"/>
      <c r="AB36" s="355"/>
      <c r="AC36" s="79"/>
      <c r="AD36" s="79"/>
      <c r="AE36" s="79"/>
      <c r="AF36" s="79"/>
      <c r="AG36" s="112"/>
    </row>
    <row r="37" spans="1:33" ht="22.5" customHeight="1" thickBot="1">
      <c r="A37" s="84" t="s">
        <v>6</v>
      </c>
      <c r="B37" s="85" t="s">
        <v>7</v>
      </c>
      <c r="C37" s="86" t="s">
        <v>8</v>
      </c>
      <c r="D37" s="86" t="s">
        <v>9</v>
      </c>
      <c r="E37" s="86" t="s">
        <v>10</v>
      </c>
      <c r="F37" s="86" t="s">
        <v>11</v>
      </c>
      <c r="G37" s="87" t="s">
        <v>12</v>
      </c>
      <c r="H37" s="698"/>
      <c r="J37" s="84" t="s">
        <v>6</v>
      </c>
      <c r="K37" s="85" t="s">
        <v>7</v>
      </c>
      <c r="L37" s="86" t="s">
        <v>8</v>
      </c>
      <c r="M37" s="86" t="s">
        <v>9</v>
      </c>
      <c r="N37" s="86" t="s">
        <v>10</v>
      </c>
      <c r="O37" s="86" t="s">
        <v>11</v>
      </c>
      <c r="P37" s="87" t="s">
        <v>12</v>
      </c>
      <c r="T37" s="612"/>
      <c r="U37" s="606"/>
      <c r="V37" s="607" t="s">
        <v>62</v>
      </c>
      <c r="W37" s="613"/>
      <c r="X37" s="613"/>
      <c r="Y37" s="613"/>
      <c r="Z37" s="613"/>
      <c r="AA37" s="614"/>
      <c r="AB37" s="355"/>
      <c r="AC37" s="79"/>
      <c r="AD37" s="79"/>
      <c r="AE37" s="79"/>
      <c r="AF37" s="79"/>
      <c r="AG37" s="112"/>
    </row>
    <row r="38" spans="1:33" ht="14.25" customHeight="1">
      <c r="A38" s="96" t="s">
        <v>63</v>
      </c>
      <c r="B38" s="99" t="s">
        <v>64</v>
      </c>
      <c r="C38" s="94">
        <v>3</v>
      </c>
      <c r="D38" s="94">
        <v>0</v>
      </c>
      <c r="E38" s="94">
        <v>0</v>
      </c>
      <c r="F38" s="94">
        <v>3</v>
      </c>
      <c r="G38" s="95">
        <v>5</v>
      </c>
      <c r="H38" s="500"/>
      <c r="J38" s="96" t="s">
        <v>315</v>
      </c>
      <c r="K38" s="99" t="s">
        <v>316</v>
      </c>
      <c r="L38" s="94">
        <v>3</v>
      </c>
      <c r="M38" s="94">
        <v>0</v>
      </c>
      <c r="N38" s="94">
        <v>0</v>
      </c>
      <c r="O38" s="94">
        <v>3</v>
      </c>
      <c r="P38" s="98">
        <v>6</v>
      </c>
      <c r="T38" s="555"/>
      <c r="U38" s="543" t="s">
        <v>6</v>
      </c>
      <c r="V38" s="544" t="s">
        <v>7</v>
      </c>
      <c r="W38" s="539" t="s">
        <v>8</v>
      </c>
      <c r="X38" s="539" t="s">
        <v>9</v>
      </c>
      <c r="Y38" s="539" t="s">
        <v>10</v>
      </c>
      <c r="Z38" s="547" t="s">
        <v>11</v>
      </c>
      <c r="AA38" s="558" t="s">
        <v>12</v>
      </c>
      <c r="AB38" s="808"/>
      <c r="AC38" s="808"/>
      <c r="AD38" s="808"/>
      <c r="AE38" s="808"/>
      <c r="AF38" s="808"/>
      <c r="AG38" s="808"/>
    </row>
    <row r="39" spans="1:33" ht="14.25" customHeight="1">
      <c r="A39" s="96" t="s">
        <v>65</v>
      </c>
      <c r="B39" s="99" t="s">
        <v>66</v>
      </c>
      <c r="C39" s="94">
        <v>3</v>
      </c>
      <c r="D39" s="94">
        <v>0</v>
      </c>
      <c r="E39" s="94">
        <v>0</v>
      </c>
      <c r="F39" s="94">
        <v>3</v>
      </c>
      <c r="G39" s="95">
        <v>4</v>
      </c>
      <c r="H39" s="500"/>
      <c r="J39" s="96" t="s">
        <v>180</v>
      </c>
      <c r="K39" s="99" t="s">
        <v>181</v>
      </c>
      <c r="L39" s="94">
        <v>2</v>
      </c>
      <c r="M39" s="94">
        <v>0</v>
      </c>
      <c r="N39" s="94">
        <v>2</v>
      </c>
      <c r="O39" s="94">
        <v>3</v>
      </c>
      <c r="P39" s="98">
        <v>4</v>
      </c>
      <c r="T39" s="556" t="s">
        <v>17</v>
      </c>
      <c r="U39" s="534" t="s">
        <v>63</v>
      </c>
      <c r="V39" s="368" t="s">
        <v>64</v>
      </c>
      <c r="W39" s="366">
        <v>3</v>
      </c>
      <c r="X39" s="366">
        <v>0</v>
      </c>
      <c r="Y39" s="366">
        <v>0</v>
      </c>
      <c r="Z39" s="366">
        <v>3</v>
      </c>
      <c r="AA39" s="546">
        <v>5</v>
      </c>
      <c r="AB39" s="355"/>
      <c r="AC39" s="79"/>
      <c r="AD39" s="79"/>
      <c r="AE39" s="79"/>
      <c r="AF39" s="79"/>
      <c r="AG39" s="76"/>
    </row>
    <row r="40" spans="1:33" ht="14.25" customHeight="1">
      <c r="A40" s="96" t="s">
        <v>67</v>
      </c>
      <c r="B40" s="97" t="s">
        <v>68</v>
      </c>
      <c r="C40" s="114">
        <v>3</v>
      </c>
      <c r="D40" s="114">
        <v>0</v>
      </c>
      <c r="E40" s="114">
        <v>2</v>
      </c>
      <c r="F40" s="114">
        <v>4</v>
      </c>
      <c r="G40" s="101">
        <v>6</v>
      </c>
      <c r="H40" s="699"/>
      <c r="J40" s="96" t="s">
        <v>182</v>
      </c>
      <c r="K40" s="99" t="s">
        <v>183</v>
      </c>
      <c r="L40" s="94">
        <v>2</v>
      </c>
      <c r="M40" s="94">
        <v>0</v>
      </c>
      <c r="N40" s="94">
        <v>2</v>
      </c>
      <c r="O40" s="94">
        <v>3</v>
      </c>
      <c r="P40" s="98">
        <v>5</v>
      </c>
      <c r="T40" s="556" t="s">
        <v>17</v>
      </c>
      <c r="U40" s="534" t="s">
        <v>65</v>
      </c>
      <c r="V40" s="368" t="s">
        <v>50</v>
      </c>
      <c r="W40" s="366">
        <v>3</v>
      </c>
      <c r="X40" s="366">
        <v>0</v>
      </c>
      <c r="Y40" s="366">
        <v>0</v>
      </c>
      <c r="Z40" s="366">
        <v>3</v>
      </c>
      <c r="AA40" s="542">
        <v>4</v>
      </c>
      <c r="AB40" s="355"/>
      <c r="AC40" s="104"/>
      <c r="AD40" s="104"/>
      <c r="AE40" s="104"/>
      <c r="AF40" s="104"/>
      <c r="AG40" s="104"/>
    </row>
    <row r="41" spans="1:33" ht="14.25" customHeight="1">
      <c r="A41" s="96" t="s">
        <v>69</v>
      </c>
      <c r="B41" s="97" t="s">
        <v>70</v>
      </c>
      <c r="C41" s="94">
        <v>2</v>
      </c>
      <c r="D41" s="94">
        <v>0</v>
      </c>
      <c r="E41" s="94">
        <v>2</v>
      </c>
      <c r="F41" s="94">
        <v>3</v>
      </c>
      <c r="G41" s="95">
        <v>5</v>
      </c>
      <c r="H41" s="500"/>
      <c r="J41" s="96" t="s">
        <v>317</v>
      </c>
      <c r="K41" s="99" t="s">
        <v>184</v>
      </c>
      <c r="L41" s="94">
        <v>3</v>
      </c>
      <c r="M41" s="94">
        <v>0</v>
      </c>
      <c r="N41" s="94">
        <v>0</v>
      </c>
      <c r="O41" s="94">
        <v>3</v>
      </c>
      <c r="P41" s="98">
        <v>4</v>
      </c>
      <c r="T41" s="556" t="s">
        <v>17</v>
      </c>
      <c r="U41" s="534" t="s">
        <v>67</v>
      </c>
      <c r="V41" s="367" t="s">
        <v>68</v>
      </c>
      <c r="W41" s="382">
        <v>3</v>
      </c>
      <c r="X41" s="382">
        <v>0</v>
      </c>
      <c r="Y41" s="382">
        <v>2</v>
      </c>
      <c r="Z41" s="382">
        <v>4</v>
      </c>
      <c r="AA41" s="524">
        <v>6</v>
      </c>
      <c r="AB41" s="355"/>
      <c r="AC41" s="103"/>
      <c r="AD41" s="103"/>
      <c r="AE41" s="103"/>
      <c r="AF41" s="103"/>
      <c r="AG41" s="104"/>
    </row>
    <row r="42" spans="1:33" ht="14.25" customHeight="1">
      <c r="A42" s="96" t="s">
        <v>72</v>
      </c>
      <c r="B42" s="97" t="s">
        <v>73</v>
      </c>
      <c r="C42" s="94">
        <v>3</v>
      </c>
      <c r="D42" s="94">
        <v>0</v>
      </c>
      <c r="E42" s="94">
        <v>0</v>
      </c>
      <c r="F42" s="94">
        <v>3</v>
      </c>
      <c r="G42" s="95">
        <v>4</v>
      </c>
      <c r="H42" s="500"/>
      <c r="J42" s="96" t="s">
        <v>185</v>
      </c>
      <c r="K42" s="99" t="s">
        <v>186</v>
      </c>
      <c r="L42" s="94">
        <v>2</v>
      </c>
      <c r="M42" s="94">
        <v>2</v>
      </c>
      <c r="N42" s="94">
        <v>0</v>
      </c>
      <c r="O42" s="94">
        <v>3</v>
      </c>
      <c r="P42" s="98">
        <v>5</v>
      </c>
      <c r="T42" s="556" t="s">
        <v>17</v>
      </c>
      <c r="U42" s="534" t="s">
        <v>69</v>
      </c>
      <c r="V42" s="367" t="s">
        <v>70</v>
      </c>
      <c r="W42" s="366">
        <v>2</v>
      </c>
      <c r="X42" s="366">
        <v>0</v>
      </c>
      <c r="Y42" s="366">
        <v>2</v>
      </c>
      <c r="Z42" s="366">
        <v>3</v>
      </c>
      <c r="AA42" s="542">
        <v>5</v>
      </c>
      <c r="AB42" s="355"/>
      <c r="AC42" s="103"/>
      <c r="AD42" s="103"/>
      <c r="AE42" s="103"/>
      <c r="AF42" s="103"/>
      <c r="AG42" s="104"/>
    </row>
    <row r="43" spans="1:33" ht="14.25" customHeight="1">
      <c r="A43" s="96" t="s">
        <v>76</v>
      </c>
      <c r="B43" s="99" t="s">
        <v>77</v>
      </c>
      <c r="C43" s="94">
        <v>3</v>
      </c>
      <c r="D43" s="94">
        <v>0</v>
      </c>
      <c r="E43" s="94">
        <v>0</v>
      </c>
      <c r="F43" s="94">
        <v>3</v>
      </c>
      <c r="G43" s="95">
        <v>3</v>
      </c>
      <c r="H43" s="500"/>
      <c r="J43" s="96" t="s">
        <v>27</v>
      </c>
      <c r="K43" s="99" t="s">
        <v>187</v>
      </c>
      <c r="L43" s="94">
        <v>2</v>
      </c>
      <c r="M43" s="94">
        <v>0</v>
      </c>
      <c r="N43" s="94">
        <v>0</v>
      </c>
      <c r="O43" s="94">
        <v>2</v>
      </c>
      <c r="P43" s="98">
        <v>3</v>
      </c>
      <c r="T43" s="556" t="s">
        <v>17</v>
      </c>
      <c r="U43" s="534" t="s">
        <v>72</v>
      </c>
      <c r="V43" s="367" t="s">
        <v>73</v>
      </c>
      <c r="W43" s="366">
        <v>3</v>
      </c>
      <c r="X43" s="366">
        <v>0</v>
      </c>
      <c r="Y43" s="366">
        <v>0</v>
      </c>
      <c r="Z43" s="366">
        <v>3</v>
      </c>
      <c r="AA43" s="542">
        <v>4</v>
      </c>
      <c r="AB43" s="355"/>
      <c r="AC43" s="103"/>
      <c r="AD43" s="103"/>
      <c r="AE43" s="103"/>
      <c r="AF43" s="103"/>
      <c r="AG43" s="104"/>
    </row>
    <row r="44" spans="1:33" ht="14.25" customHeight="1">
      <c r="A44" s="96" t="s">
        <v>78</v>
      </c>
      <c r="B44" s="97" t="s">
        <v>79</v>
      </c>
      <c r="C44" s="94">
        <v>4</v>
      </c>
      <c r="D44" s="94">
        <v>0</v>
      </c>
      <c r="E44" s="94">
        <v>0</v>
      </c>
      <c r="F44" s="94">
        <v>4</v>
      </c>
      <c r="G44" s="95">
        <v>4</v>
      </c>
      <c r="H44" s="500"/>
      <c r="J44" s="96" t="s">
        <v>13</v>
      </c>
      <c r="K44" s="99" t="s">
        <v>188</v>
      </c>
      <c r="L44" s="94">
        <v>2</v>
      </c>
      <c r="M44" s="94">
        <v>0</v>
      </c>
      <c r="N44" s="94">
        <v>0</v>
      </c>
      <c r="O44" s="94">
        <v>2</v>
      </c>
      <c r="P44" s="98">
        <v>3</v>
      </c>
      <c r="T44" s="556" t="s">
        <v>17</v>
      </c>
      <c r="U44" s="534" t="s">
        <v>78</v>
      </c>
      <c r="V44" s="367" t="s">
        <v>79</v>
      </c>
      <c r="W44" s="366">
        <v>4</v>
      </c>
      <c r="X44" s="366">
        <v>0</v>
      </c>
      <c r="Y44" s="366">
        <v>0</v>
      </c>
      <c r="Z44" s="366">
        <v>4</v>
      </c>
      <c r="AA44" s="542">
        <v>4</v>
      </c>
      <c r="AB44" s="355"/>
      <c r="AC44" s="103"/>
      <c r="AD44" s="103"/>
      <c r="AE44" s="103"/>
      <c r="AF44" s="103"/>
      <c r="AG44" s="104"/>
    </row>
    <row r="45" spans="1:33" ht="14.25" customHeight="1">
      <c r="A45" s="809" t="s">
        <v>37</v>
      </c>
      <c r="B45" s="810"/>
      <c r="C45" s="105">
        <f>SUM(C38:C44)</f>
        <v>21</v>
      </c>
      <c r="D45" s="105">
        <f>SUM(D38:D44)</f>
        <v>0</v>
      </c>
      <c r="E45" s="105">
        <f>SUM(E38:E44)</f>
        <v>4</v>
      </c>
      <c r="F45" s="105">
        <f>SUM(F38:F44)</f>
        <v>23</v>
      </c>
      <c r="G45" s="106">
        <f>SUM(G38:G44)</f>
        <v>31</v>
      </c>
      <c r="H45" s="514"/>
      <c r="J45" s="809" t="s">
        <v>37</v>
      </c>
      <c r="K45" s="810"/>
      <c r="L45" s="105">
        <f>SUM(L38:L44)</f>
        <v>16</v>
      </c>
      <c r="M45" s="105">
        <f>SUM(M38:M44)</f>
        <v>2</v>
      </c>
      <c r="N45" s="105">
        <f>SUM(N38:N44)</f>
        <v>4</v>
      </c>
      <c r="O45" s="105">
        <f>SUM(O38:O44)</f>
        <v>19</v>
      </c>
      <c r="P45" s="106">
        <f>SUM(P38:P44)</f>
        <v>30</v>
      </c>
      <c r="T45" s="556" t="s">
        <v>17</v>
      </c>
      <c r="U45" s="535" t="s">
        <v>76</v>
      </c>
      <c r="V45" s="391" t="s">
        <v>77</v>
      </c>
      <c r="W45" s="385">
        <v>3</v>
      </c>
      <c r="X45" s="385">
        <v>0</v>
      </c>
      <c r="Y45" s="385">
        <v>0</v>
      </c>
      <c r="Z45" s="385">
        <v>3</v>
      </c>
      <c r="AA45" s="545">
        <v>3</v>
      </c>
      <c r="AB45" s="355"/>
      <c r="AC45" s="103"/>
      <c r="AD45" s="103"/>
      <c r="AE45" s="103"/>
      <c r="AF45" s="103"/>
      <c r="AG45" s="104"/>
    </row>
    <row r="46" spans="1:33" ht="20.25" customHeight="1">
      <c r="A46" s="816"/>
      <c r="B46" s="817"/>
      <c r="C46" s="79"/>
      <c r="D46" s="79"/>
      <c r="E46" s="79"/>
      <c r="F46" s="79"/>
      <c r="G46" s="80"/>
      <c r="H46" s="514"/>
      <c r="J46" s="818"/>
      <c r="K46" s="819"/>
      <c r="L46" s="79"/>
      <c r="M46" s="79"/>
      <c r="N46" s="79"/>
      <c r="O46" s="79"/>
      <c r="P46" s="80"/>
      <c r="T46" s="566"/>
      <c r="U46" s="566"/>
      <c r="V46" s="567" t="s">
        <v>26</v>
      </c>
      <c r="W46" s="634">
        <f>SUM(W39:W45)</f>
        <v>21</v>
      </c>
      <c r="X46" s="634">
        <f>SUM(X39:X45)</f>
        <v>0</v>
      </c>
      <c r="Y46" s="634">
        <f>SUM(Y39:Y45)</f>
        <v>4</v>
      </c>
      <c r="Z46" s="634">
        <f>SUM(Z39:Z45)</f>
        <v>23</v>
      </c>
      <c r="AA46" s="634">
        <f>SUM(AA39:AA45)</f>
        <v>31</v>
      </c>
      <c r="AB46" s="355"/>
      <c r="AC46" s="103"/>
      <c r="AD46" s="103"/>
      <c r="AE46" s="103"/>
      <c r="AF46" s="103"/>
      <c r="AG46" s="104"/>
    </row>
    <row r="47" spans="1:33" ht="14.25" customHeight="1">
      <c r="A47" s="82"/>
      <c r="B47" s="102"/>
      <c r="C47" s="79"/>
      <c r="D47" s="79"/>
      <c r="E47" s="79"/>
      <c r="F47" s="79"/>
      <c r="G47" s="80"/>
      <c r="H47" s="514"/>
      <c r="J47" s="82"/>
      <c r="K47" s="102"/>
      <c r="L47" s="79"/>
      <c r="M47" s="79"/>
      <c r="N47" s="79"/>
      <c r="O47" s="79"/>
      <c r="P47" s="80"/>
      <c r="AB47" s="355"/>
      <c r="AC47" s="103"/>
      <c r="AD47" s="103"/>
      <c r="AE47" s="103"/>
      <c r="AF47" s="103"/>
      <c r="AG47" s="104"/>
    </row>
    <row r="48" spans="1:33" ht="14.25" customHeight="1">
      <c r="A48" s="82"/>
      <c r="B48" s="102"/>
      <c r="C48" s="79"/>
      <c r="D48" s="79"/>
      <c r="E48" s="79"/>
      <c r="F48" s="79"/>
      <c r="G48" s="80"/>
      <c r="H48" s="514"/>
      <c r="J48" s="82"/>
      <c r="K48" s="102"/>
      <c r="L48" s="79"/>
      <c r="M48" s="79"/>
      <c r="N48" s="79"/>
      <c r="O48" s="79"/>
      <c r="P48" s="80"/>
      <c r="AB48" s="355"/>
      <c r="AC48" s="103"/>
      <c r="AD48" s="103"/>
      <c r="AE48" s="103"/>
      <c r="AF48" s="103"/>
      <c r="AG48" s="104"/>
    </row>
    <row r="49" spans="1:33" ht="14.25" customHeight="1" thickBot="1">
      <c r="A49" s="811" t="s">
        <v>80</v>
      </c>
      <c r="B49" s="812"/>
      <c r="C49" s="812"/>
      <c r="D49" s="812"/>
      <c r="E49" s="812"/>
      <c r="F49" s="812"/>
      <c r="G49" s="813"/>
      <c r="H49" s="514"/>
      <c r="J49" s="811" t="s">
        <v>80</v>
      </c>
      <c r="K49" s="812"/>
      <c r="L49" s="812"/>
      <c r="M49" s="812"/>
      <c r="N49" s="812"/>
      <c r="O49" s="812"/>
      <c r="P49" s="813"/>
      <c r="AB49" s="355"/>
      <c r="AC49" s="103"/>
      <c r="AD49" s="103"/>
      <c r="AE49" s="103"/>
      <c r="AF49" s="103"/>
      <c r="AG49" s="104"/>
    </row>
    <row r="50" spans="1:33" ht="24" customHeight="1" thickBot="1">
      <c r="A50" s="84" t="s">
        <v>6</v>
      </c>
      <c r="B50" s="85" t="s">
        <v>7</v>
      </c>
      <c r="C50" s="86" t="s">
        <v>8</v>
      </c>
      <c r="D50" s="86" t="s">
        <v>9</v>
      </c>
      <c r="E50" s="86" t="s">
        <v>10</v>
      </c>
      <c r="F50" s="86" t="s">
        <v>11</v>
      </c>
      <c r="G50" s="87" t="s">
        <v>12</v>
      </c>
      <c r="H50" s="698"/>
      <c r="J50" s="84" t="s">
        <v>6</v>
      </c>
      <c r="K50" s="85" t="s">
        <v>7</v>
      </c>
      <c r="L50" s="86" t="s">
        <v>8</v>
      </c>
      <c r="M50" s="86" t="s">
        <v>9</v>
      </c>
      <c r="N50" s="86" t="s">
        <v>10</v>
      </c>
      <c r="O50" s="86" t="s">
        <v>11</v>
      </c>
      <c r="P50" s="87" t="s">
        <v>12</v>
      </c>
      <c r="T50" s="609"/>
      <c r="U50" s="671"/>
      <c r="V50" s="627" t="s">
        <v>80</v>
      </c>
      <c r="W50" s="610"/>
      <c r="X50" s="610"/>
      <c r="Y50" s="610"/>
      <c r="Z50" s="611"/>
      <c r="AA50" s="611"/>
      <c r="AB50" s="362"/>
      <c r="AC50" s="104"/>
      <c r="AD50" s="104"/>
      <c r="AE50" s="104"/>
      <c r="AF50" s="104"/>
      <c r="AG50" s="104"/>
    </row>
    <row r="51" spans="1:33" ht="14.25" customHeight="1">
      <c r="A51" s="96" t="s">
        <v>81</v>
      </c>
      <c r="B51" s="99" t="s">
        <v>82</v>
      </c>
      <c r="C51" s="94">
        <v>3</v>
      </c>
      <c r="D51" s="94">
        <v>0</v>
      </c>
      <c r="E51" s="94">
        <v>0</v>
      </c>
      <c r="F51" s="94">
        <v>3</v>
      </c>
      <c r="G51" s="95">
        <v>5</v>
      </c>
      <c r="H51" s="500"/>
      <c r="J51" s="96" t="s">
        <v>318</v>
      </c>
      <c r="K51" s="99" t="s">
        <v>319</v>
      </c>
      <c r="L51" s="94">
        <v>3</v>
      </c>
      <c r="M51" s="94">
        <v>0</v>
      </c>
      <c r="N51" s="94">
        <v>0</v>
      </c>
      <c r="O51" s="94">
        <v>3</v>
      </c>
      <c r="P51" s="98">
        <v>6</v>
      </c>
      <c r="T51" s="521"/>
      <c r="U51" s="539" t="s">
        <v>6</v>
      </c>
      <c r="V51" s="538" t="s">
        <v>7</v>
      </c>
      <c r="W51" s="539" t="s">
        <v>8</v>
      </c>
      <c r="X51" s="539" t="s">
        <v>9</v>
      </c>
      <c r="Y51" s="539" t="s">
        <v>10</v>
      </c>
      <c r="Z51" s="539" t="s">
        <v>11</v>
      </c>
      <c r="AA51" s="540" t="s">
        <v>12</v>
      </c>
      <c r="AB51" s="355"/>
      <c r="AC51" s="79"/>
      <c r="AD51" s="79"/>
      <c r="AE51" s="79"/>
      <c r="AF51" s="79"/>
      <c r="AG51" s="121"/>
    </row>
    <row r="52" spans="1:33" ht="14.25" customHeight="1">
      <c r="A52" s="96" t="s">
        <v>83</v>
      </c>
      <c r="B52" s="99" t="s">
        <v>84</v>
      </c>
      <c r="C52" s="114">
        <v>3</v>
      </c>
      <c r="D52" s="114">
        <v>2</v>
      </c>
      <c r="E52" s="114">
        <v>0</v>
      </c>
      <c r="F52" s="114">
        <v>4</v>
      </c>
      <c r="G52" s="101">
        <v>6</v>
      </c>
      <c r="H52" s="699"/>
      <c r="J52" s="96" t="s">
        <v>320</v>
      </c>
      <c r="K52" s="99" t="s">
        <v>321</v>
      </c>
      <c r="L52" s="94">
        <v>2</v>
      </c>
      <c r="M52" s="94">
        <v>0</v>
      </c>
      <c r="N52" s="94">
        <v>2</v>
      </c>
      <c r="O52" s="94">
        <v>3</v>
      </c>
      <c r="P52" s="98">
        <v>5</v>
      </c>
      <c r="T52" s="556" t="s">
        <v>17</v>
      </c>
      <c r="U52" s="534" t="s">
        <v>81</v>
      </c>
      <c r="V52" s="368" t="s">
        <v>82</v>
      </c>
      <c r="W52" s="366">
        <v>3</v>
      </c>
      <c r="X52" s="366">
        <v>0</v>
      </c>
      <c r="Y52" s="366">
        <v>0</v>
      </c>
      <c r="Z52" s="366">
        <v>3</v>
      </c>
      <c r="AA52" s="542">
        <v>5</v>
      </c>
      <c r="AB52" s="355"/>
      <c r="AC52" s="79"/>
      <c r="AD52" s="79"/>
      <c r="AE52" s="79"/>
      <c r="AF52" s="79"/>
      <c r="AG52" s="121"/>
    </row>
    <row r="53" spans="1:33" ht="14.25" customHeight="1">
      <c r="A53" s="96" t="s">
        <v>87</v>
      </c>
      <c r="B53" s="97" t="s">
        <v>88</v>
      </c>
      <c r="C53" s="114">
        <v>3</v>
      </c>
      <c r="D53" s="114">
        <v>2</v>
      </c>
      <c r="E53" s="114">
        <v>0</v>
      </c>
      <c r="F53" s="114">
        <v>4</v>
      </c>
      <c r="G53" s="101">
        <v>6</v>
      </c>
      <c r="H53" s="699"/>
      <c r="J53" s="96" t="s">
        <v>189</v>
      </c>
      <c r="K53" s="99" t="s">
        <v>190</v>
      </c>
      <c r="L53" s="94">
        <v>2</v>
      </c>
      <c r="M53" s="94">
        <v>0</v>
      </c>
      <c r="N53" s="94">
        <v>2</v>
      </c>
      <c r="O53" s="94">
        <v>3</v>
      </c>
      <c r="P53" s="98">
        <v>4</v>
      </c>
      <c r="T53" s="556" t="s">
        <v>17</v>
      </c>
      <c r="U53" s="534" t="s">
        <v>83</v>
      </c>
      <c r="V53" s="368" t="s">
        <v>84</v>
      </c>
      <c r="W53" s="382">
        <v>3</v>
      </c>
      <c r="X53" s="382">
        <v>2</v>
      </c>
      <c r="Y53" s="382">
        <v>0</v>
      </c>
      <c r="Z53" s="382">
        <v>4</v>
      </c>
      <c r="AA53" s="524">
        <v>6</v>
      </c>
      <c r="AB53" s="808"/>
      <c r="AC53" s="808"/>
      <c r="AD53" s="808"/>
      <c r="AE53" s="808"/>
      <c r="AF53" s="808"/>
      <c r="AG53" s="808"/>
    </row>
    <row r="54" spans="1:33" ht="14.25" customHeight="1">
      <c r="A54" s="96" t="s">
        <v>89</v>
      </c>
      <c r="B54" s="97" t="s">
        <v>70</v>
      </c>
      <c r="C54" s="94">
        <v>2</v>
      </c>
      <c r="D54" s="94">
        <v>2</v>
      </c>
      <c r="E54" s="94">
        <v>0</v>
      </c>
      <c r="F54" s="94">
        <v>3</v>
      </c>
      <c r="G54" s="95">
        <v>5</v>
      </c>
      <c r="H54" s="500"/>
      <c r="J54" s="96" t="s">
        <v>322</v>
      </c>
      <c r="K54" s="99" t="s">
        <v>191</v>
      </c>
      <c r="L54" s="94">
        <v>3</v>
      </c>
      <c r="M54" s="94">
        <v>0</v>
      </c>
      <c r="N54" s="94">
        <v>0</v>
      </c>
      <c r="O54" s="94">
        <v>3</v>
      </c>
      <c r="P54" s="98">
        <v>5</v>
      </c>
      <c r="T54" s="556" t="s">
        <v>17</v>
      </c>
      <c r="U54" s="534" t="s">
        <v>87</v>
      </c>
      <c r="V54" s="367" t="s">
        <v>88</v>
      </c>
      <c r="W54" s="382">
        <v>3</v>
      </c>
      <c r="X54" s="382">
        <v>2</v>
      </c>
      <c r="Y54" s="382">
        <v>0</v>
      </c>
      <c r="Z54" s="382">
        <v>4</v>
      </c>
      <c r="AA54" s="524">
        <v>6</v>
      </c>
      <c r="AB54" s="355"/>
      <c r="AC54" s="79"/>
      <c r="AD54" s="79"/>
      <c r="AE54" s="79"/>
      <c r="AF54" s="79"/>
      <c r="AG54" s="76"/>
    </row>
    <row r="55" spans="1:33" ht="14.25" customHeight="1">
      <c r="A55" s="96" t="s">
        <v>91</v>
      </c>
      <c r="B55" s="97" t="s">
        <v>73</v>
      </c>
      <c r="C55" s="94">
        <v>3</v>
      </c>
      <c r="D55" s="94">
        <v>0</v>
      </c>
      <c r="E55" s="94">
        <v>0</v>
      </c>
      <c r="F55" s="94">
        <v>3</v>
      </c>
      <c r="G55" s="95">
        <v>4</v>
      </c>
      <c r="H55" s="500"/>
      <c r="J55" s="96" t="s">
        <v>51</v>
      </c>
      <c r="K55" s="99" t="s">
        <v>192</v>
      </c>
      <c r="L55" s="94">
        <v>2</v>
      </c>
      <c r="M55" s="94">
        <v>0</v>
      </c>
      <c r="N55" s="94">
        <v>0</v>
      </c>
      <c r="O55" s="94">
        <v>2</v>
      </c>
      <c r="P55" s="98">
        <v>3</v>
      </c>
      <c r="T55" s="556" t="s">
        <v>17</v>
      </c>
      <c r="U55" s="534" t="s">
        <v>89</v>
      </c>
      <c r="V55" s="367" t="s">
        <v>70</v>
      </c>
      <c r="W55" s="366">
        <v>2</v>
      </c>
      <c r="X55" s="366">
        <v>2</v>
      </c>
      <c r="Y55" s="366">
        <v>0</v>
      </c>
      <c r="Z55" s="366">
        <v>3</v>
      </c>
      <c r="AA55" s="542">
        <v>5</v>
      </c>
      <c r="AB55" s="355"/>
      <c r="AC55" s="104"/>
      <c r="AD55" s="104"/>
      <c r="AE55" s="104"/>
      <c r="AF55" s="104"/>
      <c r="AG55" s="104"/>
    </row>
    <row r="56" spans="1:33" ht="14.25" customHeight="1">
      <c r="A56" s="96" t="s">
        <v>92</v>
      </c>
      <c r="B56" s="99" t="s">
        <v>93</v>
      </c>
      <c r="C56" s="94">
        <v>3</v>
      </c>
      <c r="D56" s="94">
        <v>0</v>
      </c>
      <c r="E56" s="94">
        <v>0</v>
      </c>
      <c r="F56" s="94">
        <v>3</v>
      </c>
      <c r="G56" s="95">
        <v>3</v>
      </c>
      <c r="H56" s="500"/>
      <c r="J56" s="96" t="s">
        <v>60</v>
      </c>
      <c r="K56" s="99" t="s">
        <v>193</v>
      </c>
      <c r="L56" s="94">
        <v>2</v>
      </c>
      <c r="M56" s="94">
        <v>0</v>
      </c>
      <c r="N56" s="94">
        <v>0</v>
      </c>
      <c r="O56" s="94">
        <v>2</v>
      </c>
      <c r="P56" s="98">
        <v>3</v>
      </c>
      <c r="T56" s="556" t="s">
        <v>17</v>
      </c>
      <c r="U56" s="534" t="s">
        <v>91</v>
      </c>
      <c r="V56" s="367" t="s">
        <v>73</v>
      </c>
      <c r="W56" s="366">
        <v>3</v>
      </c>
      <c r="X56" s="366">
        <v>0</v>
      </c>
      <c r="Y56" s="366">
        <v>0</v>
      </c>
      <c r="Z56" s="366">
        <v>3</v>
      </c>
      <c r="AA56" s="542">
        <v>4</v>
      </c>
      <c r="AB56" s="355"/>
      <c r="AC56" s="104"/>
      <c r="AD56" s="104"/>
      <c r="AE56" s="104"/>
      <c r="AF56" s="104"/>
      <c r="AG56" s="104"/>
    </row>
    <row r="57" spans="1:33" ht="14.25" customHeight="1">
      <c r="A57" s="96"/>
      <c r="B57" s="97"/>
      <c r="C57" s="94"/>
      <c r="D57" s="94"/>
      <c r="E57" s="94"/>
      <c r="F57" s="94"/>
      <c r="G57" s="95"/>
      <c r="H57" s="500"/>
      <c r="J57" s="96" t="s">
        <v>323</v>
      </c>
      <c r="K57" s="99" t="s">
        <v>194</v>
      </c>
      <c r="L57" s="94">
        <v>0</v>
      </c>
      <c r="M57" s="94">
        <v>0</v>
      </c>
      <c r="N57" s="94">
        <v>0</v>
      </c>
      <c r="O57" s="94">
        <v>0</v>
      </c>
      <c r="P57" s="98">
        <v>4</v>
      </c>
      <c r="T57" s="556" t="s">
        <v>17</v>
      </c>
      <c r="U57" s="535" t="s">
        <v>92</v>
      </c>
      <c r="V57" s="391" t="s">
        <v>93</v>
      </c>
      <c r="W57" s="385">
        <v>3</v>
      </c>
      <c r="X57" s="385">
        <v>0</v>
      </c>
      <c r="Y57" s="385">
        <v>0</v>
      </c>
      <c r="Z57" s="385">
        <v>3</v>
      </c>
      <c r="AA57" s="545">
        <v>3</v>
      </c>
      <c r="AB57" s="355"/>
      <c r="AC57" s="104"/>
      <c r="AD57" s="104"/>
      <c r="AE57" s="104"/>
      <c r="AF57" s="104"/>
      <c r="AG57" s="104"/>
    </row>
    <row r="58" spans="1:33" ht="18.75" customHeight="1" thickBot="1">
      <c r="A58" s="809" t="s">
        <v>37</v>
      </c>
      <c r="B58" s="810"/>
      <c r="C58" s="105">
        <f>SUM(C51:C57)</f>
        <v>17</v>
      </c>
      <c r="D58" s="105">
        <f>SUM(D51:D57)</f>
        <v>6</v>
      </c>
      <c r="E58" s="105">
        <f>SUM(E51:E57)</f>
        <v>0</v>
      </c>
      <c r="F58" s="105">
        <f>SUM(F51:F57)</f>
        <v>20</v>
      </c>
      <c r="G58" s="106">
        <f>SUM(G51:G57)</f>
        <v>29</v>
      </c>
      <c r="H58" s="514"/>
      <c r="J58" s="809" t="s">
        <v>37</v>
      </c>
      <c r="K58" s="810"/>
      <c r="L58" s="105">
        <f>SUM(L51:L57)</f>
        <v>14</v>
      </c>
      <c r="M58" s="105">
        <f>SUM(M51:M57)</f>
        <v>0</v>
      </c>
      <c r="N58" s="105">
        <f>SUM(N51:N57)</f>
        <v>4</v>
      </c>
      <c r="O58" s="105">
        <f>SUM(O51:O57)</f>
        <v>16</v>
      </c>
      <c r="P58" s="106">
        <f>SUM(P51:P57)</f>
        <v>30</v>
      </c>
      <c r="T58" s="637"/>
      <c r="U58" s="638"/>
      <c r="V58" s="638" t="s">
        <v>26</v>
      </c>
      <c r="W58" s="639">
        <f>SUM(W52:W57)</f>
        <v>17</v>
      </c>
      <c r="X58" s="639">
        <f>SUM(X52:X57)</f>
        <v>6</v>
      </c>
      <c r="Y58" s="639">
        <f>SUM(Y52:Y57)</f>
        <v>0</v>
      </c>
      <c r="Z58" s="639">
        <f>SUM(Z52:Z57)</f>
        <v>20</v>
      </c>
      <c r="AA58" s="640">
        <f>SUM(AA52:AA57)</f>
        <v>29</v>
      </c>
      <c r="AB58" s="355"/>
      <c r="AC58" s="103"/>
      <c r="AD58" s="103"/>
      <c r="AE58" s="103"/>
      <c r="AF58" s="103"/>
      <c r="AG58" s="104"/>
    </row>
    <row r="59" spans="1:33" ht="14.25" customHeight="1">
      <c r="A59" s="816"/>
      <c r="B59" s="817"/>
      <c r="C59" s="79"/>
      <c r="D59" s="79"/>
      <c r="E59" s="79"/>
      <c r="F59" s="79"/>
      <c r="G59" s="80"/>
      <c r="H59" s="514"/>
      <c r="J59" s="818"/>
      <c r="K59" s="819"/>
      <c r="L59" s="79"/>
      <c r="M59" s="79"/>
      <c r="N59" s="79"/>
      <c r="O59" s="79"/>
      <c r="P59" s="80"/>
      <c r="T59" s="574"/>
      <c r="U59" s="574"/>
      <c r="V59" s="464"/>
      <c r="W59" s="528"/>
      <c r="X59" s="528"/>
      <c r="Y59" s="528"/>
      <c r="Z59" s="528"/>
      <c r="AA59" s="528"/>
      <c r="AB59" s="355"/>
      <c r="AC59" s="103"/>
      <c r="AD59" s="103"/>
      <c r="AE59" s="103"/>
      <c r="AF59" s="103"/>
      <c r="AG59" s="104"/>
    </row>
    <row r="60" spans="1:33" ht="14.25" customHeight="1">
      <c r="A60" s="82"/>
      <c r="B60" s="102"/>
      <c r="C60" s="79"/>
      <c r="D60" s="79"/>
      <c r="E60" s="79"/>
      <c r="F60" s="79"/>
      <c r="G60" s="80"/>
      <c r="H60" s="514"/>
      <c r="J60" s="82"/>
      <c r="K60" s="102"/>
      <c r="L60" s="79"/>
      <c r="M60" s="79"/>
      <c r="N60" s="79"/>
      <c r="O60" s="79"/>
      <c r="P60" s="80"/>
      <c r="U60" s="364"/>
      <c r="V60" s="380"/>
      <c r="W60" s="364"/>
      <c r="X60" s="364"/>
      <c r="Y60" s="364"/>
      <c r="Z60" s="364"/>
      <c r="AA60" s="364"/>
      <c r="AB60" s="355"/>
      <c r="AC60" s="103"/>
      <c r="AD60" s="103"/>
      <c r="AE60" s="103"/>
      <c r="AF60" s="103"/>
      <c r="AG60" s="104"/>
    </row>
    <row r="61" spans="1:33" ht="14.25" customHeight="1">
      <c r="A61" s="82"/>
      <c r="B61" s="102"/>
      <c r="C61" s="79"/>
      <c r="D61" s="79"/>
      <c r="E61" s="79"/>
      <c r="F61" s="79"/>
      <c r="G61" s="80"/>
      <c r="H61" s="514"/>
      <c r="J61" s="82"/>
      <c r="K61" s="102"/>
      <c r="L61" s="79"/>
      <c r="M61" s="79"/>
      <c r="N61" s="79"/>
      <c r="O61" s="79"/>
      <c r="P61" s="80"/>
      <c r="U61" s="499"/>
      <c r="V61" s="405"/>
      <c r="W61" s="405"/>
      <c r="X61" s="405"/>
      <c r="Y61" s="405"/>
      <c r="Z61" s="405"/>
      <c r="AA61" s="405"/>
      <c r="AB61" s="355"/>
      <c r="AC61" s="103"/>
      <c r="AD61" s="103"/>
      <c r="AE61" s="103"/>
      <c r="AF61" s="103"/>
      <c r="AG61" s="104"/>
    </row>
    <row r="62" spans="1:33" ht="14.25" customHeight="1">
      <c r="A62" s="82"/>
      <c r="B62" s="102"/>
      <c r="C62" s="79"/>
      <c r="D62" s="79"/>
      <c r="E62" s="79"/>
      <c r="F62" s="79"/>
      <c r="G62" s="80"/>
      <c r="H62" s="514"/>
      <c r="J62" s="82"/>
      <c r="K62" s="102"/>
      <c r="L62" s="79"/>
      <c r="M62" s="79"/>
      <c r="N62" s="79"/>
      <c r="O62" s="79"/>
      <c r="P62" s="80"/>
      <c r="AB62" s="362"/>
      <c r="AC62" s="103"/>
      <c r="AD62" s="103"/>
      <c r="AE62" s="103"/>
      <c r="AF62" s="103"/>
      <c r="AG62" s="104"/>
    </row>
    <row r="63" spans="1:33" ht="14.25" customHeight="1">
      <c r="A63" s="811" t="s">
        <v>95</v>
      </c>
      <c r="B63" s="812"/>
      <c r="C63" s="812"/>
      <c r="D63" s="812"/>
      <c r="E63" s="812"/>
      <c r="F63" s="812"/>
      <c r="G63" s="813"/>
      <c r="H63" s="514"/>
      <c r="J63" s="811" t="s">
        <v>95</v>
      </c>
      <c r="K63" s="812"/>
      <c r="L63" s="812"/>
      <c r="M63" s="812"/>
      <c r="N63" s="812"/>
      <c r="O63" s="812"/>
      <c r="P63" s="813"/>
      <c r="AB63" s="355"/>
      <c r="AC63" s="103"/>
      <c r="AD63" s="103"/>
      <c r="AE63" s="103"/>
      <c r="AF63" s="103"/>
      <c r="AG63" s="104"/>
    </row>
    <row r="64" spans="1:33" ht="20.25" customHeight="1" thickBot="1">
      <c r="A64" s="84" t="s">
        <v>6</v>
      </c>
      <c r="B64" s="85" t="s">
        <v>7</v>
      </c>
      <c r="C64" s="86" t="s">
        <v>8</v>
      </c>
      <c r="D64" s="86" t="s">
        <v>9</v>
      </c>
      <c r="E64" s="86" t="s">
        <v>10</v>
      </c>
      <c r="F64" s="86" t="s">
        <v>11</v>
      </c>
      <c r="G64" s="87" t="s">
        <v>12</v>
      </c>
      <c r="H64" s="698"/>
      <c r="J64" s="84" t="s">
        <v>6</v>
      </c>
      <c r="K64" s="85" t="s">
        <v>7</v>
      </c>
      <c r="L64" s="86" t="s">
        <v>8</v>
      </c>
      <c r="M64" s="86" t="s">
        <v>9</v>
      </c>
      <c r="N64" s="86" t="s">
        <v>10</v>
      </c>
      <c r="O64" s="86" t="s">
        <v>11</v>
      </c>
      <c r="P64" s="87" t="s">
        <v>12</v>
      </c>
      <c r="AB64" s="355"/>
      <c r="AC64" s="79"/>
      <c r="AD64" s="79"/>
      <c r="AE64" s="79"/>
      <c r="AF64" s="79"/>
      <c r="AG64" s="121"/>
    </row>
    <row r="65" spans="1:33" ht="21" customHeight="1" thickBot="1">
      <c r="A65" s="96" t="s">
        <v>96</v>
      </c>
      <c r="B65" s="97" t="s">
        <v>97</v>
      </c>
      <c r="C65" s="114">
        <v>3</v>
      </c>
      <c r="D65" s="114">
        <v>0</v>
      </c>
      <c r="E65" s="114">
        <v>0</v>
      </c>
      <c r="F65" s="114">
        <v>3</v>
      </c>
      <c r="G65" s="101">
        <v>4</v>
      </c>
      <c r="H65" s="699"/>
      <c r="J65" s="96" t="s">
        <v>324</v>
      </c>
      <c r="K65" s="99" t="s">
        <v>325</v>
      </c>
      <c r="L65" s="94">
        <v>2</v>
      </c>
      <c r="M65" s="94">
        <v>0</v>
      </c>
      <c r="N65" s="94">
        <v>2</v>
      </c>
      <c r="O65" s="94">
        <v>3</v>
      </c>
      <c r="P65" s="98">
        <v>5</v>
      </c>
      <c r="T65" s="612"/>
      <c r="U65" s="758" t="s">
        <v>95</v>
      </c>
      <c r="V65" s="759"/>
      <c r="W65" s="759"/>
      <c r="X65" s="759"/>
      <c r="Y65" s="759"/>
      <c r="Z65" s="759"/>
      <c r="AA65" s="760"/>
      <c r="AB65" s="357"/>
      <c r="AC65" s="79"/>
      <c r="AD65" s="79"/>
      <c r="AE65" s="79"/>
      <c r="AF65" s="79"/>
      <c r="AG65" s="79"/>
    </row>
    <row r="66" spans="1:33" ht="14.25" customHeight="1">
      <c r="A66" s="96" t="s">
        <v>99</v>
      </c>
      <c r="B66" s="99" t="s">
        <v>100</v>
      </c>
      <c r="C66" s="114">
        <v>3</v>
      </c>
      <c r="D66" s="114">
        <v>0</v>
      </c>
      <c r="E66" s="114">
        <v>0</v>
      </c>
      <c r="F66" s="114">
        <v>3</v>
      </c>
      <c r="G66" s="101">
        <v>3</v>
      </c>
      <c r="H66" s="699"/>
      <c r="J66" s="96" t="s">
        <v>195</v>
      </c>
      <c r="K66" s="97" t="s">
        <v>196</v>
      </c>
      <c r="L66" s="94">
        <v>2</v>
      </c>
      <c r="M66" s="94">
        <v>0</v>
      </c>
      <c r="N66" s="94">
        <v>2</v>
      </c>
      <c r="O66" s="94">
        <v>3</v>
      </c>
      <c r="P66" s="98">
        <v>5</v>
      </c>
      <c r="T66" s="641"/>
      <c r="U66" s="642" t="s">
        <v>6</v>
      </c>
      <c r="V66" s="360" t="s">
        <v>7</v>
      </c>
      <c r="W66" s="361" t="s">
        <v>8</v>
      </c>
      <c r="X66" s="361" t="s">
        <v>9</v>
      </c>
      <c r="Y66" s="361" t="s">
        <v>10</v>
      </c>
      <c r="Z66" s="361" t="s">
        <v>11</v>
      </c>
      <c r="AA66" s="522" t="s">
        <v>12</v>
      </c>
      <c r="AB66" s="808"/>
      <c r="AC66" s="808"/>
      <c r="AD66" s="808"/>
      <c r="AE66" s="808"/>
      <c r="AF66" s="808"/>
      <c r="AG66" s="808"/>
    </row>
    <row r="67" spans="1:33" ht="14.25" customHeight="1">
      <c r="A67" s="96" t="s">
        <v>101</v>
      </c>
      <c r="B67" s="99" t="s">
        <v>102</v>
      </c>
      <c r="C67" s="94">
        <v>3</v>
      </c>
      <c r="D67" s="94">
        <v>2</v>
      </c>
      <c r="E67" s="94">
        <v>0</v>
      </c>
      <c r="F67" s="94">
        <v>4</v>
      </c>
      <c r="G67" s="95">
        <v>6</v>
      </c>
      <c r="H67" s="500"/>
      <c r="J67" s="96" t="s">
        <v>197</v>
      </c>
      <c r="K67" s="99" t="s">
        <v>198</v>
      </c>
      <c r="L67" s="94">
        <v>2</v>
      </c>
      <c r="M67" s="94">
        <v>0</v>
      </c>
      <c r="N67" s="94">
        <v>2</v>
      </c>
      <c r="O67" s="94">
        <v>3</v>
      </c>
      <c r="P67" s="98">
        <v>4</v>
      </c>
      <c r="T67" s="523" t="s">
        <v>17</v>
      </c>
      <c r="U67" s="534" t="s">
        <v>96</v>
      </c>
      <c r="V67" s="367" t="s">
        <v>97</v>
      </c>
      <c r="W67" s="382">
        <v>3</v>
      </c>
      <c r="X67" s="382">
        <v>0</v>
      </c>
      <c r="Y67" s="382">
        <v>0</v>
      </c>
      <c r="Z67" s="382">
        <v>3</v>
      </c>
      <c r="AA67" s="524">
        <v>4</v>
      </c>
      <c r="AB67" s="355"/>
      <c r="AC67" s="79"/>
      <c r="AD67" s="79"/>
      <c r="AE67" s="79"/>
      <c r="AF67" s="79"/>
      <c r="AG67" s="76"/>
    </row>
    <row r="68" spans="1:33" ht="14.25" customHeight="1">
      <c r="A68" s="96" t="s">
        <v>103</v>
      </c>
      <c r="B68" s="99" t="s">
        <v>104</v>
      </c>
      <c r="C68" s="94">
        <v>2</v>
      </c>
      <c r="D68" s="94">
        <v>2</v>
      </c>
      <c r="E68" s="94">
        <v>0</v>
      </c>
      <c r="F68" s="94">
        <v>3</v>
      </c>
      <c r="G68" s="95">
        <v>4</v>
      </c>
      <c r="H68" s="500"/>
      <c r="J68" s="96" t="s">
        <v>199</v>
      </c>
      <c r="K68" s="99" t="s">
        <v>200</v>
      </c>
      <c r="L68" s="94">
        <v>3</v>
      </c>
      <c r="M68" s="94">
        <v>0</v>
      </c>
      <c r="N68" s="94">
        <v>0</v>
      </c>
      <c r="O68" s="94">
        <v>3</v>
      </c>
      <c r="P68" s="98">
        <v>5</v>
      </c>
      <c r="T68" s="523" t="s">
        <v>17</v>
      </c>
      <c r="U68" s="534" t="s">
        <v>99</v>
      </c>
      <c r="V68" s="368" t="s">
        <v>100</v>
      </c>
      <c r="W68" s="382">
        <v>3</v>
      </c>
      <c r="X68" s="382">
        <v>0</v>
      </c>
      <c r="Y68" s="382">
        <v>0</v>
      </c>
      <c r="Z68" s="382">
        <v>3</v>
      </c>
      <c r="AA68" s="524">
        <v>3</v>
      </c>
      <c r="AB68" s="355"/>
      <c r="AC68" s="104"/>
      <c r="AD68" s="104"/>
      <c r="AE68" s="104"/>
      <c r="AF68" s="104"/>
      <c r="AG68" s="104"/>
    </row>
    <row r="69" spans="1:33" ht="14.25" customHeight="1">
      <c r="A69" s="96" t="s">
        <v>105</v>
      </c>
      <c r="B69" s="99" t="s">
        <v>106</v>
      </c>
      <c r="C69" s="94">
        <v>3</v>
      </c>
      <c r="D69" s="94">
        <v>0</v>
      </c>
      <c r="E69" s="94">
        <v>0</v>
      </c>
      <c r="F69" s="94">
        <v>3</v>
      </c>
      <c r="G69" s="95">
        <v>4</v>
      </c>
      <c r="H69" s="500"/>
      <c r="J69" s="96" t="s">
        <v>126</v>
      </c>
      <c r="K69" s="99" t="s">
        <v>201</v>
      </c>
      <c r="L69" s="94">
        <v>3</v>
      </c>
      <c r="M69" s="94">
        <v>0</v>
      </c>
      <c r="N69" s="94">
        <v>0</v>
      </c>
      <c r="O69" s="94">
        <v>3</v>
      </c>
      <c r="P69" s="98">
        <v>5</v>
      </c>
      <c r="T69" s="523" t="s">
        <v>17</v>
      </c>
      <c r="U69" s="534" t="s">
        <v>101</v>
      </c>
      <c r="V69" s="368" t="s">
        <v>102</v>
      </c>
      <c r="W69" s="366">
        <v>3</v>
      </c>
      <c r="X69" s="366">
        <v>2</v>
      </c>
      <c r="Y69" s="366">
        <v>0</v>
      </c>
      <c r="Z69" s="366">
        <v>4</v>
      </c>
      <c r="AA69" s="542">
        <v>6</v>
      </c>
      <c r="AB69" s="355"/>
      <c r="AC69" s="104"/>
      <c r="AD69" s="104"/>
      <c r="AE69" s="104"/>
      <c r="AF69" s="104"/>
      <c r="AG69" s="104"/>
    </row>
    <row r="70" spans="1:33" ht="14.25" customHeight="1">
      <c r="A70" s="96" t="s">
        <v>110</v>
      </c>
      <c r="B70" s="97" t="s">
        <v>111</v>
      </c>
      <c r="C70" s="94">
        <v>2</v>
      </c>
      <c r="D70" s="94">
        <v>0</v>
      </c>
      <c r="E70" s="94">
        <v>0</v>
      </c>
      <c r="F70" s="94">
        <v>2</v>
      </c>
      <c r="G70" s="95">
        <v>3</v>
      </c>
      <c r="H70" s="500"/>
      <c r="J70" s="96" t="s">
        <v>202</v>
      </c>
      <c r="K70" s="99" t="s">
        <v>203</v>
      </c>
      <c r="L70" s="94">
        <v>2</v>
      </c>
      <c r="M70" s="94">
        <v>0</v>
      </c>
      <c r="N70" s="94">
        <v>0</v>
      </c>
      <c r="O70" s="94">
        <v>2</v>
      </c>
      <c r="P70" s="125">
        <v>3</v>
      </c>
      <c r="T70" s="523" t="s">
        <v>17</v>
      </c>
      <c r="U70" s="534" t="s">
        <v>103</v>
      </c>
      <c r="V70" s="368" t="s">
        <v>104</v>
      </c>
      <c r="W70" s="366">
        <v>2</v>
      </c>
      <c r="X70" s="366">
        <v>2</v>
      </c>
      <c r="Y70" s="366">
        <v>0</v>
      </c>
      <c r="Z70" s="366">
        <v>3</v>
      </c>
      <c r="AA70" s="542">
        <v>4</v>
      </c>
      <c r="AB70" s="355"/>
      <c r="AC70" s="103"/>
      <c r="AD70" s="103"/>
      <c r="AE70" s="103"/>
      <c r="AF70" s="103"/>
      <c r="AG70" s="104"/>
    </row>
    <row r="71" spans="1:33" ht="14.25" customHeight="1">
      <c r="A71" s="96" t="s">
        <v>108</v>
      </c>
      <c r="B71" s="93" t="s">
        <v>109</v>
      </c>
      <c r="C71" s="94">
        <v>3</v>
      </c>
      <c r="D71" s="94">
        <v>4</v>
      </c>
      <c r="E71" s="94">
        <v>0</v>
      </c>
      <c r="F71" s="94">
        <v>5</v>
      </c>
      <c r="G71" s="124">
        <v>6</v>
      </c>
      <c r="H71" s="500"/>
      <c r="J71" s="115" t="s">
        <v>126</v>
      </c>
      <c r="K71" s="99" t="s">
        <v>204</v>
      </c>
      <c r="L71" s="117">
        <v>2</v>
      </c>
      <c r="M71" s="117">
        <v>0</v>
      </c>
      <c r="N71" s="117">
        <v>0</v>
      </c>
      <c r="O71" s="117">
        <v>2</v>
      </c>
      <c r="P71" s="98">
        <v>3</v>
      </c>
      <c r="T71" s="523" t="s">
        <v>17</v>
      </c>
      <c r="U71" s="534" t="s">
        <v>105</v>
      </c>
      <c r="V71" s="368" t="s">
        <v>106</v>
      </c>
      <c r="W71" s="366">
        <v>3</v>
      </c>
      <c r="X71" s="366">
        <v>0</v>
      </c>
      <c r="Y71" s="366">
        <v>0</v>
      </c>
      <c r="Z71" s="366">
        <v>3</v>
      </c>
      <c r="AA71" s="542">
        <v>4</v>
      </c>
      <c r="AB71" s="355"/>
      <c r="AC71" s="103"/>
      <c r="AD71" s="103"/>
      <c r="AE71" s="103"/>
      <c r="AF71" s="103"/>
      <c r="AG71" s="104"/>
    </row>
    <row r="72" spans="1:33" ht="14.25" customHeight="1">
      <c r="A72" s="96"/>
      <c r="B72" s="97"/>
      <c r="C72" s="94"/>
      <c r="D72" s="94"/>
      <c r="E72" s="94"/>
      <c r="F72" s="94"/>
      <c r="G72" s="95"/>
      <c r="H72" s="500"/>
      <c r="J72" s="809" t="s">
        <v>37</v>
      </c>
      <c r="K72" s="810"/>
      <c r="L72" s="105">
        <f>SUM(L65:L71)</f>
        <v>16</v>
      </c>
      <c r="M72" s="105">
        <f>SUM(M65:M71)</f>
        <v>0</v>
      </c>
      <c r="N72" s="105">
        <f>SUM(N65:N71)</f>
        <v>6</v>
      </c>
      <c r="O72" s="105">
        <f>SUM(O65:O71)</f>
        <v>19</v>
      </c>
      <c r="P72" s="106">
        <f>SUM(P65:P71)</f>
        <v>30</v>
      </c>
      <c r="T72" s="523" t="s">
        <v>17</v>
      </c>
      <c r="U72" s="535" t="s">
        <v>108</v>
      </c>
      <c r="V72" s="393" t="s">
        <v>109</v>
      </c>
      <c r="W72" s="366">
        <v>3</v>
      </c>
      <c r="X72" s="366">
        <v>4</v>
      </c>
      <c r="Y72" s="366">
        <v>0</v>
      </c>
      <c r="Z72" s="366">
        <v>5</v>
      </c>
      <c r="AA72" s="575">
        <v>6</v>
      </c>
      <c r="AB72" s="355"/>
      <c r="AC72" s="103"/>
      <c r="AD72" s="103"/>
      <c r="AE72" s="103"/>
      <c r="AF72" s="103"/>
      <c r="AG72" s="104"/>
    </row>
    <row r="73" spans="1:33" ht="21.75" customHeight="1" thickBot="1">
      <c r="A73" s="809" t="s">
        <v>37</v>
      </c>
      <c r="B73" s="810"/>
      <c r="C73" s="105">
        <f>SUM(C65:C72)</f>
        <v>19</v>
      </c>
      <c r="D73" s="105">
        <f>SUM(D65:D72)</f>
        <v>8</v>
      </c>
      <c r="E73" s="105">
        <f>SUM(E65:E72)</f>
        <v>0</v>
      </c>
      <c r="F73" s="105">
        <f>SUM(F65:F72)</f>
        <v>23</v>
      </c>
      <c r="G73" s="106">
        <f>SUM(G65:G72)</f>
        <v>30</v>
      </c>
      <c r="H73" s="514"/>
      <c r="J73" s="814"/>
      <c r="K73" s="815"/>
      <c r="L73" s="105"/>
      <c r="M73" s="105"/>
      <c r="N73" s="105"/>
      <c r="O73" s="105"/>
      <c r="P73" s="106"/>
      <c r="T73" s="576"/>
      <c r="U73" s="577"/>
      <c r="V73" s="578" t="s">
        <v>112</v>
      </c>
      <c r="W73" s="579">
        <f>SUM(W67:W72)</f>
        <v>17</v>
      </c>
      <c r="X73" s="580">
        <f>SUM(X67:X72)</f>
        <v>8</v>
      </c>
      <c r="Y73" s="580">
        <f>SUM(Y67:Y72)</f>
        <v>0</v>
      </c>
      <c r="Z73" s="580">
        <f>SUM(Z67:Z72)</f>
        <v>21</v>
      </c>
      <c r="AA73" s="581">
        <f>SUM(AA67:AA72)</f>
        <v>27</v>
      </c>
      <c r="AB73" s="355"/>
      <c r="AC73" s="103"/>
      <c r="AD73" s="103"/>
      <c r="AE73" s="103"/>
      <c r="AF73" s="103"/>
      <c r="AG73" s="104"/>
    </row>
    <row r="74" spans="1:33" ht="14.25" customHeight="1">
      <c r="A74" s="816"/>
      <c r="B74" s="817"/>
      <c r="C74" s="79"/>
      <c r="D74" s="79"/>
      <c r="E74" s="79"/>
      <c r="F74" s="79"/>
      <c r="G74" s="80"/>
      <c r="H74" s="514"/>
      <c r="J74" s="818"/>
      <c r="K74" s="819"/>
      <c r="L74" s="79"/>
      <c r="M74" s="79"/>
      <c r="N74" s="79"/>
      <c r="O74" s="79"/>
      <c r="P74" s="80"/>
      <c r="AB74" s="355"/>
      <c r="AC74" s="103"/>
      <c r="AD74" s="103"/>
      <c r="AE74" s="103"/>
      <c r="AF74" s="103"/>
      <c r="AG74" s="104"/>
    </row>
    <row r="75" spans="1:33" ht="14.25" customHeight="1">
      <c r="A75" s="82"/>
      <c r="B75" s="102"/>
      <c r="C75" s="79"/>
      <c r="D75" s="79"/>
      <c r="E75" s="79"/>
      <c r="F75" s="79"/>
      <c r="G75" s="80"/>
      <c r="H75" s="514"/>
      <c r="J75" s="82"/>
      <c r="K75" s="102"/>
      <c r="L75" s="79"/>
      <c r="M75" s="79"/>
      <c r="N75" s="79"/>
      <c r="O75" s="79"/>
      <c r="P75" s="80"/>
      <c r="AB75" s="355"/>
      <c r="AC75" s="103"/>
      <c r="AD75" s="103"/>
      <c r="AE75" s="103"/>
      <c r="AF75" s="103"/>
      <c r="AG75" s="104"/>
    </row>
    <row r="76" spans="1:33" ht="14.25" customHeight="1">
      <c r="A76" s="82"/>
      <c r="B76" s="102"/>
      <c r="C76" s="79"/>
      <c r="D76" s="79"/>
      <c r="E76" s="79"/>
      <c r="F76" s="79"/>
      <c r="G76" s="80"/>
      <c r="H76" s="514"/>
      <c r="J76" s="82"/>
      <c r="K76" s="102"/>
      <c r="L76" s="79"/>
      <c r="M76" s="79"/>
      <c r="N76" s="79"/>
      <c r="O76" s="79"/>
      <c r="P76" s="80"/>
      <c r="AB76" s="355"/>
      <c r="AC76" s="103"/>
      <c r="AD76" s="103"/>
      <c r="AE76" s="103"/>
      <c r="AF76" s="103"/>
      <c r="AG76" s="104"/>
    </row>
    <row r="77" spans="1:33" ht="14.25" customHeight="1">
      <c r="A77" s="811" t="s">
        <v>115</v>
      </c>
      <c r="B77" s="812"/>
      <c r="C77" s="812"/>
      <c r="D77" s="812"/>
      <c r="E77" s="812"/>
      <c r="F77" s="812"/>
      <c r="G77" s="813"/>
      <c r="H77" s="514"/>
      <c r="J77" s="811" t="s">
        <v>115</v>
      </c>
      <c r="K77" s="812"/>
      <c r="L77" s="812"/>
      <c r="M77" s="812"/>
      <c r="N77" s="812"/>
      <c r="O77" s="812"/>
      <c r="P77" s="813"/>
      <c r="AB77" s="362"/>
      <c r="AC77" s="79"/>
      <c r="AD77" s="79"/>
      <c r="AE77" s="79"/>
      <c r="AF77" s="79"/>
      <c r="AG77" s="121"/>
    </row>
    <row r="78" spans="1:33" ht="14.25" customHeight="1">
      <c r="A78" s="84" t="s">
        <v>6</v>
      </c>
      <c r="B78" s="85" t="s">
        <v>7</v>
      </c>
      <c r="C78" s="86" t="s">
        <v>8</v>
      </c>
      <c r="D78" s="86" t="s">
        <v>9</v>
      </c>
      <c r="E78" s="86" t="s">
        <v>10</v>
      </c>
      <c r="F78" s="86" t="s">
        <v>11</v>
      </c>
      <c r="G78" s="87" t="s">
        <v>12</v>
      </c>
      <c r="H78" s="698"/>
      <c r="J78" s="84" t="s">
        <v>6</v>
      </c>
      <c r="K78" s="85" t="s">
        <v>7</v>
      </c>
      <c r="L78" s="86" t="s">
        <v>8</v>
      </c>
      <c r="M78" s="86" t="s">
        <v>9</v>
      </c>
      <c r="N78" s="86" t="s">
        <v>10</v>
      </c>
      <c r="O78" s="86" t="s">
        <v>11</v>
      </c>
      <c r="P78" s="87" t="s">
        <v>12</v>
      </c>
      <c r="AB78" s="362"/>
      <c r="AC78" s="79"/>
      <c r="AD78" s="79"/>
      <c r="AE78" s="79"/>
      <c r="AF78" s="79"/>
      <c r="AG78" s="121"/>
    </row>
    <row r="79" spans="1:33" ht="14.25" customHeight="1" thickBot="1">
      <c r="A79" s="96" t="s">
        <v>116</v>
      </c>
      <c r="B79" s="97" t="s">
        <v>117</v>
      </c>
      <c r="C79" s="114">
        <v>3</v>
      </c>
      <c r="D79" s="114">
        <v>0</v>
      </c>
      <c r="E79" s="114">
        <v>0</v>
      </c>
      <c r="F79" s="114">
        <v>3</v>
      </c>
      <c r="G79" s="101">
        <v>4</v>
      </c>
      <c r="H79" s="699"/>
      <c r="J79" s="92" t="s">
        <v>326</v>
      </c>
      <c r="K79" s="93" t="s">
        <v>327</v>
      </c>
      <c r="L79" s="94">
        <v>2</v>
      </c>
      <c r="M79" s="94">
        <v>0</v>
      </c>
      <c r="N79" s="94">
        <v>2</v>
      </c>
      <c r="O79" s="94">
        <v>3</v>
      </c>
      <c r="P79" s="98">
        <v>5</v>
      </c>
      <c r="AB79" s="355"/>
      <c r="AC79" s="79"/>
      <c r="AD79" s="79"/>
      <c r="AE79" s="79"/>
      <c r="AF79" s="79"/>
      <c r="AG79" s="121"/>
    </row>
    <row r="80" spans="1:33" ht="20.25" customHeight="1" thickBot="1">
      <c r="A80" s="96" t="s">
        <v>118</v>
      </c>
      <c r="B80" s="99" t="s">
        <v>119</v>
      </c>
      <c r="C80" s="94">
        <v>2</v>
      </c>
      <c r="D80" s="94">
        <v>2</v>
      </c>
      <c r="E80" s="94">
        <v>0</v>
      </c>
      <c r="F80" s="94">
        <v>3</v>
      </c>
      <c r="G80" s="95">
        <v>4</v>
      </c>
      <c r="H80" s="500"/>
      <c r="J80" s="96" t="s">
        <v>199</v>
      </c>
      <c r="K80" s="99" t="s">
        <v>205</v>
      </c>
      <c r="L80" s="94">
        <v>3</v>
      </c>
      <c r="M80" s="94">
        <v>0</v>
      </c>
      <c r="N80" s="94">
        <v>0</v>
      </c>
      <c r="O80" s="94">
        <v>3</v>
      </c>
      <c r="P80" s="98">
        <v>5</v>
      </c>
      <c r="T80" s="619"/>
      <c r="U80" s="820" t="s">
        <v>115</v>
      </c>
      <c r="V80" s="759"/>
      <c r="W80" s="759"/>
      <c r="X80" s="759"/>
      <c r="Y80" s="759"/>
      <c r="Z80" s="759"/>
      <c r="AA80" s="760"/>
      <c r="AB80" s="357"/>
      <c r="AC80" s="79"/>
      <c r="AD80" s="79"/>
      <c r="AE80" s="79"/>
      <c r="AF80" s="79"/>
      <c r="AG80" s="121"/>
    </row>
    <row r="81" spans="1:33" ht="14.25" customHeight="1">
      <c r="A81" s="96" t="s">
        <v>120</v>
      </c>
      <c r="B81" s="93" t="s">
        <v>109</v>
      </c>
      <c r="C81" s="94">
        <v>3</v>
      </c>
      <c r="D81" s="94">
        <v>4</v>
      </c>
      <c r="E81" s="94">
        <v>0</v>
      </c>
      <c r="F81" s="94">
        <v>5</v>
      </c>
      <c r="G81" s="124">
        <v>7</v>
      </c>
      <c r="H81" s="500"/>
      <c r="J81" s="96" t="s">
        <v>206</v>
      </c>
      <c r="K81" s="97" t="s">
        <v>207</v>
      </c>
      <c r="L81" s="94">
        <v>3</v>
      </c>
      <c r="M81" s="94">
        <v>0</v>
      </c>
      <c r="N81" s="94">
        <v>0</v>
      </c>
      <c r="O81" s="94">
        <v>3</v>
      </c>
      <c r="P81" s="98">
        <v>6</v>
      </c>
      <c r="T81" s="615"/>
      <c r="U81" s="616" t="s">
        <v>6</v>
      </c>
      <c r="V81" s="617" t="s">
        <v>7</v>
      </c>
      <c r="W81" s="616" t="s">
        <v>8</v>
      </c>
      <c r="X81" s="616" t="s">
        <v>9</v>
      </c>
      <c r="Y81" s="616" t="s">
        <v>10</v>
      </c>
      <c r="Z81" s="616" t="s">
        <v>11</v>
      </c>
      <c r="AA81" s="618" t="s">
        <v>12</v>
      </c>
      <c r="AB81" s="355"/>
      <c r="AC81" s="75"/>
      <c r="AD81" s="104"/>
      <c r="AE81" s="104"/>
      <c r="AF81" s="104"/>
      <c r="AG81" s="104"/>
    </row>
    <row r="82" spans="1:33" ht="14.25" customHeight="1">
      <c r="A82" s="96" t="s">
        <v>121</v>
      </c>
      <c r="B82" s="99" t="s">
        <v>122</v>
      </c>
      <c r="C82" s="94">
        <v>3</v>
      </c>
      <c r="D82" s="94">
        <v>0</v>
      </c>
      <c r="E82" s="94">
        <v>0</v>
      </c>
      <c r="F82" s="94">
        <v>3</v>
      </c>
      <c r="G82" s="95">
        <v>5</v>
      </c>
      <c r="H82" s="500"/>
      <c r="J82" s="96" t="s">
        <v>126</v>
      </c>
      <c r="K82" s="99" t="s">
        <v>208</v>
      </c>
      <c r="L82" s="94">
        <v>3</v>
      </c>
      <c r="M82" s="94">
        <v>0</v>
      </c>
      <c r="N82" s="94">
        <v>0</v>
      </c>
      <c r="O82" s="94">
        <v>3</v>
      </c>
      <c r="P82" s="98">
        <v>5</v>
      </c>
      <c r="T82" s="556" t="s">
        <v>17</v>
      </c>
      <c r="U82" s="551" t="s">
        <v>116</v>
      </c>
      <c r="V82" s="563" t="s">
        <v>117</v>
      </c>
      <c r="W82" s="530">
        <v>3</v>
      </c>
      <c r="X82" s="530">
        <v>0</v>
      </c>
      <c r="Y82" s="530">
        <v>0</v>
      </c>
      <c r="Z82" s="530">
        <v>3</v>
      </c>
      <c r="AA82" s="533">
        <v>4</v>
      </c>
      <c r="AB82" s="808"/>
      <c r="AC82" s="808"/>
      <c r="AD82" s="808"/>
      <c r="AE82" s="808"/>
      <c r="AF82" s="808"/>
      <c r="AG82" s="808"/>
    </row>
    <row r="83" spans="1:33" ht="14.25" customHeight="1">
      <c r="A83" s="96" t="s">
        <v>121</v>
      </c>
      <c r="B83" s="99" t="s">
        <v>123</v>
      </c>
      <c r="C83" s="94">
        <v>3</v>
      </c>
      <c r="D83" s="94">
        <v>0</v>
      </c>
      <c r="E83" s="94">
        <v>0</v>
      </c>
      <c r="F83" s="94">
        <v>3</v>
      </c>
      <c r="G83" s="95">
        <v>5</v>
      </c>
      <c r="H83" s="500"/>
      <c r="J83" s="96" t="s">
        <v>126</v>
      </c>
      <c r="K83" s="99" t="s">
        <v>209</v>
      </c>
      <c r="L83" s="94">
        <v>3</v>
      </c>
      <c r="M83" s="94">
        <v>0</v>
      </c>
      <c r="N83" s="94">
        <v>0</v>
      </c>
      <c r="O83" s="94">
        <v>3</v>
      </c>
      <c r="P83" s="98">
        <v>5</v>
      </c>
      <c r="T83" s="556" t="s">
        <v>17</v>
      </c>
      <c r="U83" s="551" t="s">
        <v>118</v>
      </c>
      <c r="V83" s="562" t="s">
        <v>119</v>
      </c>
      <c r="W83" s="551">
        <v>2</v>
      </c>
      <c r="X83" s="551">
        <v>2</v>
      </c>
      <c r="Y83" s="551">
        <v>0</v>
      </c>
      <c r="Z83" s="551">
        <v>3</v>
      </c>
      <c r="AA83" s="593">
        <v>4</v>
      </c>
      <c r="AB83" s="355"/>
      <c r="AC83" s="79"/>
      <c r="AD83" s="79"/>
      <c r="AE83" s="79"/>
      <c r="AF83" s="79"/>
      <c r="AG83" s="76"/>
    </row>
    <row r="84" spans="1:33" ht="14.25" customHeight="1">
      <c r="A84" s="96" t="s">
        <v>110</v>
      </c>
      <c r="B84" s="97" t="s">
        <v>124</v>
      </c>
      <c r="C84" s="94">
        <v>3</v>
      </c>
      <c r="D84" s="94">
        <v>0</v>
      </c>
      <c r="E84" s="94">
        <v>0</v>
      </c>
      <c r="F84" s="94">
        <v>3</v>
      </c>
      <c r="G84" s="95">
        <v>5</v>
      </c>
      <c r="H84" s="500"/>
      <c r="J84" s="96" t="s">
        <v>328</v>
      </c>
      <c r="K84" s="99" t="s">
        <v>210</v>
      </c>
      <c r="L84" s="94">
        <v>0</v>
      </c>
      <c r="M84" s="94">
        <v>0</v>
      </c>
      <c r="N84" s="94">
        <v>0</v>
      </c>
      <c r="O84" s="94">
        <v>0</v>
      </c>
      <c r="P84" s="98">
        <v>4</v>
      </c>
      <c r="T84" s="556" t="s">
        <v>17</v>
      </c>
      <c r="U84" s="551" t="s">
        <v>120</v>
      </c>
      <c r="V84" s="592" t="s">
        <v>109</v>
      </c>
      <c r="W84" s="551">
        <v>3</v>
      </c>
      <c r="X84" s="551">
        <v>4</v>
      </c>
      <c r="Y84" s="551">
        <v>0</v>
      </c>
      <c r="Z84" s="551">
        <v>5</v>
      </c>
      <c r="AA84" s="593">
        <v>7</v>
      </c>
      <c r="AB84" s="355"/>
      <c r="AC84" s="104"/>
      <c r="AD84" s="104"/>
      <c r="AE84" s="104"/>
      <c r="AF84" s="104"/>
      <c r="AG84" s="104"/>
    </row>
    <row r="85" spans="1:33" ht="14.25" customHeight="1">
      <c r="A85" s="96"/>
      <c r="B85" s="97"/>
      <c r="C85" s="94"/>
      <c r="D85" s="94"/>
      <c r="E85" s="94"/>
      <c r="F85" s="94"/>
      <c r="G85" s="95"/>
      <c r="H85" s="500"/>
      <c r="J85" s="92"/>
      <c r="K85" s="93"/>
      <c r="L85" s="93"/>
      <c r="M85" s="93"/>
      <c r="N85" s="93"/>
      <c r="O85" s="93"/>
      <c r="P85" s="126"/>
      <c r="T85" s="556" t="s">
        <v>17</v>
      </c>
      <c r="U85" s="551" t="s">
        <v>121</v>
      </c>
      <c r="V85" s="562" t="s">
        <v>122</v>
      </c>
      <c r="W85" s="551">
        <v>3</v>
      </c>
      <c r="X85" s="551">
        <v>0</v>
      </c>
      <c r="Y85" s="551">
        <v>0</v>
      </c>
      <c r="Z85" s="551">
        <v>3</v>
      </c>
      <c r="AA85" s="593">
        <v>5</v>
      </c>
      <c r="AB85" s="355"/>
      <c r="AC85" s="104"/>
      <c r="AD85" s="104"/>
      <c r="AE85" s="104"/>
      <c r="AF85" s="104"/>
      <c r="AG85" s="104"/>
    </row>
    <row r="86" spans="1:33" ht="14.25" customHeight="1">
      <c r="A86" s="96"/>
      <c r="B86" s="127"/>
      <c r="C86" s="108"/>
      <c r="D86" s="94"/>
      <c r="E86" s="94"/>
      <c r="F86" s="94"/>
      <c r="G86" s="98"/>
      <c r="H86" s="512"/>
      <c r="J86" s="809" t="s">
        <v>37</v>
      </c>
      <c r="K86" s="810"/>
      <c r="L86" s="105">
        <f>SUM(L79:L84)</f>
        <v>14</v>
      </c>
      <c r="M86" s="105">
        <f>SUM(M79:M84)</f>
        <v>0</v>
      </c>
      <c r="N86" s="105">
        <f>SUM(N79:N84)</f>
        <v>2</v>
      </c>
      <c r="O86" s="105">
        <f>SUM(O79:O84)</f>
        <v>15</v>
      </c>
      <c r="P86" s="106">
        <f>SUM(P79:P84)</f>
        <v>30</v>
      </c>
      <c r="T86" s="556" t="s">
        <v>17</v>
      </c>
      <c r="U86" s="551" t="s">
        <v>121</v>
      </c>
      <c r="V86" s="562" t="s">
        <v>123</v>
      </c>
      <c r="W86" s="551">
        <v>3</v>
      </c>
      <c r="X86" s="551">
        <v>0</v>
      </c>
      <c r="Y86" s="551">
        <v>0</v>
      </c>
      <c r="Z86" s="551">
        <v>3</v>
      </c>
      <c r="AA86" s="593">
        <v>5</v>
      </c>
      <c r="AB86" s="355"/>
      <c r="AC86" s="103"/>
      <c r="AD86" s="103"/>
      <c r="AE86" s="103"/>
      <c r="AF86" s="103"/>
      <c r="AG86" s="104"/>
    </row>
    <row r="87" spans="1:33" ht="14.25" customHeight="1" thickBot="1">
      <c r="A87" s="96"/>
      <c r="B87" s="127"/>
      <c r="C87" s="108"/>
      <c r="D87" s="94"/>
      <c r="E87" s="94"/>
      <c r="F87" s="94"/>
      <c r="G87" s="98"/>
      <c r="H87" s="512"/>
      <c r="J87" s="818"/>
      <c r="K87" s="819"/>
      <c r="L87" s="79"/>
      <c r="M87" s="79"/>
      <c r="N87" s="79"/>
      <c r="O87" s="79"/>
      <c r="P87" s="80"/>
      <c r="T87" s="576"/>
      <c r="U87" s="577"/>
      <c r="V87" s="578" t="s">
        <v>112</v>
      </c>
      <c r="W87" s="579">
        <f>SUM(W82:W86)</f>
        <v>14</v>
      </c>
      <c r="X87" s="580">
        <f>SUM(X82:X86)</f>
        <v>6</v>
      </c>
      <c r="Y87" s="580">
        <f>SUM(Y82:Y86)</f>
        <v>0</v>
      </c>
      <c r="Z87" s="580">
        <f>SUM(Z82:Z86)</f>
        <v>17</v>
      </c>
      <c r="AA87" s="581">
        <f>SUM(AA82:AA86)</f>
        <v>25</v>
      </c>
      <c r="AB87" s="355"/>
      <c r="AC87" s="103"/>
      <c r="AD87" s="103"/>
      <c r="AE87" s="103"/>
      <c r="AF87" s="103"/>
      <c r="AG87" s="104"/>
    </row>
    <row r="88" spans="1:33" ht="14.25" customHeight="1">
      <c r="A88" s="809" t="s">
        <v>37</v>
      </c>
      <c r="B88" s="810"/>
      <c r="C88" s="105">
        <f>SUM(C79:C85)</f>
        <v>17</v>
      </c>
      <c r="D88" s="105">
        <f>SUM(D79:D85)</f>
        <v>6</v>
      </c>
      <c r="E88" s="105">
        <f>SUM(E79:E85)</f>
        <v>0</v>
      </c>
      <c r="F88" s="105">
        <f>SUM(F79:F85)</f>
        <v>20</v>
      </c>
      <c r="G88" s="106">
        <f>SUM(G79:G87)</f>
        <v>30</v>
      </c>
      <c r="H88" s="514"/>
      <c r="J88" s="128"/>
      <c r="P88" s="123"/>
      <c r="AB88" s="362"/>
      <c r="AC88" s="103"/>
      <c r="AD88" s="103"/>
      <c r="AE88" s="103"/>
      <c r="AF88" s="103"/>
      <c r="AG88" s="104"/>
    </row>
    <row r="89" spans="1:33" ht="14.25" customHeight="1" thickBot="1">
      <c r="A89" s="816"/>
      <c r="B89" s="817"/>
      <c r="C89" s="79"/>
      <c r="D89" s="79"/>
      <c r="E89" s="79"/>
      <c r="F89" s="79"/>
      <c r="G89" s="80"/>
      <c r="H89" s="514"/>
      <c r="J89" s="811" t="s">
        <v>128</v>
      </c>
      <c r="K89" s="812"/>
      <c r="L89" s="812"/>
      <c r="M89" s="812"/>
      <c r="N89" s="812"/>
      <c r="O89" s="812"/>
      <c r="P89" s="813"/>
      <c r="AB89" s="355"/>
      <c r="AC89" s="103"/>
      <c r="AD89" s="103"/>
      <c r="AE89" s="103"/>
      <c r="AF89" s="103"/>
      <c r="AG89" s="104"/>
    </row>
    <row r="90" spans="1:33" ht="21.75" customHeight="1" thickBot="1">
      <c r="A90" s="811" t="s">
        <v>128</v>
      </c>
      <c r="B90" s="812"/>
      <c r="C90" s="812"/>
      <c r="D90" s="812"/>
      <c r="E90" s="812"/>
      <c r="F90" s="812"/>
      <c r="G90" s="813"/>
      <c r="H90" s="514"/>
      <c r="J90" s="84" t="s">
        <v>6</v>
      </c>
      <c r="K90" s="85" t="s">
        <v>7</v>
      </c>
      <c r="L90" s="86" t="s">
        <v>8</v>
      </c>
      <c r="M90" s="86" t="s">
        <v>9</v>
      </c>
      <c r="N90" s="86" t="s">
        <v>10</v>
      </c>
      <c r="O90" s="86" t="s">
        <v>11</v>
      </c>
      <c r="P90" s="87" t="s">
        <v>12</v>
      </c>
      <c r="U90" s="679"/>
      <c r="V90" s="627" t="s">
        <v>128</v>
      </c>
      <c r="W90" s="613"/>
      <c r="X90" s="613"/>
      <c r="Y90" s="613"/>
      <c r="Z90" s="613"/>
      <c r="AA90" s="614"/>
      <c r="AB90" s="355"/>
      <c r="AC90" s="411"/>
      <c r="AD90" s="411"/>
      <c r="AE90" s="411"/>
      <c r="AF90" s="411"/>
      <c r="AG90" s="195"/>
    </row>
    <row r="91" spans="1:33" ht="14.25" customHeight="1">
      <c r="A91" s="84" t="s">
        <v>6</v>
      </c>
      <c r="B91" s="85" t="s">
        <v>7</v>
      </c>
      <c r="C91" s="86" t="s">
        <v>8</v>
      </c>
      <c r="D91" s="86" t="s">
        <v>9</v>
      </c>
      <c r="E91" s="86" t="s">
        <v>10</v>
      </c>
      <c r="F91" s="86" t="s">
        <v>11</v>
      </c>
      <c r="G91" s="87" t="s">
        <v>12</v>
      </c>
      <c r="H91" s="698"/>
      <c r="J91" s="96" t="s">
        <v>329</v>
      </c>
      <c r="K91" s="99" t="s">
        <v>211</v>
      </c>
      <c r="L91" s="94">
        <v>2</v>
      </c>
      <c r="M91" s="94">
        <v>0</v>
      </c>
      <c r="N91" s="94">
        <v>0</v>
      </c>
      <c r="O91" s="94">
        <v>2</v>
      </c>
      <c r="P91" s="98">
        <v>8</v>
      </c>
      <c r="U91" s="601" t="s">
        <v>6</v>
      </c>
      <c r="V91" s="602" t="s">
        <v>7</v>
      </c>
      <c r="W91" s="601" t="s">
        <v>8</v>
      </c>
      <c r="X91" s="601" t="s">
        <v>9</v>
      </c>
      <c r="Y91" s="601" t="s">
        <v>10</v>
      </c>
      <c r="Z91" s="601" t="s">
        <v>11</v>
      </c>
      <c r="AA91" s="603" t="s">
        <v>12</v>
      </c>
      <c r="AB91" s="355"/>
      <c r="AC91" s="405"/>
      <c r="AD91" s="405"/>
      <c r="AE91" s="405"/>
      <c r="AF91" s="405"/>
      <c r="AG91" s="405"/>
    </row>
    <row r="92" spans="1:33" ht="14.25" customHeight="1">
      <c r="A92" s="96" t="s">
        <v>129</v>
      </c>
      <c r="B92" s="99" t="s">
        <v>130</v>
      </c>
      <c r="C92" s="94">
        <v>0</v>
      </c>
      <c r="D92" s="94">
        <v>6</v>
      </c>
      <c r="E92" s="94">
        <v>0</v>
      </c>
      <c r="F92" s="94">
        <v>3</v>
      </c>
      <c r="G92" s="95">
        <v>4</v>
      </c>
      <c r="H92" s="500"/>
      <c r="J92" s="96" t="s">
        <v>199</v>
      </c>
      <c r="K92" s="99" t="s">
        <v>212</v>
      </c>
      <c r="L92" s="94">
        <v>3</v>
      </c>
      <c r="M92" s="94">
        <v>0</v>
      </c>
      <c r="N92" s="94">
        <v>0</v>
      </c>
      <c r="O92" s="94">
        <v>3</v>
      </c>
      <c r="P92" s="98">
        <v>5</v>
      </c>
      <c r="U92" s="551" t="s">
        <v>129</v>
      </c>
      <c r="V92" s="562" t="s">
        <v>130</v>
      </c>
      <c r="W92" s="551">
        <v>0</v>
      </c>
      <c r="X92" s="551">
        <v>6</v>
      </c>
      <c r="Y92" s="551">
        <v>0</v>
      </c>
      <c r="Z92" s="551">
        <v>3</v>
      </c>
      <c r="AA92" s="593">
        <v>4</v>
      </c>
      <c r="AB92" s="411"/>
      <c r="AC92" s="411"/>
      <c r="AD92" s="411"/>
      <c r="AE92" s="411"/>
      <c r="AF92" s="411"/>
      <c r="AG92" s="411"/>
    </row>
    <row r="93" spans="1:33" ht="14.25" customHeight="1" thickBot="1">
      <c r="A93" s="96" t="s">
        <v>131</v>
      </c>
      <c r="B93" s="99" t="s">
        <v>132</v>
      </c>
      <c r="C93" s="94">
        <v>3</v>
      </c>
      <c r="D93" s="94">
        <v>0</v>
      </c>
      <c r="E93" s="94">
        <v>0</v>
      </c>
      <c r="F93" s="94">
        <v>3</v>
      </c>
      <c r="G93" s="95">
        <v>5</v>
      </c>
      <c r="H93" s="500"/>
      <c r="J93" s="96" t="s">
        <v>199</v>
      </c>
      <c r="K93" s="99" t="s">
        <v>213</v>
      </c>
      <c r="L93" s="94">
        <v>3</v>
      </c>
      <c r="M93" s="94">
        <v>0</v>
      </c>
      <c r="N93" s="94">
        <v>0</v>
      </c>
      <c r="O93" s="94">
        <v>3</v>
      </c>
      <c r="P93" s="98">
        <v>5</v>
      </c>
      <c r="U93" s="551" t="s">
        <v>131</v>
      </c>
      <c r="V93" s="562" t="s">
        <v>132</v>
      </c>
      <c r="W93" s="551">
        <v>3</v>
      </c>
      <c r="X93" s="551">
        <v>0</v>
      </c>
      <c r="Y93" s="551">
        <v>0</v>
      </c>
      <c r="Z93" s="551">
        <v>3</v>
      </c>
      <c r="AA93" s="593">
        <v>5</v>
      </c>
      <c r="AB93" s="355"/>
      <c r="AC93" s="411"/>
      <c r="AD93" s="411"/>
      <c r="AE93" s="411"/>
      <c r="AF93" s="411"/>
      <c r="AG93" s="409"/>
    </row>
    <row r="94" spans="1:33" ht="14.25" customHeight="1" thickBot="1">
      <c r="A94" s="96" t="s">
        <v>133</v>
      </c>
      <c r="B94" s="99" t="s">
        <v>134</v>
      </c>
      <c r="C94" s="94">
        <v>2</v>
      </c>
      <c r="D94" s="94">
        <v>0</v>
      </c>
      <c r="E94" s="94">
        <v>0</v>
      </c>
      <c r="F94" s="94">
        <v>2</v>
      </c>
      <c r="G94" s="95">
        <v>2</v>
      </c>
      <c r="H94" s="500"/>
      <c r="J94" s="96" t="s">
        <v>330</v>
      </c>
      <c r="K94" s="99" t="s">
        <v>214</v>
      </c>
      <c r="L94" s="94">
        <v>3</v>
      </c>
      <c r="M94" s="94">
        <v>0</v>
      </c>
      <c r="N94" s="94">
        <v>0</v>
      </c>
      <c r="O94" s="94">
        <v>3</v>
      </c>
      <c r="P94" s="98">
        <v>5</v>
      </c>
      <c r="T94" s="609"/>
      <c r="U94" s="551" t="s">
        <v>133</v>
      </c>
      <c r="V94" s="562" t="s">
        <v>134</v>
      </c>
      <c r="W94" s="551">
        <v>2</v>
      </c>
      <c r="X94" s="551">
        <v>0</v>
      </c>
      <c r="Y94" s="551">
        <v>0</v>
      </c>
      <c r="Z94" s="551">
        <v>2</v>
      </c>
      <c r="AA94" s="593">
        <v>2</v>
      </c>
      <c r="AB94" s="355"/>
      <c r="AC94" s="500"/>
      <c r="AD94" s="500"/>
      <c r="AE94" s="500"/>
      <c r="AF94" s="500"/>
      <c r="AG94" s="500"/>
    </row>
    <row r="95" spans="1:33" ht="14.25" customHeight="1">
      <c r="A95" s="96" t="s">
        <v>135</v>
      </c>
      <c r="B95" s="99" t="s">
        <v>136</v>
      </c>
      <c r="C95" s="94">
        <v>0</v>
      </c>
      <c r="D95" s="94">
        <v>3</v>
      </c>
      <c r="E95" s="94">
        <v>0</v>
      </c>
      <c r="F95" s="94">
        <v>2</v>
      </c>
      <c r="G95" s="95">
        <v>4</v>
      </c>
      <c r="H95" s="500"/>
      <c r="J95" s="96" t="s">
        <v>126</v>
      </c>
      <c r="K95" s="99" t="s">
        <v>215</v>
      </c>
      <c r="L95" s="94">
        <v>3</v>
      </c>
      <c r="M95" s="94">
        <v>0</v>
      </c>
      <c r="N95" s="94">
        <v>0</v>
      </c>
      <c r="O95" s="94">
        <v>3</v>
      </c>
      <c r="P95" s="98">
        <v>5</v>
      </c>
      <c r="T95" s="604"/>
      <c r="U95" s="551" t="s">
        <v>135</v>
      </c>
      <c r="V95" s="562" t="s">
        <v>136</v>
      </c>
      <c r="W95" s="551">
        <v>0</v>
      </c>
      <c r="X95" s="551">
        <v>3</v>
      </c>
      <c r="Y95" s="551">
        <v>0</v>
      </c>
      <c r="Z95" s="551">
        <v>2</v>
      </c>
      <c r="AA95" s="593">
        <v>4</v>
      </c>
      <c r="AB95" s="355"/>
      <c r="AC95" s="478"/>
      <c r="AD95" s="478"/>
      <c r="AE95" s="478"/>
      <c r="AF95" s="478"/>
      <c r="AG95" s="500"/>
    </row>
    <row r="96" spans="1:33" ht="14.25" customHeight="1">
      <c r="A96" s="96" t="s">
        <v>137</v>
      </c>
      <c r="B96" s="97" t="s">
        <v>138</v>
      </c>
      <c r="C96" s="94">
        <v>0</v>
      </c>
      <c r="D96" s="94">
        <v>3</v>
      </c>
      <c r="E96" s="94">
        <v>0</v>
      </c>
      <c r="F96" s="94">
        <v>4</v>
      </c>
      <c r="G96" s="95">
        <v>5</v>
      </c>
      <c r="H96" s="500"/>
      <c r="J96" s="96" t="s">
        <v>216</v>
      </c>
      <c r="K96" s="97" t="s">
        <v>331</v>
      </c>
      <c r="L96" s="94">
        <v>2</v>
      </c>
      <c r="M96" s="94">
        <v>0</v>
      </c>
      <c r="N96" s="94">
        <v>0</v>
      </c>
      <c r="O96" s="94">
        <v>2</v>
      </c>
      <c r="P96" s="98">
        <v>2</v>
      </c>
      <c r="T96" s="556" t="s">
        <v>17</v>
      </c>
      <c r="U96" s="598" t="s">
        <v>137</v>
      </c>
      <c r="V96" s="599" t="s">
        <v>138</v>
      </c>
      <c r="W96" s="598">
        <v>0</v>
      </c>
      <c r="X96" s="598">
        <v>3</v>
      </c>
      <c r="Y96" s="598">
        <v>0</v>
      </c>
      <c r="Z96" s="598">
        <v>4</v>
      </c>
      <c r="AA96" s="565">
        <v>5</v>
      </c>
      <c r="AB96" s="352"/>
      <c r="AC96" s="103"/>
      <c r="AD96" s="103"/>
      <c r="AE96" s="103"/>
      <c r="AF96" s="103"/>
      <c r="AG96" s="104"/>
    </row>
    <row r="97" spans="1:33" ht="14.25" customHeight="1">
      <c r="A97" s="129" t="s">
        <v>139</v>
      </c>
      <c r="B97" s="122" t="s">
        <v>140</v>
      </c>
      <c r="C97" s="94">
        <v>3</v>
      </c>
      <c r="D97" s="94">
        <v>0</v>
      </c>
      <c r="E97" s="94">
        <v>0</v>
      </c>
      <c r="F97" s="94">
        <v>3</v>
      </c>
      <c r="G97" s="95">
        <v>5</v>
      </c>
      <c r="H97" s="500"/>
      <c r="J97" s="809" t="s">
        <v>37</v>
      </c>
      <c r="K97" s="810"/>
      <c r="L97" s="105">
        <f>SUM(L91:L96)</f>
        <v>16</v>
      </c>
      <c r="M97" s="105">
        <f>SUM(M91:M96)</f>
        <v>0</v>
      </c>
      <c r="N97" s="105">
        <f>SUM(N91:N96)</f>
        <v>0</v>
      </c>
      <c r="O97" s="105">
        <f>SUM(O91:O96)</f>
        <v>16</v>
      </c>
      <c r="P97" s="106">
        <f>SUM(P91:P96)</f>
        <v>30</v>
      </c>
      <c r="T97" s="556" t="s">
        <v>17</v>
      </c>
      <c r="U97" s="551" t="s">
        <v>139</v>
      </c>
      <c r="V97" s="562" t="s">
        <v>140</v>
      </c>
      <c r="W97" s="551">
        <v>3</v>
      </c>
      <c r="X97" s="551">
        <v>0</v>
      </c>
      <c r="Y97" s="551">
        <v>0</v>
      </c>
      <c r="Z97" s="551">
        <v>3</v>
      </c>
      <c r="AA97" s="593">
        <v>5</v>
      </c>
      <c r="AB97" s="352"/>
      <c r="AC97" s="103"/>
      <c r="AD97" s="103"/>
      <c r="AE97" s="103"/>
      <c r="AF97" s="103"/>
      <c r="AG97" s="104"/>
    </row>
    <row r="98" spans="1:33" ht="16.5" customHeight="1" thickBot="1">
      <c r="A98" s="130" t="s">
        <v>142</v>
      </c>
      <c r="B98" s="99" t="s">
        <v>143</v>
      </c>
      <c r="C98" s="131">
        <v>3</v>
      </c>
      <c r="D98" s="94">
        <v>0</v>
      </c>
      <c r="E98" s="94">
        <v>0</v>
      </c>
      <c r="F98" s="94">
        <v>3</v>
      </c>
      <c r="G98" s="95">
        <v>5</v>
      </c>
      <c r="H98" s="500"/>
      <c r="J98" s="82"/>
      <c r="K98" s="102"/>
      <c r="L98" s="79"/>
      <c r="M98" s="79"/>
      <c r="N98" s="79"/>
      <c r="O98" s="79"/>
      <c r="P98" s="80"/>
      <c r="T98" s="556" t="s">
        <v>17</v>
      </c>
      <c r="U98" s="551" t="s">
        <v>142</v>
      </c>
      <c r="V98" s="562" t="s">
        <v>143</v>
      </c>
      <c r="W98" s="551">
        <v>3</v>
      </c>
      <c r="X98" s="551">
        <v>0</v>
      </c>
      <c r="Y98" s="551">
        <v>0</v>
      </c>
      <c r="Z98" s="551">
        <v>3</v>
      </c>
      <c r="AA98" s="593">
        <v>5</v>
      </c>
      <c r="AB98" s="352"/>
      <c r="AC98" s="103"/>
      <c r="AD98" s="103"/>
      <c r="AE98" s="103"/>
      <c r="AF98" s="103"/>
      <c r="AG98" s="104"/>
    </row>
    <row r="99" spans="1:33" ht="21" customHeight="1" thickBot="1">
      <c r="A99" s="821" t="s">
        <v>37</v>
      </c>
      <c r="B99" s="822"/>
      <c r="C99" s="105">
        <f>SUM(C92:C98)</f>
        <v>11</v>
      </c>
      <c r="D99" s="105">
        <f>SUM(D92:D98)</f>
        <v>12</v>
      </c>
      <c r="E99" s="105">
        <f>SUM(E92:E98)</f>
        <v>0</v>
      </c>
      <c r="F99" s="105">
        <f>SUM(F92:F98)</f>
        <v>20</v>
      </c>
      <c r="G99" s="106">
        <f>SUM(G92:G98)</f>
        <v>30</v>
      </c>
      <c r="H99" s="514"/>
      <c r="J99" s="82"/>
      <c r="K99" s="102"/>
      <c r="L99" s="79"/>
      <c r="M99" s="79"/>
      <c r="N99" s="79"/>
      <c r="O99" s="79"/>
      <c r="P99" s="80"/>
      <c r="T99" s="556" t="s">
        <v>17</v>
      </c>
      <c r="U99" s="624"/>
      <c r="V99" s="625" t="s">
        <v>112</v>
      </c>
      <c r="W99" s="624">
        <f>SUM(W93:W98)</f>
        <v>11</v>
      </c>
      <c r="X99" s="624">
        <f>SUM(X93:X98)</f>
        <v>6</v>
      </c>
      <c r="Y99" s="624">
        <v>0</v>
      </c>
      <c r="Z99" s="624">
        <f>SUM(Z92:Z98)</f>
        <v>20</v>
      </c>
      <c r="AA99" s="626">
        <f>SUM(AA92:AA98)</f>
        <v>30</v>
      </c>
      <c r="AB99" s="352"/>
      <c r="AC99" s="103"/>
      <c r="AD99" s="103"/>
      <c r="AE99" s="103"/>
      <c r="AF99" s="103"/>
      <c r="AG99" s="104"/>
    </row>
    <row r="100" spans="1:33" ht="14.25" customHeight="1" thickBot="1">
      <c r="A100" s="82"/>
      <c r="B100" s="102"/>
      <c r="C100" s="79"/>
      <c r="D100" s="79"/>
      <c r="E100" s="79"/>
      <c r="F100" s="79"/>
      <c r="G100" s="80"/>
      <c r="H100" s="514"/>
      <c r="J100" s="811" t="s">
        <v>145</v>
      </c>
      <c r="K100" s="812"/>
      <c r="L100" s="812"/>
      <c r="M100" s="812"/>
      <c r="N100" s="812"/>
      <c r="O100" s="812"/>
      <c r="P100" s="813"/>
      <c r="T100" s="556" t="s">
        <v>17</v>
      </c>
    </row>
    <row r="101" spans="1:33" ht="21.75" customHeight="1" thickBot="1">
      <c r="A101" s="82"/>
      <c r="B101" s="102"/>
      <c r="C101" s="79"/>
      <c r="D101" s="79"/>
      <c r="E101" s="79"/>
      <c r="F101" s="79"/>
      <c r="G101" s="80"/>
      <c r="H101" s="514"/>
      <c r="J101" s="84" t="s">
        <v>6</v>
      </c>
      <c r="K101" s="85" t="s">
        <v>7</v>
      </c>
      <c r="L101" s="86" t="s">
        <v>8</v>
      </c>
      <c r="M101" s="86" t="s">
        <v>9</v>
      </c>
      <c r="N101" s="86" t="s">
        <v>10</v>
      </c>
      <c r="O101" s="86" t="s">
        <v>11</v>
      </c>
      <c r="P101" s="87" t="s">
        <v>12</v>
      </c>
      <c r="T101" s="669" t="s">
        <v>17</v>
      </c>
      <c r="U101" s="632"/>
      <c r="V101" s="627" t="s">
        <v>145</v>
      </c>
      <c r="W101" s="627"/>
      <c r="X101" s="627"/>
      <c r="Y101" s="627"/>
      <c r="Z101" s="627"/>
      <c r="AA101" s="633"/>
      <c r="AB101" s="352"/>
      <c r="AC101" s="500"/>
      <c r="AD101" s="500"/>
      <c r="AE101" s="500"/>
      <c r="AF101" s="500"/>
      <c r="AG101" s="500"/>
    </row>
    <row r="102" spans="1:33" ht="14.25" customHeight="1" thickBot="1">
      <c r="A102" s="811" t="s">
        <v>145</v>
      </c>
      <c r="B102" s="812"/>
      <c r="C102" s="812"/>
      <c r="D102" s="812"/>
      <c r="E102" s="812"/>
      <c r="F102" s="812"/>
      <c r="G102" s="813"/>
      <c r="H102" s="514"/>
      <c r="J102" s="96" t="s">
        <v>332</v>
      </c>
      <c r="K102" s="99" t="s">
        <v>217</v>
      </c>
      <c r="L102" s="94">
        <v>0</v>
      </c>
      <c r="M102" s="94">
        <v>0</v>
      </c>
      <c r="N102" s="94">
        <v>4</v>
      </c>
      <c r="O102" s="94">
        <v>2</v>
      </c>
      <c r="P102" s="98">
        <v>8</v>
      </c>
      <c r="T102" s="556" t="s">
        <v>17</v>
      </c>
      <c r="U102" s="601" t="s">
        <v>6</v>
      </c>
      <c r="V102" s="602" t="s">
        <v>7</v>
      </c>
      <c r="W102" s="601" t="s">
        <v>8</v>
      </c>
      <c r="X102" s="601" t="s">
        <v>9</v>
      </c>
      <c r="Y102" s="601" t="s">
        <v>10</v>
      </c>
      <c r="Z102" s="601" t="s">
        <v>11</v>
      </c>
      <c r="AA102" s="603" t="s">
        <v>12</v>
      </c>
      <c r="AB102" s="352"/>
      <c r="AC102" s="411"/>
      <c r="AD102" s="411"/>
      <c r="AE102" s="411"/>
      <c r="AF102" s="411"/>
      <c r="AG102" s="195"/>
    </row>
    <row r="103" spans="1:33" ht="14.25" customHeight="1" thickBot="1">
      <c r="A103" s="84" t="s">
        <v>6</v>
      </c>
      <c r="B103" s="85" t="s">
        <v>7</v>
      </c>
      <c r="C103" s="86" t="s">
        <v>8</v>
      </c>
      <c r="D103" s="86" t="s">
        <v>9</v>
      </c>
      <c r="E103" s="86" t="s">
        <v>10</v>
      </c>
      <c r="F103" s="86" t="s">
        <v>11</v>
      </c>
      <c r="G103" s="87" t="s">
        <v>12</v>
      </c>
      <c r="H103" s="698"/>
      <c r="J103" s="96" t="s">
        <v>199</v>
      </c>
      <c r="K103" s="99" t="s">
        <v>218</v>
      </c>
      <c r="L103" s="94">
        <v>3</v>
      </c>
      <c r="M103" s="94">
        <v>0</v>
      </c>
      <c r="N103" s="94">
        <v>0</v>
      </c>
      <c r="O103" s="94">
        <v>3</v>
      </c>
      <c r="P103" s="98">
        <v>5</v>
      </c>
      <c r="T103" s="623"/>
      <c r="U103" s="551" t="s">
        <v>146</v>
      </c>
      <c r="V103" s="562" t="s">
        <v>147</v>
      </c>
      <c r="W103" s="551">
        <v>0</v>
      </c>
      <c r="X103" s="551">
        <v>6</v>
      </c>
      <c r="Y103" s="551">
        <v>0</v>
      </c>
      <c r="Z103" s="551">
        <v>3</v>
      </c>
      <c r="AA103" s="593">
        <v>5</v>
      </c>
      <c r="AB103" s="352"/>
      <c r="AC103" s="405"/>
      <c r="AD103" s="405"/>
      <c r="AE103" s="405"/>
      <c r="AF103" s="405"/>
      <c r="AG103" s="405"/>
    </row>
    <row r="104" spans="1:33" ht="14.25" customHeight="1">
      <c r="A104" s="96" t="s">
        <v>146</v>
      </c>
      <c r="B104" s="99" t="s">
        <v>147</v>
      </c>
      <c r="C104" s="94">
        <v>0</v>
      </c>
      <c r="D104" s="94">
        <v>6</v>
      </c>
      <c r="E104" s="94">
        <v>0</v>
      </c>
      <c r="F104" s="94">
        <v>3</v>
      </c>
      <c r="G104" s="95">
        <v>5</v>
      </c>
      <c r="H104" s="500"/>
      <c r="J104" s="96" t="s">
        <v>199</v>
      </c>
      <c r="K104" s="99" t="s">
        <v>219</v>
      </c>
      <c r="L104" s="94">
        <v>3</v>
      </c>
      <c r="M104" s="94">
        <v>0</v>
      </c>
      <c r="N104" s="94">
        <v>0</v>
      </c>
      <c r="O104" s="94">
        <v>3</v>
      </c>
      <c r="P104" s="98">
        <v>5</v>
      </c>
      <c r="U104" s="551" t="s">
        <v>131</v>
      </c>
      <c r="V104" s="562" t="s">
        <v>148</v>
      </c>
      <c r="W104" s="551">
        <v>3</v>
      </c>
      <c r="X104" s="551">
        <v>0</v>
      </c>
      <c r="Y104" s="551">
        <v>0</v>
      </c>
      <c r="Z104" s="551">
        <v>3</v>
      </c>
      <c r="AA104" s="593">
        <v>5</v>
      </c>
      <c r="AB104" s="411"/>
      <c r="AC104" s="411"/>
      <c r="AD104" s="411"/>
      <c r="AE104" s="411"/>
      <c r="AF104" s="411"/>
      <c r="AG104" s="411"/>
    </row>
    <row r="105" spans="1:33" ht="14.25" customHeight="1">
      <c r="A105" s="96" t="s">
        <v>131</v>
      </c>
      <c r="B105" s="99" t="s">
        <v>148</v>
      </c>
      <c r="C105" s="94">
        <v>3</v>
      </c>
      <c r="D105" s="94">
        <v>0</v>
      </c>
      <c r="E105" s="94">
        <v>0</v>
      </c>
      <c r="F105" s="94">
        <v>3</v>
      </c>
      <c r="G105" s="95">
        <v>5</v>
      </c>
      <c r="H105" s="500"/>
      <c r="J105" s="96" t="s">
        <v>126</v>
      </c>
      <c r="K105" s="99" t="s">
        <v>220</v>
      </c>
      <c r="L105" s="94">
        <v>3</v>
      </c>
      <c r="M105" s="94">
        <v>0</v>
      </c>
      <c r="N105" s="94">
        <v>0</v>
      </c>
      <c r="O105" s="94">
        <v>3</v>
      </c>
      <c r="P105" s="98">
        <v>5</v>
      </c>
      <c r="U105" s="598" t="s">
        <v>149</v>
      </c>
      <c r="V105" s="599" t="s">
        <v>150</v>
      </c>
      <c r="W105" s="598">
        <v>0</v>
      </c>
      <c r="X105" s="598">
        <v>3</v>
      </c>
      <c r="Y105" s="598">
        <v>0</v>
      </c>
      <c r="Z105" s="598">
        <v>3</v>
      </c>
      <c r="AA105" s="565">
        <v>5</v>
      </c>
      <c r="AB105" s="352"/>
      <c r="AC105" s="411"/>
      <c r="AD105" s="411"/>
      <c r="AE105" s="411"/>
      <c r="AF105" s="411"/>
      <c r="AG105" s="409"/>
    </row>
    <row r="106" spans="1:33" ht="14.25" customHeight="1" thickBot="1">
      <c r="A106" s="96" t="s">
        <v>149</v>
      </c>
      <c r="B106" s="97" t="s">
        <v>150</v>
      </c>
      <c r="C106" s="94">
        <v>0</v>
      </c>
      <c r="D106" s="94">
        <v>3</v>
      </c>
      <c r="E106" s="94">
        <v>0</v>
      </c>
      <c r="F106" s="94">
        <v>3</v>
      </c>
      <c r="G106" s="95">
        <v>5</v>
      </c>
      <c r="H106" s="500"/>
      <c r="J106" s="96" t="s">
        <v>126</v>
      </c>
      <c r="K106" s="99" t="s">
        <v>221</v>
      </c>
      <c r="L106" s="94">
        <v>3</v>
      </c>
      <c r="M106" s="94">
        <v>0</v>
      </c>
      <c r="N106" s="94">
        <v>0</v>
      </c>
      <c r="O106" s="94">
        <v>3</v>
      </c>
      <c r="P106" s="98">
        <v>5</v>
      </c>
      <c r="T106" s="582"/>
      <c r="U106" s="551" t="s">
        <v>121</v>
      </c>
      <c r="V106" s="562" t="s">
        <v>151</v>
      </c>
      <c r="W106" s="551">
        <v>3</v>
      </c>
      <c r="X106" s="551">
        <v>0</v>
      </c>
      <c r="Y106" s="551">
        <v>0</v>
      </c>
      <c r="Z106" s="551">
        <v>3</v>
      </c>
      <c r="AA106" s="593">
        <v>5</v>
      </c>
      <c r="AB106" s="352"/>
      <c r="AC106" s="478"/>
      <c r="AD106" s="478"/>
      <c r="AE106" s="478"/>
      <c r="AF106" s="478"/>
      <c r="AG106" s="500"/>
    </row>
    <row r="107" spans="1:33" ht="14.25" customHeight="1">
      <c r="A107" s="96" t="s">
        <v>121</v>
      </c>
      <c r="B107" s="99" t="s">
        <v>151</v>
      </c>
      <c r="C107" s="94">
        <v>3</v>
      </c>
      <c r="D107" s="94">
        <v>0</v>
      </c>
      <c r="E107" s="94">
        <v>0</v>
      </c>
      <c r="F107" s="94">
        <v>3</v>
      </c>
      <c r="G107" s="95">
        <v>5</v>
      </c>
      <c r="H107" s="500"/>
      <c r="J107" s="96" t="s">
        <v>222</v>
      </c>
      <c r="K107" s="97" t="s">
        <v>333</v>
      </c>
      <c r="L107" s="94">
        <v>2</v>
      </c>
      <c r="M107" s="94">
        <v>0</v>
      </c>
      <c r="N107" s="94">
        <v>0</v>
      </c>
      <c r="O107" s="94">
        <v>2</v>
      </c>
      <c r="P107" s="98">
        <v>2</v>
      </c>
      <c r="T107" s="600"/>
      <c r="U107" s="551" t="s">
        <v>121</v>
      </c>
      <c r="V107" s="562" t="s">
        <v>152</v>
      </c>
      <c r="W107" s="551">
        <v>3</v>
      </c>
      <c r="X107" s="551">
        <v>0</v>
      </c>
      <c r="Y107" s="551">
        <v>0</v>
      </c>
      <c r="Z107" s="551">
        <v>3</v>
      </c>
      <c r="AA107" s="593">
        <v>5</v>
      </c>
      <c r="AB107" s="352"/>
      <c r="AC107" s="478"/>
      <c r="AD107" s="478"/>
      <c r="AE107" s="478"/>
      <c r="AF107" s="478"/>
      <c r="AG107" s="500"/>
    </row>
    <row r="108" spans="1:33" ht="17.25" customHeight="1" thickBot="1">
      <c r="A108" s="96" t="s">
        <v>121</v>
      </c>
      <c r="B108" s="99" t="s">
        <v>152</v>
      </c>
      <c r="C108" s="94">
        <v>3</v>
      </c>
      <c r="D108" s="94">
        <v>0</v>
      </c>
      <c r="E108" s="94">
        <v>0</v>
      </c>
      <c r="F108" s="94">
        <v>3</v>
      </c>
      <c r="G108" s="95">
        <v>5</v>
      </c>
      <c r="H108" s="500"/>
      <c r="J108" s="809" t="s">
        <v>37</v>
      </c>
      <c r="K108" s="810"/>
      <c r="L108" s="105">
        <f>SUM(L102:L107)</f>
        <v>14</v>
      </c>
      <c r="M108" s="105">
        <f>SUM(M102:M107)</f>
        <v>0</v>
      </c>
      <c r="N108" s="105">
        <f>SUM(N102:N107)</f>
        <v>4</v>
      </c>
      <c r="O108" s="105">
        <f>SUM(O102:O107)</f>
        <v>16</v>
      </c>
      <c r="P108" s="106">
        <f>SUM(P102:P107)</f>
        <v>30</v>
      </c>
      <c r="T108" s="556" t="s">
        <v>17</v>
      </c>
      <c r="U108" s="551" t="s">
        <v>153</v>
      </c>
      <c r="V108" s="563" t="s">
        <v>154</v>
      </c>
      <c r="W108" s="551">
        <v>3</v>
      </c>
      <c r="X108" s="551">
        <v>0</v>
      </c>
      <c r="Y108" s="551">
        <v>0</v>
      </c>
      <c r="Z108" s="551">
        <v>3</v>
      </c>
      <c r="AA108" s="593">
        <v>5</v>
      </c>
      <c r="AB108" s="352"/>
      <c r="AC108" s="478"/>
      <c r="AD108" s="478"/>
      <c r="AE108" s="478"/>
      <c r="AF108" s="478"/>
      <c r="AG108" s="500"/>
    </row>
    <row r="109" spans="1:33" ht="18" customHeight="1" thickBot="1">
      <c r="A109" s="96" t="s">
        <v>153</v>
      </c>
      <c r="B109" s="97" t="s">
        <v>154</v>
      </c>
      <c r="C109" s="94">
        <v>3</v>
      </c>
      <c r="D109" s="94">
        <v>0</v>
      </c>
      <c r="E109" s="94">
        <v>0</v>
      </c>
      <c r="F109" s="94">
        <v>3</v>
      </c>
      <c r="G109" s="95">
        <v>5</v>
      </c>
      <c r="H109" s="500"/>
      <c r="J109" s="818"/>
      <c r="K109" s="819"/>
      <c r="L109" s="79"/>
      <c r="M109" s="79"/>
      <c r="N109" s="79"/>
      <c r="O109" s="79"/>
      <c r="P109" s="80"/>
      <c r="T109" s="556" t="s">
        <v>17</v>
      </c>
      <c r="U109" s="624"/>
      <c r="V109" s="625" t="s">
        <v>112</v>
      </c>
      <c r="W109" s="624">
        <f>SUM(W103:W108)</f>
        <v>12</v>
      </c>
      <c r="X109" s="624">
        <f>SUM(X103:X108)</f>
        <v>9</v>
      </c>
      <c r="Y109" s="624">
        <f>SUM(Y103:Y108)</f>
        <v>0</v>
      </c>
      <c r="Z109" s="624">
        <v>18</v>
      </c>
      <c r="AA109" s="626">
        <v>30</v>
      </c>
      <c r="AB109" s="352"/>
      <c r="AC109" s="103"/>
      <c r="AD109" s="103"/>
      <c r="AE109" s="103"/>
      <c r="AF109" s="103"/>
      <c r="AG109" s="104"/>
    </row>
    <row r="110" spans="1:33" ht="14.25" customHeight="1">
      <c r="A110" s="809" t="s">
        <v>37</v>
      </c>
      <c r="B110" s="810"/>
      <c r="C110" s="105">
        <f>SUM(C104:C109)</f>
        <v>12</v>
      </c>
      <c r="D110" s="105">
        <f>SUM(D104:D109)</f>
        <v>9</v>
      </c>
      <c r="E110" s="105">
        <f>SUM(E104:E109)</f>
        <v>0</v>
      </c>
      <c r="F110" s="105">
        <f>SUM(F104:F109)</f>
        <v>18</v>
      </c>
      <c r="G110" s="106">
        <f>SUM(G104:G109)</f>
        <v>30</v>
      </c>
      <c r="H110" s="514"/>
      <c r="J110" s="120"/>
      <c r="P110" s="123"/>
      <c r="T110" s="556" t="s">
        <v>17</v>
      </c>
      <c r="U110" s="357"/>
      <c r="V110" s="370"/>
      <c r="W110" s="364"/>
      <c r="X110" s="364"/>
      <c r="Y110" s="364"/>
      <c r="Z110" s="364"/>
      <c r="AA110" s="364"/>
      <c r="AB110" s="352"/>
      <c r="AC110" s="103"/>
      <c r="AD110" s="103"/>
      <c r="AE110" s="103"/>
      <c r="AF110" s="103"/>
      <c r="AG110" s="104"/>
    </row>
    <row r="111" spans="1:33" ht="14.25" customHeight="1">
      <c r="A111" s="816"/>
      <c r="B111" s="817"/>
      <c r="C111" s="79"/>
      <c r="D111" s="79"/>
      <c r="E111" s="79"/>
      <c r="F111" s="79"/>
      <c r="G111" s="80"/>
      <c r="H111" s="514"/>
      <c r="J111" s="120"/>
      <c r="P111" s="123"/>
      <c r="T111" s="556" t="s">
        <v>17</v>
      </c>
      <c r="U111" s="357"/>
      <c r="V111" s="370"/>
      <c r="W111" s="357"/>
      <c r="X111" s="357"/>
      <c r="Y111" s="357"/>
      <c r="Z111" s="357"/>
      <c r="AA111" s="357"/>
      <c r="AB111" s="352"/>
      <c r="AC111" s="103"/>
      <c r="AD111" s="103"/>
      <c r="AE111" s="103"/>
      <c r="AF111" s="103"/>
      <c r="AG111" s="104"/>
    </row>
    <row r="112" spans="1:33" ht="14.25" customHeight="1">
      <c r="A112" s="120"/>
      <c r="G112" s="123"/>
      <c r="J112" s="128"/>
      <c r="K112" s="111" t="s">
        <v>155</v>
      </c>
      <c r="L112" s="832">
        <v>144</v>
      </c>
      <c r="M112" s="832"/>
      <c r="N112" s="832"/>
      <c r="O112" s="832"/>
      <c r="P112" s="77"/>
      <c r="T112" s="556" t="s">
        <v>17</v>
      </c>
      <c r="U112" s="357"/>
      <c r="V112" s="379" t="s">
        <v>155</v>
      </c>
      <c r="W112" s="800">
        <v>144</v>
      </c>
      <c r="X112" s="800"/>
      <c r="Y112" s="800"/>
      <c r="Z112" s="800"/>
      <c r="AA112" s="357"/>
      <c r="AB112" s="352"/>
      <c r="AC112" s="103"/>
      <c r="AD112" s="103"/>
      <c r="AE112" s="103"/>
      <c r="AF112" s="103"/>
      <c r="AG112" s="104"/>
    </row>
    <row r="113" spans="1:33" ht="14.25" customHeight="1" thickBot="1">
      <c r="A113" s="120"/>
      <c r="G113" s="123"/>
      <c r="J113" s="132"/>
      <c r="K113" s="133" t="s">
        <v>12</v>
      </c>
      <c r="L113" s="833">
        <v>240</v>
      </c>
      <c r="M113" s="833"/>
      <c r="N113" s="833"/>
      <c r="O113" s="833"/>
      <c r="P113" s="134"/>
      <c r="T113" s="556" t="s">
        <v>17</v>
      </c>
      <c r="U113" s="357"/>
      <c r="V113" s="401" t="s">
        <v>12</v>
      </c>
      <c r="W113" s="795">
        <v>207</v>
      </c>
      <c r="X113" s="795"/>
      <c r="Y113" s="795"/>
      <c r="Z113" s="795"/>
      <c r="AA113" s="357"/>
      <c r="AB113" s="352"/>
      <c r="AC113" s="103"/>
      <c r="AD113" s="103"/>
      <c r="AE113" s="103"/>
      <c r="AF113" s="103"/>
      <c r="AG113" s="104"/>
    </row>
    <row r="114" spans="1:33" ht="14.25" customHeight="1" thickBot="1">
      <c r="A114" s="128"/>
      <c r="B114" s="111" t="s">
        <v>155</v>
      </c>
      <c r="C114" s="826">
        <f>F110+F99+F88+F73+F58+F45+F32+F18</f>
        <v>168</v>
      </c>
      <c r="D114" s="827"/>
      <c r="E114" s="827"/>
      <c r="F114" s="828"/>
      <c r="G114" s="77"/>
      <c r="H114" s="515"/>
      <c r="J114" s="128"/>
      <c r="P114" s="123"/>
      <c r="T114" s="623"/>
    </row>
    <row r="115" spans="1:33" ht="14.25" customHeight="1" thickBot="1">
      <c r="A115" s="135"/>
      <c r="B115" s="136" t="s">
        <v>12</v>
      </c>
      <c r="C115" s="823">
        <v>240</v>
      </c>
      <c r="D115" s="824"/>
      <c r="E115" s="824"/>
      <c r="F115" s="825"/>
      <c r="G115" s="137"/>
      <c r="H115" s="511"/>
      <c r="J115" s="138"/>
      <c r="K115" s="139"/>
      <c r="L115" s="139"/>
      <c r="M115" s="139"/>
      <c r="N115" s="139"/>
      <c r="O115" s="139"/>
      <c r="P115" s="140"/>
    </row>
    <row r="116" spans="1:33" ht="14.25" customHeight="1" thickTop="1">
      <c r="A116" s="141"/>
    </row>
    <row r="117" spans="1:33" ht="14.25" customHeight="1">
      <c r="A117" s="141"/>
    </row>
    <row r="118" spans="1:33" ht="14.25" customHeight="1"/>
    <row r="119" spans="1:33" ht="14.25" customHeight="1">
      <c r="U119" s="403"/>
      <c r="V119" s="590"/>
      <c r="W119" s="591"/>
      <c r="X119" s="591"/>
      <c r="Y119" s="591"/>
      <c r="Z119" s="591"/>
      <c r="AA119" s="352"/>
      <c r="AB119" s="353"/>
      <c r="AC119" s="79"/>
      <c r="AD119" s="79"/>
      <c r="AE119" s="79"/>
      <c r="AF119" s="79"/>
      <c r="AG119" s="121"/>
    </row>
    <row r="120" spans="1:33" ht="14.25" customHeight="1">
      <c r="A120" s="79"/>
      <c r="J120" s="79"/>
      <c r="U120" s="403"/>
      <c r="V120" s="352"/>
      <c r="W120" s="352"/>
      <c r="X120" s="352"/>
      <c r="Y120" s="352"/>
      <c r="Z120" s="352"/>
      <c r="AA120" s="352"/>
      <c r="AB120" s="353"/>
      <c r="AC120" s="75"/>
      <c r="AD120" s="76"/>
      <c r="AE120" s="76"/>
      <c r="AF120" s="76"/>
      <c r="AG120" s="76"/>
    </row>
    <row r="121" spans="1:33">
      <c r="A121" s="79"/>
      <c r="J121" s="79"/>
      <c r="AB121" s="353"/>
      <c r="AC121" s="830"/>
      <c r="AD121" s="829"/>
      <c r="AE121" s="829"/>
      <c r="AF121" s="829"/>
      <c r="AG121" s="143"/>
    </row>
    <row r="122" spans="1:33">
      <c r="B122" s="113"/>
      <c r="C122" s="829"/>
      <c r="D122" s="829"/>
      <c r="E122" s="829"/>
      <c r="F122" s="829"/>
      <c r="G122" s="76"/>
      <c r="H122" s="515"/>
      <c r="K122" s="113"/>
      <c r="L122" s="829"/>
      <c r="M122" s="829"/>
      <c r="N122" s="829"/>
      <c r="O122" s="829"/>
      <c r="P122" s="76"/>
      <c r="AB122" s="353"/>
      <c r="AC122" s="829"/>
      <c r="AD122" s="829"/>
      <c r="AE122" s="829"/>
      <c r="AF122" s="829"/>
      <c r="AG122" s="143"/>
    </row>
    <row r="123" spans="1:33">
      <c r="A123" s="142"/>
      <c r="B123" s="144"/>
      <c r="C123" s="831"/>
      <c r="D123" s="831"/>
      <c r="E123" s="831"/>
      <c r="F123" s="831"/>
      <c r="G123" s="143"/>
      <c r="H123" s="511"/>
      <c r="J123" s="142"/>
      <c r="K123" s="144"/>
      <c r="L123" s="831"/>
      <c r="M123" s="831"/>
      <c r="N123" s="831"/>
      <c r="O123" s="831"/>
      <c r="P123" s="143"/>
      <c r="AB123" s="353"/>
    </row>
    <row r="124" spans="1:33">
      <c r="R124" s="145"/>
      <c r="AB124" s="353"/>
    </row>
    <row r="125" spans="1:33">
      <c r="R125" s="145"/>
      <c r="AB125" s="353"/>
    </row>
    <row r="126" spans="1:33">
      <c r="AB126" s="353"/>
    </row>
    <row r="127" spans="1:33">
      <c r="AB127" s="353"/>
    </row>
    <row r="128" spans="1:33">
      <c r="AB128" s="353"/>
    </row>
    <row r="129" spans="28:28">
      <c r="AB129" s="353"/>
    </row>
    <row r="130" spans="28:28">
      <c r="AB130" s="353"/>
    </row>
    <row r="131" spans="28:28">
      <c r="AB131" s="353"/>
    </row>
    <row r="132" spans="28:28">
      <c r="AB132" s="353"/>
    </row>
    <row r="133" spans="28:28">
      <c r="AB133" s="353"/>
    </row>
    <row r="134" spans="28:28">
      <c r="AB134" s="353"/>
    </row>
    <row r="135" spans="28:28">
      <c r="AB135" s="353"/>
    </row>
    <row r="136" spans="28:28">
      <c r="AB136" s="353"/>
    </row>
    <row r="137" spans="28:28">
      <c r="AB137" s="353"/>
    </row>
    <row r="138" spans="28:28">
      <c r="AB138" s="353"/>
    </row>
    <row r="139" spans="28:28">
      <c r="AB139" s="353"/>
    </row>
    <row r="140" spans="28:28">
      <c r="AB140" s="353"/>
    </row>
    <row r="141" spans="28:28">
      <c r="AB141" s="353"/>
    </row>
    <row r="142" spans="28:28">
      <c r="AB142" s="353"/>
    </row>
    <row r="143" spans="28:28">
      <c r="AB143" s="353"/>
    </row>
    <row r="144" spans="28:28">
      <c r="AB144" s="353"/>
    </row>
    <row r="145" spans="28:28">
      <c r="AB145" s="353"/>
    </row>
    <row r="146" spans="28:28">
      <c r="AB146" s="353"/>
    </row>
    <row r="147" spans="28:28">
      <c r="AB147" s="353"/>
    </row>
    <row r="148" spans="28:28">
      <c r="AB148" s="353"/>
    </row>
    <row r="149" spans="28:28">
      <c r="AB149" s="353"/>
    </row>
    <row r="150" spans="28:28">
      <c r="AB150" s="353"/>
    </row>
    <row r="151" spans="28:28">
      <c r="AB151" s="353"/>
    </row>
    <row r="152" spans="28:28">
      <c r="AB152" s="353"/>
    </row>
    <row r="153" spans="28:28">
      <c r="AB153" s="353"/>
    </row>
    <row r="154" spans="28:28">
      <c r="AB154" s="353"/>
    </row>
    <row r="155" spans="28:28">
      <c r="AB155" s="353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77">
    <mergeCell ref="AC122:AF122"/>
    <mergeCell ref="AC121:AF121"/>
    <mergeCell ref="W112:Z112"/>
    <mergeCell ref="W113:Z113"/>
    <mergeCell ref="C123:F123"/>
    <mergeCell ref="L123:O123"/>
    <mergeCell ref="C122:F122"/>
    <mergeCell ref="L122:O122"/>
    <mergeCell ref="L112:O112"/>
    <mergeCell ref="L113:O113"/>
    <mergeCell ref="A111:B111"/>
    <mergeCell ref="A110:B110"/>
    <mergeCell ref="J109:K109"/>
    <mergeCell ref="C115:F115"/>
    <mergeCell ref="C114:F114"/>
    <mergeCell ref="A99:B99"/>
    <mergeCell ref="J97:K97"/>
    <mergeCell ref="J108:K108"/>
    <mergeCell ref="A102:G102"/>
    <mergeCell ref="J100:P100"/>
    <mergeCell ref="AB82:AG82"/>
    <mergeCell ref="A77:G77"/>
    <mergeCell ref="J77:P77"/>
    <mergeCell ref="A90:G90"/>
    <mergeCell ref="A89:B89"/>
    <mergeCell ref="J89:P89"/>
    <mergeCell ref="A88:B88"/>
    <mergeCell ref="U80:AA80"/>
    <mergeCell ref="A74:B74"/>
    <mergeCell ref="J74:K74"/>
    <mergeCell ref="A73:B73"/>
    <mergeCell ref="J73:K73"/>
    <mergeCell ref="J87:K87"/>
    <mergeCell ref="J86:K86"/>
    <mergeCell ref="AB53:AG53"/>
    <mergeCell ref="J72:K72"/>
    <mergeCell ref="AB66:AG66"/>
    <mergeCell ref="A63:G63"/>
    <mergeCell ref="J63:P63"/>
    <mergeCell ref="A59:B59"/>
    <mergeCell ref="J59:K59"/>
    <mergeCell ref="U65:AA65"/>
    <mergeCell ref="A49:G49"/>
    <mergeCell ref="J49:P49"/>
    <mergeCell ref="A46:B46"/>
    <mergeCell ref="J46:K46"/>
    <mergeCell ref="A58:B58"/>
    <mergeCell ref="J58:K58"/>
    <mergeCell ref="A45:B45"/>
    <mergeCell ref="J45:K45"/>
    <mergeCell ref="AB38:AG38"/>
    <mergeCell ref="A36:G36"/>
    <mergeCell ref="J36:P36"/>
    <mergeCell ref="AB22:AG22"/>
    <mergeCell ref="J19:K19"/>
    <mergeCell ref="A18:B18"/>
    <mergeCell ref="A32:B32"/>
    <mergeCell ref="J32:K32"/>
    <mergeCell ref="J31:K31"/>
    <mergeCell ref="A22:G22"/>
    <mergeCell ref="J22:P22"/>
    <mergeCell ref="J17:K17"/>
    <mergeCell ref="A8:G8"/>
    <mergeCell ref="AB8:AG8"/>
    <mergeCell ref="A6:G6"/>
    <mergeCell ref="J6:P6"/>
    <mergeCell ref="A5:G5"/>
    <mergeCell ref="J5:P5"/>
    <mergeCell ref="AB5:AG6"/>
    <mergeCell ref="A4:G4"/>
    <mergeCell ref="J4:P4"/>
    <mergeCell ref="U5:AA6"/>
    <mergeCell ref="A3:G3"/>
    <mergeCell ref="J3:P3"/>
    <mergeCell ref="A1:AG1"/>
    <mergeCell ref="T3:AA3"/>
    <mergeCell ref="T4:AA4"/>
  </mergeCells>
  <pageMargins left="0.7" right="0.7" top="0.75" bottom="0.75" header="0.3" footer="0.3"/>
  <pageSetup paperSize="9" orientation="portrait" cellComments="asDisplaye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5"/>
  <sheetViews>
    <sheetView showOutlineSymbols="0" topLeftCell="A79" zoomScale="80" workbookViewId="0">
      <selection activeCell="O76" sqref="O76"/>
    </sheetView>
  </sheetViews>
  <sheetFormatPr defaultColWidth="0" defaultRowHeight="15"/>
  <cols>
    <col min="1" max="1" width="9" style="146" customWidth="1"/>
    <col min="2" max="2" width="40.5703125" style="146" bestFit="1" customWidth="1"/>
    <col min="3" max="3" width="4.5703125" style="146" customWidth="1"/>
    <col min="4" max="4" width="3.42578125" style="146" bestFit="1" customWidth="1"/>
    <col min="5" max="5" width="2.85546875" style="146" bestFit="1" customWidth="1"/>
    <col min="6" max="6" width="4.5703125" style="146" bestFit="1" customWidth="1"/>
    <col min="7" max="7" width="7.5703125" style="146" customWidth="1"/>
    <col min="8" max="8" width="0" style="146" hidden="1"/>
    <col min="9" max="12" width="0" style="405" hidden="1"/>
    <col min="13" max="13" width="9.140625" style="405" customWidth="1"/>
    <col min="14" max="14" width="10.85546875" style="146" customWidth="1"/>
    <col min="15" max="15" width="40.5703125" style="146" bestFit="1" customWidth="1"/>
    <col min="16" max="16" width="6.5703125" style="146" customWidth="1"/>
    <col min="17" max="17" width="4.140625" style="146" customWidth="1"/>
    <col min="18" max="18" width="2.85546875" style="146" bestFit="1" customWidth="1"/>
    <col min="19" max="19" width="4.5703125" style="146" bestFit="1" customWidth="1"/>
    <col min="20" max="20" width="7.7109375" style="146" customWidth="1"/>
    <col min="21" max="21" width="0" style="146" hidden="1"/>
    <col min="22" max="22" width="6.28515625" style="146" customWidth="1"/>
    <col min="23" max="23" width="0" style="146" hidden="1"/>
    <col min="24" max="24" width="15.28515625" style="536" bestFit="1" customWidth="1"/>
    <col min="25" max="25" width="36.85546875" style="353" customWidth="1"/>
    <col min="26" max="26" width="7.5703125" style="353" customWidth="1"/>
    <col min="27" max="27" width="4.5703125" style="353" customWidth="1"/>
    <col min="28" max="28" width="3" style="353" customWidth="1"/>
    <col min="29" max="29" width="4.85546875" style="353" customWidth="1"/>
    <col min="30" max="30" width="17" style="353" customWidth="1"/>
    <col min="31" max="31" width="0" style="4" hidden="1" customWidth="1"/>
    <col min="32" max="16384" width="0" style="146" hidden="1"/>
  </cols>
  <sheetData>
    <row r="1" spans="1:31" ht="32.85" customHeight="1">
      <c r="A1" s="761" t="s">
        <v>334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405"/>
    </row>
    <row r="2" spans="1:31" ht="15" customHeight="1" thickBot="1">
      <c r="A2" s="147"/>
      <c r="B2" s="147"/>
      <c r="C2" s="147"/>
      <c r="D2" s="147"/>
      <c r="E2" s="147"/>
      <c r="F2" s="147"/>
      <c r="G2" s="147"/>
      <c r="N2" s="147"/>
      <c r="O2" s="147"/>
      <c r="P2" s="147"/>
      <c r="Q2" s="147"/>
      <c r="R2" s="147"/>
      <c r="S2" s="147"/>
      <c r="T2" s="147"/>
      <c r="X2" s="464"/>
      <c r="Y2" s="6"/>
      <c r="Z2" s="6"/>
      <c r="AA2" s="6"/>
      <c r="AB2" s="6"/>
      <c r="AC2" s="6"/>
      <c r="AD2" s="6"/>
      <c r="AE2" s="6"/>
    </row>
    <row r="3" spans="1:31" ht="15" customHeight="1" thickTop="1">
      <c r="A3" s="802" t="s">
        <v>1</v>
      </c>
      <c r="B3" s="803"/>
      <c r="C3" s="803"/>
      <c r="D3" s="803"/>
      <c r="E3" s="803"/>
      <c r="F3" s="803"/>
      <c r="G3" s="804"/>
      <c r="H3" s="148"/>
      <c r="I3" s="481"/>
      <c r="J3" s="481"/>
      <c r="K3" s="481"/>
      <c r="L3" s="481"/>
      <c r="M3" s="481"/>
      <c r="N3" s="802" t="s">
        <v>1</v>
      </c>
      <c r="O3" s="803"/>
      <c r="P3" s="803"/>
      <c r="Q3" s="803"/>
      <c r="R3" s="803"/>
      <c r="S3" s="803"/>
      <c r="T3" s="804"/>
      <c r="U3" s="148"/>
      <c r="V3" s="148"/>
      <c r="W3" s="149"/>
      <c r="X3" s="762" t="s">
        <v>0</v>
      </c>
      <c r="Y3" s="762"/>
      <c r="Z3" s="762"/>
      <c r="AA3" s="762"/>
      <c r="AB3" s="762"/>
      <c r="AC3" s="762"/>
      <c r="AD3" s="762"/>
      <c r="AE3" s="762"/>
    </row>
    <row r="4" spans="1:31" ht="15" customHeight="1">
      <c r="A4" s="805" t="s">
        <v>2</v>
      </c>
      <c r="B4" s="806"/>
      <c r="C4" s="806"/>
      <c r="D4" s="806"/>
      <c r="E4" s="806"/>
      <c r="F4" s="806"/>
      <c r="G4" s="807"/>
      <c r="N4" s="805" t="s">
        <v>2</v>
      </c>
      <c r="O4" s="806"/>
      <c r="P4" s="806"/>
      <c r="Q4" s="806"/>
      <c r="R4" s="806"/>
      <c r="S4" s="806"/>
      <c r="T4" s="807"/>
      <c r="W4" s="149"/>
      <c r="X4" s="406"/>
      <c r="Y4" s="645" t="s">
        <v>2</v>
      </c>
      <c r="Z4" s="645"/>
      <c r="AA4" s="645"/>
      <c r="AB4" s="645"/>
      <c r="AC4" s="645"/>
      <c r="AD4" s="645"/>
      <c r="AE4" s="645"/>
    </row>
    <row r="5" spans="1:31" ht="12.75" customHeight="1">
      <c r="A5" s="805" t="s">
        <v>3</v>
      </c>
      <c r="B5" s="806"/>
      <c r="C5" s="806"/>
      <c r="D5" s="806"/>
      <c r="E5" s="806"/>
      <c r="F5" s="806"/>
      <c r="G5" s="807"/>
      <c r="N5" s="805" t="s">
        <v>335</v>
      </c>
      <c r="O5" s="806"/>
      <c r="P5" s="806"/>
      <c r="Q5" s="806"/>
      <c r="R5" s="806"/>
      <c r="S5" s="806"/>
      <c r="T5" s="807"/>
      <c r="W5" s="149"/>
      <c r="X5" s="769" t="s">
        <v>602</v>
      </c>
      <c r="Y5" s="765"/>
      <c r="Z5" s="765"/>
      <c r="AA5" s="765"/>
      <c r="AB5" s="765"/>
      <c r="AC5" s="765"/>
      <c r="AD5" s="765"/>
      <c r="AE5" s="405"/>
    </row>
    <row r="6" spans="1:31" ht="12.75">
      <c r="A6" s="805" t="s">
        <v>4</v>
      </c>
      <c r="B6" s="806"/>
      <c r="C6" s="806"/>
      <c r="D6" s="806"/>
      <c r="E6" s="806"/>
      <c r="F6" s="806"/>
      <c r="G6" s="807"/>
      <c r="N6" s="805" t="s">
        <v>4</v>
      </c>
      <c r="O6" s="806"/>
      <c r="P6" s="806"/>
      <c r="Q6" s="806"/>
      <c r="R6" s="806"/>
      <c r="S6" s="806"/>
      <c r="T6" s="807"/>
      <c r="W6" s="149"/>
      <c r="X6" s="765"/>
      <c r="Y6" s="765"/>
      <c r="Z6" s="765"/>
      <c r="AA6" s="765"/>
      <c r="AB6" s="765"/>
      <c r="AC6" s="765"/>
      <c r="AD6" s="765"/>
      <c r="AE6" s="405"/>
    </row>
    <row r="7" spans="1:31" ht="13.5" thickBot="1">
      <c r="A7" s="155"/>
      <c r="B7" s="149"/>
      <c r="C7" s="149"/>
      <c r="D7" s="149"/>
      <c r="E7" s="149"/>
      <c r="F7" s="149"/>
      <c r="G7" s="152"/>
      <c r="N7" s="156"/>
      <c r="O7" s="149"/>
      <c r="P7" s="149"/>
      <c r="Q7" s="149"/>
      <c r="R7" s="149"/>
      <c r="S7" s="149"/>
      <c r="T7" s="154"/>
      <c r="W7" s="149"/>
      <c r="X7" s="395"/>
      <c r="Y7" s="355"/>
      <c r="Z7" s="355"/>
      <c r="AA7" s="355"/>
      <c r="AB7" s="355"/>
      <c r="AC7" s="355"/>
      <c r="AD7" s="355"/>
      <c r="AE7" s="355"/>
    </row>
    <row r="8" spans="1:31" ht="21" customHeight="1" thickBot="1">
      <c r="A8" s="811" t="s">
        <v>5</v>
      </c>
      <c r="B8" s="812"/>
      <c r="C8" s="812"/>
      <c r="D8" s="812"/>
      <c r="E8" s="812"/>
      <c r="F8" s="812"/>
      <c r="G8" s="813"/>
      <c r="N8" s="156"/>
      <c r="O8" s="157" t="s">
        <v>156</v>
      </c>
      <c r="P8" s="157"/>
      <c r="Q8" s="157"/>
      <c r="R8" s="157"/>
      <c r="S8" s="157"/>
      <c r="T8" s="154"/>
      <c r="W8" s="149"/>
      <c r="X8" s="671"/>
      <c r="Y8" s="627" t="s">
        <v>5</v>
      </c>
      <c r="Z8" s="627"/>
      <c r="AA8" s="627"/>
      <c r="AB8" s="627"/>
      <c r="AC8" s="627"/>
      <c r="AD8" s="633"/>
      <c r="AE8" s="405"/>
    </row>
    <row r="9" spans="1:31" ht="14.25" customHeight="1">
      <c r="A9" s="158" t="s">
        <v>6</v>
      </c>
      <c r="B9" s="159" t="s">
        <v>7</v>
      </c>
      <c r="C9" s="160" t="s">
        <v>8</v>
      </c>
      <c r="D9" s="160" t="s">
        <v>9</v>
      </c>
      <c r="E9" s="160" t="s">
        <v>10</v>
      </c>
      <c r="F9" s="160" t="s">
        <v>11</v>
      </c>
      <c r="G9" s="161" t="s">
        <v>12</v>
      </c>
      <c r="N9" s="162" t="s">
        <v>6</v>
      </c>
      <c r="O9" s="163" t="s">
        <v>7</v>
      </c>
      <c r="P9" s="164" t="s">
        <v>8</v>
      </c>
      <c r="Q9" s="164" t="s">
        <v>9</v>
      </c>
      <c r="R9" s="164" t="s">
        <v>10</v>
      </c>
      <c r="S9" s="164" t="s">
        <v>11</v>
      </c>
      <c r="T9" s="165" t="s">
        <v>12</v>
      </c>
      <c r="W9" s="149"/>
      <c r="X9" s="559" t="s">
        <v>6</v>
      </c>
      <c r="Y9" s="560" t="s">
        <v>7</v>
      </c>
      <c r="Z9" s="559" t="s">
        <v>8</v>
      </c>
      <c r="AA9" s="559" t="s">
        <v>9</v>
      </c>
      <c r="AB9" s="559" t="s">
        <v>10</v>
      </c>
      <c r="AC9" s="559" t="s">
        <v>11</v>
      </c>
      <c r="AD9" s="561" t="s">
        <v>12</v>
      </c>
      <c r="AE9" s="362"/>
    </row>
    <row r="10" spans="1:31" ht="14.25" customHeight="1">
      <c r="A10" s="166" t="s">
        <v>13</v>
      </c>
      <c r="B10" s="167" t="s">
        <v>14</v>
      </c>
      <c r="C10" s="168">
        <v>2</v>
      </c>
      <c r="D10" s="168">
        <v>0</v>
      </c>
      <c r="E10" s="168">
        <v>0</v>
      </c>
      <c r="F10" s="168">
        <v>2</v>
      </c>
      <c r="G10" s="169">
        <v>3</v>
      </c>
      <c r="N10" s="170" t="s">
        <v>336</v>
      </c>
      <c r="O10" s="171" t="s">
        <v>337</v>
      </c>
      <c r="P10" s="167">
        <v>3</v>
      </c>
      <c r="Q10" s="167">
        <v>0</v>
      </c>
      <c r="R10" s="167">
        <v>0</v>
      </c>
      <c r="S10" s="167">
        <v>3</v>
      </c>
      <c r="T10" s="172">
        <v>3</v>
      </c>
      <c r="W10" s="149"/>
      <c r="X10" s="551" t="s">
        <v>18</v>
      </c>
      <c r="Y10" s="562" t="s">
        <v>19</v>
      </c>
      <c r="Z10" s="529">
        <v>3</v>
      </c>
      <c r="AA10" s="529">
        <v>2</v>
      </c>
      <c r="AB10" s="529">
        <v>0</v>
      </c>
      <c r="AC10" s="529">
        <v>4</v>
      </c>
      <c r="AD10" s="533">
        <v>6</v>
      </c>
      <c r="AE10" s="355"/>
    </row>
    <row r="11" spans="1:31" ht="14.25" customHeight="1">
      <c r="A11" s="170" t="s">
        <v>18</v>
      </c>
      <c r="B11" s="171" t="s">
        <v>19</v>
      </c>
      <c r="C11" s="173">
        <v>3</v>
      </c>
      <c r="D11" s="173">
        <v>2</v>
      </c>
      <c r="E11" s="173">
        <v>0</v>
      </c>
      <c r="F11" s="173">
        <v>4</v>
      </c>
      <c r="G11" s="174">
        <v>6</v>
      </c>
      <c r="N11" s="176" t="s">
        <v>223</v>
      </c>
      <c r="O11" s="177" t="s">
        <v>20</v>
      </c>
      <c r="P11" s="167">
        <v>3</v>
      </c>
      <c r="Q11" s="167">
        <v>2</v>
      </c>
      <c r="R11" s="167">
        <v>0</v>
      </c>
      <c r="S11" s="167">
        <v>4</v>
      </c>
      <c r="T11" s="172">
        <v>6</v>
      </c>
      <c r="W11" s="149"/>
      <c r="X11" s="551" t="s">
        <v>21</v>
      </c>
      <c r="Y11" s="562" t="s">
        <v>22</v>
      </c>
      <c r="Z11" s="529">
        <v>3</v>
      </c>
      <c r="AA11" s="529">
        <v>0</v>
      </c>
      <c r="AB11" s="529">
        <v>2</v>
      </c>
      <c r="AC11" s="529">
        <v>4</v>
      </c>
      <c r="AD11" s="533">
        <v>6</v>
      </c>
      <c r="AE11" s="355"/>
    </row>
    <row r="12" spans="1:31" ht="14.25" customHeight="1">
      <c r="A12" s="170" t="s">
        <v>21</v>
      </c>
      <c r="B12" s="171" t="s">
        <v>22</v>
      </c>
      <c r="C12" s="173">
        <v>3</v>
      </c>
      <c r="D12" s="173">
        <v>0</v>
      </c>
      <c r="E12" s="173">
        <v>2</v>
      </c>
      <c r="F12" s="173">
        <v>4</v>
      </c>
      <c r="G12" s="174">
        <v>6</v>
      </c>
      <c r="N12" s="176" t="s">
        <v>15</v>
      </c>
      <c r="O12" s="177" t="s">
        <v>16</v>
      </c>
      <c r="P12" s="167">
        <v>3</v>
      </c>
      <c r="Q12" s="167">
        <v>0</v>
      </c>
      <c r="R12" s="167">
        <v>2</v>
      </c>
      <c r="S12" s="167">
        <v>4</v>
      </c>
      <c r="T12" s="172">
        <v>6</v>
      </c>
      <c r="W12" s="149"/>
      <c r="X12" s="551" t="s">
        <v>24</v>
      </c>
      <c r="Y12" s="563" t="s">
        <v>25</v>
      </c>
      <c r="Z12" s="529">
        <v>3</v>
      </c>
      <c r="AA12" s="529">
        <v>0</v>
      </c>
      <c r="AB12" s="529">
        <v>0</v>
      </c>
      <c r="AC12" s="529">
        <v>3</v>
      </c>
      <c r="AD12" s="533">
        <v>4</v>
      </c>
      <c r="AE12" s="355"/>
    </row>
    <row r="13" spans="1:31" ht="14.25" customHeight="1" thickBot="1">
      <c r="A13" s="170" t="s">
        <v>24</v>
      </c>
      <c r="B13" s="177" t="s">
        <v>25</v>
      </c>
      <c r="C13" s="173">
        <v>3</v>
      </c>
      <c r="D13" s="173">
        <v>0</v>
      </c>
      <c r="E13" s="173">
        <v>0</v>
      </c>
      <c r="F13" s="173">
        <v>3</v>
      </c>
      <c r="G13" s="174">
        <v>4</v>
      </c>
      <c r="N13" s="170" t="s">
        <v>161</v>
      </c>
      <c r="O13" s="177" t="s">
        <v>162</v>
      </c>
      <c r="P13" s="167">
        <v>3</v>
      </c>
      <c r="Q13" s="167">
        <v>0</v>
      </c>
      <c r="R13" s="167">
        <v>2</v>
      </c>
      <c r="S13" s="167">
        <v>4</v>
      </c>
      <c r="T13" s="178">
        <v>6</v>
      </c>
      <c r="W13" s="149"/>
      <c r="X13" s="584"/>
      <c r="Y13" s="585" t="s">
        <v>26</v>
      </c>
      <c r="Z13" s="586">
        <v>9</v>
      </c>
      <c r="AA13" s="586">
        <v>2</v>
      </c>
      <c r="AB13" s="586">
        <v>2</v>
      </c>
      <c r="AC13" s="586">
        <v>11</v>
      </c>
      <c r="AD13" s="587">
        <v>16</v>
      </c>
      <c r="AE13" s="355"/>
    </row>
    <row r="14" spans="1:31" ht="14.25" customHeight="1">
      <c r="A14" s="166" t="s">
        <v>27</v>
      </c>
      <c r="B14" s="167" t="s">
        <v>28</v>
      </c>
      <c r="C14" s="168">
        <v>2</v>
      </c>
      <c r="D14" s="168">
        <v>0</v>
      </c>
      <c r="E14" s="168">
        <v>0</v>
      </c>
      <c r="F14" s="168">
        <v>2</v>
      </c>
      <c r="G14" s="169">
        <v>3</v>
      </c>
      <c r="N14" s="170" t="s">
        <v>224</v>
      </c>
      <c r="O14" s="177" t="s">
        <v>164</v>
      </c>
      <c r="P14" s="167">
        <v>3</v>
      </c>
      <c r="Q14" s="167">
        <v>0</v>
      </c>
      <c r="R14" s="167">
        <v>0</v>
      </c>
      <c r="S14" s="167">
        <v>3</v>
      </c>
      <c r="T14" s="178">
        <v>3</v>
      </c>
      <c r="W14" s="149"/>
      <c r="AE14" s="355"/>
    </row>
    <row r="15" spans="1:31" ht="14.25" customHeight="1">
      <c r="A15" s="181" t="s">
        <v>31</v>
      </c>
      <c r="B15" s="182" t="s">
        <v>32</v>
      </c>
      <c r="C15" s="173">
        <v>0</v>
      </c>
      <c r="D15" s="173">
        <v>2</v>
      </c>
      <c r="E15" s="173">
        <v>0</v>
      </c>
      <c r="F15" s="173">
        <v>1</v>
      </c>
      <c r="G15" s="174">
        <v>1</v>
      </c>
      <c r="N15" s="170" t="s">
        <v>338</v>
      </c>
      <c r="O15" s="177" t="s">
        <v>166</v>
      </c>
      <c r="P15" s="167">
        <v>3</v>
      </c>
      <c r="Q15" s="167">
        <v>0</v>
      </c>
      <c r="R15" s="167">
        <v>0</v>
      </c>
      <c r="S15" s="167">
        <v>3</v>
      </c>
      <c r="T15" s="178">
        <v>5</v>
      </c>
      <c r="W15" s="149"/>
      <c r="AE15" s="355"/>
    </row>
    <row r="16" spans="1:31" ht="14.25" customHeight="1">
      <c r="A16" s="170" t="s">
        <v>33</v>
      </c>
      <c r="B16" s="177" t="s">
        <v>34</v>
      </c>
      <c r="C16" s="168">
        <v>3</v>
      </c>
      <c r="D16" s="168">
        <v>0</v>
      </c>
      <c r="E16" s="168">
        <v>0</v>
      </c>
      <c r="F16" s="168">
        <v>3</v>
      </c>
      <c r="G16" s="169">
        <v>5</v>
      </c>
      <c r="N16" s="176" t="s">
        <v>27</v>
      </c>
      <c r="O16" s="177" t="s">
        <v>28</v>
      </c>
      <c r="P16" s="167">
        <v>2</v>
      </c>
      <c r="Q16" s="167">
        <v>0</v>
      </c>
      <c r="R16" s="167">
        <v>0</v>
      </c>
      <c r="S16" s="167">
        <v>2</v>
      </c>
      <c r="T16" s="178">
        <v>3</v>
      </c>
      <c r="W16" s="149"/>
      <c r="AE16" s="355"/>
    </row>
    <row r="17" spans="1:31" ht="14.25" customHeight="1">
      <c r="A17" s="170" t="s">
        <v>35</v>
      </c>
      <c r="B17" s="177" t="s">
        <v>36</v>
      </c>
      <c r="C17" s="168">
        <v>3</v>
      </c>
      <c r="D17" s="168">
        <v>0</v>
      </c>
      <c r="E17" s="168">
        <v>0</v>
      </c>
      <c r="F17" s="168">
        <v>3</v>
      </c>
      <c r="G17" s="169">
        <v>3</v>
      </c>
      <c r="N17" s="176" t="s">
        <v>13</v>
      </c>
      <c r="O17" s="177" t="s">
        <v>14</v>
      </c>
      <c r="P17" s="167">
        <v>2</v>
      </c>
      <c r="Q17" s="167">
        <v>0</v>
      </c>
      <c r="R17" s="167">
        <v>0</v>
      </c>
      <c r="S17" s="167">
        <v>2</v>
      </c>
      <c r="T17" s="178">
        <v>3</v>
      </c>
      <c r="W17" s="149"/>
      <c r="AE17" s="355"/>
    </row>
    <row r="18" spans="1:31" ht="14.25" customHeight="1">
      <c r="A18" s="809" t="s">
        <v>37</v>
      </c>
      <c r="B18" s="810"/>
      <c r="C18" s="179">
        <f>SUM(C10:C17)</f>
        <v>19</v>
      </c>
      <c r="D18" s="179">
        <f>SUM(D10:D17)</f>
        <v>4</v>
      </c>
      <c r="E18" s="179">
        <f>SUM(E10:E17)</f>
        <v>2</v>
      </c>
      <c r="F18" s="179">
        <f>SUM(F10:F17)</f>
        <v>22</v>
      </c>
      <c r="G18" s="180">
        <f>SUM(G10:G17)</f>
        <v>31</v>
      </c>
      <c r="N18" s="176" t="s">
        <v>31</v>
      </c>
      <c r="O18" s="177" t="s">
        <v>32</v>
      </c>
      <c r="P18" s="167">
        <v>0</v>
      </c>
      <c r="Q18" s="167">
        <v>2</v>
      </c>
      <c r="R18" s="167">
        <v>0</v>
      </c>
      <c r="S18" s="167">
        <v>1</v>
      </c>
      <c r="T18" s="178">
        <v>1</v>
      </c>
      <c r="W18" s="149"/>
      <c r="AE18" s="355"/>
    </row>
    <row r="19" spans="1:31" ht="14.25" customHeight="1">
      <c r="A19" s="156"/>
      <c r="B19" s="175"/>
      <c r="C19" s="153"/>
      <c r="D19" s="153"/>
      <c r="E19" s="153"/>
      <c r="F19" s="153"/>
      <c r="G19" s="154"/>
      <c r="N19" s="814" t="s">
        <v>37</v>
      </c>
      <c r="O19" s="815"/>
      <c r="P19" s="179">
        <f>SUM(P10:P18)</f>
        <v>22</v>
      </c>
      <c r="Q19" s="513">
        <f>SUM(Q10:Q18)</f>
        <v>4</v>
      </c>
      <c r="R19" s="513">
        <f>SUM(R10:R18)</f>
        <v>4</v>
      </c>
      <c r="S19" s="513">
        <f>SUM(S10:S18)</f>
        <v>26</v>
      </c>
      <c r="T19" s="697">
        <f>SUM(T10:T18)</f>
        <v>36</v>
      </c>
      <c r="W19" s="149"/>
      <c r="AE19" s="355"/>
    </row>
    <row r="20" spans="1:31" ht="14.25" customHeight="1">
      <c r="A20" s="156"/>
      <c r="B20" s="175"/>
      <c r="C20" s="153"/>
      <c r="D20" s="153"/>
      <c r="E20" s="153"/>
      <c r="F20" s="153"/>
      <c r="G20" s="154"/>
      <c r="N20" s="156"/>
      <c r="O20" s="175"/>
      <c r="P20" s="153"/>
      <c r="Q20" s="153"/>
      <c r="R20" s="153"/>
      <c r="S20" s="153"/>
      <c r="T20" s="154"/>
      <c r="W20" s="149"/>
      <c r="AE20" s="355"/>
    </row>
    <row r="21" spans="1:31" ht="14.25" customHeight="1">
      <c r="A21" s="156"/>
      <c r="B21" s="175"/>
      <c r="C21" s="153"/>
      <c r="D21" s="153"/>
      <c r="E21" s="153"/>
      <c r="F21" s="153"/>
      <c r="G21" s="154"/>
      <c r="N21" s="156"/>
      <c r="O21" s="175"/>
      <c r="P21" s="153"/>
      <c r="Q21" s="153"/>
      <c r="R21" s="153"/>
      <c r="S21" s="153"/>
      <c r="T21" s="154"/>
      <c r="W21" s="149"/>
      <c r="AE21" s="355"/>
    </row>
    <row r="22" spans="1:31" ht="14.25" customHeight="1" thickBot="1">
      <c r="A22" s="811" t="s">
        <v>38</v>
      </c>
      <c r="B22" s="812"/>
      <c r="C22" s="812"/>
      <c r="D22" s="812"/>
      <c r="E22" s="812"/>
      <c r="F22" s="812"/>
      <c r="G22" s="813"/>
      <c r="N22" s="811" t="s">
        <v>38</v>
      </c>
      <c r="O22" s="812"/>
      <c r="P22" s="812"/>
      <c r="Q22" s="812"/>
      <c r="R22" s="812"/>
      <c r="S22" s="812"/>
      <c r="T22" s="813"/>
      <c r="W22" s="149"/>
      <c r="AE22" s="405"/>
    </row>
    <row r="23" spans="1:31" ht="18.75" customHeight="1" thickBot="1">
      <c r="A23" s="158" t="s">
        <v>6</v>
      </c>
      <c r="B23" s="159" t="s">
        <v>7</v>
      </c>
      <c r="C23" s="160" t="s">
        <v>8</v>
      </c>
      <c r="D23" s="160" t="s">
        <v>9</v>
      </c>
      <c r="E23" s="160" t="s">
        <v>10</v>
      </c>
      <c r="F23" s="160" t="s">
        <v>11</v>
      </c>
      <c r="G23" s="161" t="s">
        <v>12</v>
      </c>
      <c r="N23" s="158" t="s">
        <v>6</v>
      </c>
      <c r="O23" s="159" t="s">
        <v>7</v>
      </c>
      <c r="P23" s="160" t="s">
        <v>8</v>
      </c>
      <c r="Q23" s="160" t="s">
        <v>9</v>
      </c>
      <c r="R23" s="160" t="s">
        <v>10</v>
      </c>
      <c r="S23" s="160" t="s">
        <v>11</v>
      </c>
      <c r="T23" s="161" t="s">
        <v>12</v>
      </c>
      <c r="W23" s="149"/>
      <c r="X23" s="671"/>
      <c r="Y23" s="627" t="s">
        <v>38</v>
      </c>
      <c r="Z23" s="610"/>
      <c r="AA23" s="610"/>
      <c r="AB23" s="610"/>
      <c r="AC23" s="610"/>
      <c r="AD23" s="611"/>
      <c r="AE23" s="355"/>
    </row>
    <row r="24" spans="1:31" ht="14.25" customHeight="1">
      <c r="A24" s="170" t="s">
        <v>39</v>
      </c>
      <c r="B24" s="171" t="s">
        <v>40</v>
      </c>
      <c r="C24" s="173">
        <v>3</v>
      </c>
      <c r="D24" s="173">
        <v>2</v>
      </c>
      <c r="E24" s="173">
        <v>0</v>
      </c>
      <c r="F24" s="173">
        <v>4</v>
      </c>
      <c r="G24" s="174">
        <v>6</v>
      </c>
      <c r="N24" s="166" t="s">
        <v>339</v>
      </c>
      <c r="O24" s="167" t="s">
        <v>312</v>
      </c>
      <c r="P24" s="168">
        <v>2</v>
      </c>
      <c r="Q24" s="168">
        <v>0</v>
      </c>
      <c r="R24" s="168">
        <v>2</v>
      </c>
      <c r="S24" s="168">
        <v>3</v>
      </c>
      <c r="T24" s="169">
        <v>4</v>
      </c>
      <c r="W24" s="149"/>
      <c r="X24" s="550" t="s">
        <v>6</v>
      </c>
      <c r="Y24" s="538" t="s">
        <v>7</v>
      </c>
      <c r="Z24" s="539" t="s">
        <v>8</v>
      </c>
      <c r="AA24" s="539" t="s">
        <v>9</v>
      </c>
      <c r="AB24" s="539" t="s">
        <v>10</v>
      </c>
      <c r="AC24" s="539" t="s">
        <v>11</v>
      </c>
      <c r="AD24" s="540" t="s">
        <v>12</v>
      </c>
      <c r="AE24" s="362"/>
    </row>
    <row r="25" spans="1:31" ht="14.25" customHeight="1">
      <c r="A25" s="170" t="s">
        <v>43</v>
      </c>
      <c r="B25" s="177" t="s">
        <v>44</v>
      </c>
      <c r="C25" s="185">
        <v>3</v>
      </c>
      <c r="D25" s="185">
        <v>0</v>
      </c>
      <c r="E25" s="185">
        <v>2</v>
      </c>
      <c r="F25" s="185">
        <v>4</v>
      </c>
      <c r="G25" s="174">
        <v>6</v>
      </c>
      <c r="N25" s="176" t="s">
        <v>45</v>
      </c>
      <c r="O25" s="177" t="s">
        <v>46</v>
      </c>
      <c r="P25" s="168">
        <v>3</v>
      </c>
      <c r="Q25" s="168">
        <v>2</v>
      </c>
      <c r="R25" s="168">
        <v>0</v>
      </c>
      <c r="S25" s="168">
        <v>4</v>
      </c>
      <c r="T25" s="169">
        <v>6</v>
      </c>
      <c r="W25" s="149"/>
      <c r="X25" s="398" t="s">
        <v>39</v>
      </c>
      <c r="Y25" s="368" t="s">
        <v>40</v>
      </c>
      <c r="Z25" s="369">
        <v>3</v>
      </c>
      <c r="AA25" s="369">
        <v>2</v>
      </c>
      <c r="AB25" s="369">
        <v>0</v>
      </c>
      <c r="AC25" s="369">
        <v>4</v>
      </c>
      <c r="AD25" s="524">
        <v>6</v>
      </c>
      <c r="AE25" s="355"/>
    </row>
    <row r="26" spans="1:31" ht="14.25" customHeight="1">
      <c r="A26" s="170" t="s">
        <v>47</v>
      </c>
      <c r="B26" s="171" t="s">
        <v>48</v>
      </c>
      <c r="C26" s="173">
        <v>3</v>
      </c>
      <c r="D26" s="173">
        <v>0</v>
      </c>
      <c r="E26" s="173">
        <v>0</v>
      </c>
      <c r="F26" s="173">
        <v>3</v>
      </c>
      <c r="G26" s="174">
        <v>4</v>
      </c>
      <c r="N26" s="176" t="s">
        <v>41</v>
      </c>
      <c r="O26" s="177" t="s">
        <v>42</v>
      </c>
      <c r="P26" s="168">
        <v>3</v>
      </c>
      <c r="Q26" s="168">
        <v>0</v>
      </c>
      <c r="R26" s="168">
        <v>2</v>
      </c>
      <c r="S26" s="168">
        <v>4</v>
      </c>
      <c r="T26" s="169">
        <v>6</v>
      </c>
      <c r="W26" s="149"/>
      <c r="X26" s="398" t="s">
        <v>43</v>
      </c>
      <c r="Y26" s="367" t="s">
        <v>44</v>
      </c>
      <c r="Z26" s="382">
        <v>3</v>
      </c>
      <c r="AA26" s="382">
        <v>0</v>
      </c>
      <c r="AB26" s="382">
        <v>2</v>
      </c>
      <c r="AC26" s="382">
        <v>4</v>
      </c>
      <c r="AD26" s="524">
        <v>6</v>
      </c>
      <c r="AE26" s="355"/>
    </row>
    <row r="27" spans="1:31" ht="14.25" customHeight="1">
      <c r="A27" s="166" t="s">
        <v>51</v>
      </c>
      <c r="B27" s="167" t="s">
        <v>52</v>
      </c>
      <c r="C27" s="168">
        <v>2</v>
      </c>
      <c r="D27" s="168">
        <v>0</v>
      </c>
      <c r="E27" s="168">
        <v>0</v>
      </c>
      <c r="F27" s="168">
        <v>2</v>
      </c>
      <c r="G27" s="169">
        <v>3</v>
      </c>
      <c r="N27" s="170" t="s">
        <v>224</v>
      </c>
      <c r="O27" s="177" t="s">
        <v>177</v>
      </c>
      <c r="P27" s="168">
        <v>3</v>
      </c>
      <c r="Q27" s="168">
        <v>0</v>
      </c>
      <c r="R27" s="168">
        <v>0</v>
      </c>
      <c r="S27" s="168">
        <v>3</v>
      </c>
      <c r="T27" s="169">
        <v>3</v>
      </c>
      <c r="W27" s="149"/>
      <c r="X27" s="398" t="s">
        <v>47</v>
      </c>
      <c r="Y27" s="368" t="s">
        <v>48</v>
      </c>
      <c r="Z27" s="369">
        <v>3</v>
      </c>
      <c r="AA27" s="369">
        <v>0</v>
      </c>
      <c r="AB27" s="369">
        <v>0</v>
      </c>
      <c r="AC27" s="369">
        <v>3</v>
      </c>
      <c r="AD27" s="524">
        <v>4</v>
      </c>
      <c r="AE27" s="355"/>
    </row>
    <row r="28" spans="1:31" ht="14.25" customHeight="1">
      <c r="A28" s="181" t="s">
        <v>55</v>
      </c>
      <c r="B28" s="182" t="s">
        <v>56</v>
      </c>
      <c r="C28" s="173">
        <v>0</v>
      </c>
      <c r="D28" s="173">
        <v>2</v>
      </c>
      <c r="E28" s="173">
        <v>0</v>
      </c>
      <c r="F28" s="173">
        <v>1</v>
      </c>
      <c r="G28" s="174">
        <v>1</v>
      </c>
      <c r="N28" s="176" t="s">
        <v>51</v>
      </c>
      <c r="O28" s="177" t="s">
        <v>225</v>
      </c>
      <c r="P28" s="168">
        <v>2</v>
      </c>
      <c r="Q28" s="168">
        <v>0</v>
      </c>
      <c r="R28" s="168">
        <v>0</v>
      </c>
      <c r="S28" s="168">
        <v>2</v>
      </c>
      <c r="T28" s="169">
        <v>3</v>
      </c>
      <c r="W28" s="149"/>
      <c r="X28" s="398" t="s">
        <v>53</v>
      </c>
      <c r="Y28" s="367" t="s">
        <v>54</v>
      </c>
      <c r="Z28" s="366">
        <v>3</v>
      </c>
      <c r="AA28" s="366">
        <v>0</v>
      </c>
      <c r="AB28" s="366">
        <v>0</v>
      </c>
      <c r="AC28" s="366">
        <v>3</v>
      </c>
      <c r="AD28" s="542">
        <v>3</v>
      </c>
      <c r="AE28" s="355"/>
    </row>
    <row r="29" spans="1:31" ht="14.25" customHeight="1">
      <c r="A29" s="170" t="s">
        <v>58</v>
      </c>
      <c r="B29" s="177" t="s">
        <v>59</v>
      </c>
      <c r="C29" s="168">
        <v>3</v>
      </c>
      <c r="D29" s="168">
        <v>0</v>
      </c>
      <c r="E29" s="168">
        <v>0</v>
      </c>
      <c r="F29" s="168">
        <v>3</v>
      </c>
      <c r="G29" s="169">
        <v>3</v>
      </c>
      <c r="N29" s="176" t="s">
        <v>60</v>
      </c>
      <c r="O29" s="177" t="s">
        <v>61</v>
      </c>
      <c r="P29" s="168">
        <v>2</v>
      </c>
      <c r="Q29" s="168">
        <v>0</v>
      </c>
      <c r="R29" s="168">
        <v>0</v>
      </c>
      <c r="S29" s="168">
        <v>2</v>
      </c>
      <c r="T29" s="169">
        <v>3</v>
      </c>
      <c r="W29" s="149"/>
      <c r="X29" s="634"/>
      <c r="Y29" s="635" t="s">
        <v>26</v>
      </c>
      <c r="Z29" s="634">
        <f>SUM(Z25:Z28)</f>
        <v>12</v>
      </c>
      <c r="AA29" s="634">
        <f>SUM(AA25:AA28)</f>
        <v>2</v>
      </c>
      <c r="AB29" s="634">
        <f>SUM(AB25:AB28)</f>
        <v>2</v>
      </c>
      <c r="AC29" s="634">
        <f>SUM(AC25:AC28)</f>
        <v>14</v>
      </c>
      <c r="AD29" s="634">
        <f>SUM(AD25:AD28)</f>
        <v>19</v>
      </c>
      <c r="AE29" s="355"/>
    </row>
    <row r="30" spans="1:31" ht="14.25" customHeight="1">
      <c r="A30" s="186" t="s">
        <v>60</v>
      </c>
      <c r="B30" s="187" t="s">
        <v>61</v>
      </c>
      <c r="C30" s="188">
        <v>2</v>
      </c>
      <c r="D30" s="188">
        <v>0</v>
      </c>
      <c r="E30" s="188">
        <v>0</v>
      </c>
      <c r="F30" s="188">
        <v>2</v>
      </c>
      <c r="G30" s="169">
        <v>3</v>
      </c>
      <c r="N30" s="170" t="s">
        <v>226</v>
      </c>
      <c r="O30" s="177" t="s">
        <v>227</v>
      </c>
      <c r="P30" s="168">
        <v>3</v>
      </c>
      <c r="Q30" s="168">
        <v>0</v>
      </c>
      <c r="R30" s="168">
        <v>0</v>
      </c>
      <c r="S30" s="168">
        <v>3</v>
      </c>
      <c r="T30" s="169">
        <v>5</v>
      </c>
      <c r="W30" s="149"/>
      <c r="AE30" s="355"/>
    </row>
    <row r="31" spans="1:31" ht="14.25" customHeight="1">
      <c r="A31" s="170" t="s">
        <v>53</v>
      </c>
      <c r="B31" s="177" t="s">
        <v>54</v>
      </c>
      <c r="C31" s="168">
        <v>3</v>
      </c>
      <c r="D31" s="168">
        <v>0</v>
      </c>
      <c r="E31" s="168">
        <v>0</v>
      </c>
      <c r="F31" s="168">
        <v>3</v>
      </c>
      <c r="G31" s="169">
        <v>3</v>
      </c>
      <c r="N31" s="176" t="s">
        <v>55</v>
      </c>
      <c r="O31" s="177" t="s">
        <v>32</v>
      </c>
      <c r="P31" s="168">
        <v>0</v>
      </c>
      <c r="Q31" s="168">
        <v>2</v>
      </c>
      <c r="R31" s="168">
        <v>0</v>
      </c>
      <c r="S31" s="168">
        <v>1</v>
      </c>
      <c r="T31" s="189">
        <v>1</v>
      </c>
      <c r="W31" s="149"/>
      <c r="AE31" s="355"/>
    </row>
    <row r="32" spans="1:31" ht="14.25" customHeight="1">
      <c r="A32" s="809" t="s">
        <v>37</v>
      </c>
      <c r="B32" s="810"/>
      <c r="C32" s="179">
        <f>SUM(C24:C31)</f>
        <v>19</v>
      </c>
      <c r="D32" s="179">
        <f>SUM(D24:D31)</f>
        <v>4</v>
      </c>
      <c r="E32" s="179">
        <f>SUM(E24:E31)</f>
        <v>2</v>
      </c>
      <c r="F32" s="179">
        <f>SUM(F24:F31)</f>
        <v>22</v>
      </c>
      <c r="G32" s="180">
        <f>SUM(G24:G31)</f>
        <v>29</v>
      </c>
      <c r="N32" s="814" t="s">
        <v>37</v>
      </c>
      <c r="O32" s="815"/>
      <c r="P32" s="179">
        <v>18</v>
      </c>
      <c r="Q32" s="179">
        <v>4</v>
      </c>
      <c r="R32" s="179">
        <v>4</v>
      </c>
      <c r="S32" s="179">
        <v>22</v>
      </c>
      <c r="T32" s="180">
        <v>31</v>
      </c>
      <c r="W32" s="149"/>
      <c r="AE32" s="355"/>
    </row>
    <row r="33" spans="1:31" ht="14.25" customHeight="1">
      <c r="A33" s="156"/>
      <c r="B33" s="175"/>
      <c r="C33" s="153"/>
      <c r="D33" s="153"/>
      <c r="E33" s="153"/>
      <c r="F33" s="153"/>
      <c r="G33" s="154"/>
      <c r="N33" s="156"/>
      <c r="O33" s="175"/>
      <c r="P33" s="153"/>
      <c r="Q33" s="153"/>
      <c r="R33" s="153"/>
      <c r="S33" s="153"/>
      <c r="T33" s="154"/>
      <c r="W33" s="149"/>
      <c r="AE33" s="355"/>
    </row>
    <row r="34" spans="1:31" ht="14.25" customHeight="1">
      <c r="A34" s="156"/>
      <c r="B34" s="175"/>
      <c r="C34" s="153"/>
      <c r="D34" s="153"/>
      <c r="E34" s="153"/>
      <c r="F34" s="153"/>
      <c r="G34" s="154"/>
      <c r="N34" s="156"/>
      <c r="O34" s="175"/>
      <c r="P34" s="153"/>
      <c r="Q34" s="153"/>
      <c r="R34" s="153"/>
      <c r="S34" s="153"/>
      <c r="T34" s="154"/>
      <c r="W34" s="149"/>
      <c r="AE34" s="355"/>
    </row>
    <row r="35" spans="1:31" ht="14.25" customHeight="1">
      <c r="A35" s="156"/>
      <c r="B35" s="175"/>
      <c r="C35" s="153"/>
      <c r="D35" s="153"/>
      <c r="E35" s="153"/>
      <c r="F35" s="153"/>
      <c r="G35" s="154"/>
      <c r="N35" s="156"/>
      <c r="O35" s="175"/>
      <c r="P35" s="153"/>
      <c r="Q35" s="153"/>
      <c r="R35" s="153"/>
      <c r="S35" s="153"/>
      <c r="T35" s="154"/>
      <c r="W35" s="149"/>
      <c r="AE35" s="355"/>
    </row>
    <row r="36" spans="1:31" ht="14.25" customHeight="1" thickBot="1">
      <c r="A36" s="811" t="s">
        <v>62</v>
      </c>
      <c r="B36" s="812"/>
      <c r="C36" s="812"/>
      <c r="D36" s="812"/>
      <c r="E36" s="812"/>
      <c r="F36" s="812"/>
      <c r="G36" s="813"/>
      <c r="N36" s="811" t="s">
        <v>62</v>
      </c>
      <c r="O36" s="812"/>
      <c r="P36" s="812"/>
      <c r="Q36" s="812"/>
      <c r="R36" s="812"/>
      <c r="S36" s="812"/>
      <c r="T36" s="813"/>
      <c r="W36" s="149"/>
      <c r="AE36" s="355"/>
    </row>
    <row r="37" spans="1:31" ht="21" customHeight="1" thickBot="1">
      <c r="A37" s="158" t="s">
        <v>6</v>
      </c>
      <c r="B37" s="159" t="s">
        <v>7</v>
      </c>
      <c r="C37" s="160" t="s">
        <v>8</v>
      </c>
      <c r="D37" s="160" t="s">
        <v>9</v>
      </c>
      <c r="E37" s="160" t="s">
        <v>10</v>
      </c>
      <c r="F37" s="160" t="s">
        <v>11</v>
      </c>
      <c r="G37" s="161" t="s">
        <v>12</v>
      </c>
      <c r="N37" s="158" t="s">
        <v>6</v>
      </c>
      <c r="O37" s="159" t="s">
        <v>7</v>
      </c>
      <c r="P37" s="160" t="s">
        <v>8</v>
      </c>
      <c r="Q37" s="160" t="s">
        <v>9</v>
      </c>
      <c r="R37" s="160" t="s">
        <v>10</v>
      </c>
      <c r="S37" s="160" t="s">
        <v>11</v>
      </c>
      <c r="T37" s="161" t="s">
        <v>12</v>
      </c>
      <c r="W37" s="149"/>
      <c r="X37" s="671"/>
      <c r="Y37" s="627" t="s">
        <v>62</v>
      </c>
      <c r="Z37" s="613"/>
      <c r="AA37" s="613"/>
      <c r="AB37" s="613"/>
      <c r="AC37" s="613"/>
      <c r="AD37" s="614"/>
      <c r="AE37" s="355"/>
    </row>
    <row r="38" spans="1:31" ht="14.25" customHeight="1">
      <c r="A38" s="170" t="s">
        <v>63</v>
      </c>
      <c r="B38" s="171" t="s">
        <v>64</v>
      </c>
      <c r="C38" s="168">
        <v>3</v>
      </c>
      <c r="D38" s="168">
        <v>0</v>
      </c>
      <c r="E38" s="168">
        <v>0</v>
      </c>
      <c r="F38" s="168">
        <v>3</v>
      </c>
      <c r="G38" s="169">
        <v>5</v>
      </c>
      <c r="N38" s="170" t="s">
        <v>340</v>
      </c>
      <c r="O38" s="177" t="s">
        <v>341</v>
      </c>
      <c r="P38" s="168">
        <v>2</v>
      </c>
      <c r="Q38" s="168">
        <v>2</v>
      </c>
      <c r="R38" s="168">
        <v>0</v>
      </c>
      <c r="S38" s="168">
        <v>3</v>
      </c>
      <c r="T38" s="169">
        <v>4</v>
      </c>
      <c r="W38" s="149"/>
      <c r="X38" s="543" t="s">
        <v>6</v>
      </c>
      <c r="Y38" s="544" t="s">
        <v>7</v>
      </c>
      <c r="Z38" s="539" t="s">
        <v>8</v>
      </c>
      <c r="AA38" s="539" t="s">
        <v>9</v>
      </c>
      <c r="AB38" s="539" t="s">
        <v>10</v>
      </c>
      <c r="AC38" s="547" t="s">
        <v>11</v>
      </c>
      <c r="AD38" s="558" t="s">
        <v>12</v>
      </c>
      <c r="AE38" s="405"/>
    </row>
    <row r="39" spans="1:31" ht="14.25" customHeight="1">
      <c r="A39" s="170" t="s">
        <v>65</v>
      </c>
      <c r="B39" s="171" t="s">
        <v>66</v>
      </c>
      <c r="C39" s="168">
        <v>3</v>
      </c>
      <c r="D39" s="168">
        <v>0</v>
      </c>
      <c r="E39" s="168">
        <v>0</v>
      </c>
      <c r="F39" s="168">
        <v>3</v>
      </c>
      <c r="G39" s="169">
        <v>4</v>
      </c>
      <c r="N39" s="170" t="s">
        <v>342</v>
      </c>
      <c r="O39" s="177" t="s">
        <v>343</v>
      </c>
      <c r="P39" s="168">
        <v>3</v>
      </c>
      <c r="Q39" s="168">
        <v>2</v>
      </c>
      <c r="R39" s="168">
        <v>0</v>
      </c>
      <c r="S39" s="168">
        <v>4</v>
      </c>
      <c r="T39" s="169">
        <v>5</v>
      </c>
      <c r="W39" s="149"/>
      <c r="X39" s="534" t="s">
        <v>63</v>
      </c>
      <c r="Y39" s="368" t="s">
        <v>64</v>
      </c>
      <c r="Z39" s="366">
        <v>3</v>
      </c>
      <c r="AA39" s="366">
        <v>0</v>
      </c>
      <c r="AB39" s="366">
        <v>0</v>
      </c>
      <c r="AC39" s="366">
        <v>3</v>
      </c>
      <c r="AD39" s="546">
        <v>5</v>
      </c>
      <c r="AE39" s="355"/>
    </row>
    <row r="40" spans="1:31" ht="14.25" customHeight="1">
      <c r="A40" s="170" t="s">
        <v>67</v>
      </c>
      <c r="B40" s="177" t="s">
        <v>68</v>
      </c>
      <c r="C40" s="185">
        <v>3</v>
      </c>
      <c r="D40" s="185">
        <v>0</v>
      </c>
      <c r="E40" s="185">
        <v>2</v>
      </c>
      <c r="F40" s="185">
        <v>4</v>
      </c>
      <c r="G40" s="174">
        <v>6</v>
      </c>
      <c r="N40" s="176" t="s">
        <v>344</v>
      </c>
      <c r="O40" s="177" t="s">
        <v>345</v>
      </c>
      <c r="P40" s="168">
        <v>2</v>
      </c>
      <c r="Q40" s="168">
        <v>0</v>
      </c>
      <c r="R40" s="168">
        <v>2</v>
      </c>
      <c r="S40" s="168">
        <v>3</v>
      </c>
      <c r="T40" s="169">
        <v>5</v>
      </c>
      <c r="W40" s="149"/>
      <c r="X40" s="534" t="s">
        <v>65</v>
      </c>
      <c r="Y40" s="368" t="s">
        <v>50</v>
      </c>
      <c r="Z40" s="366">
        <v>3</v>
      </c>
      <c r="AA40" s="366">
        <v>0</v>
      </c>
      <c r="AB40" s="366">
        <v>0</v>
      </c>
      <c r="AC40" s="366">
        <v>3</v>
      </c>
      <c r="AD40" s="542">
        <v>4</v>
      </c>
      <c r="AE40" s="355"/>
    </row>
    <row r="41" spans="1:31" ht="14.25" customHeight="1">
      <c r="A41" s="170" t="s">
        <v>69</v>
      </c>
      <c r="B41" s="177" t="s">
        <v>70</v>
      </c>
      <c r="C41" s="168">
        <v>2</v>
      </c>
      <c r="D41" s="168">
        <v>0</v>
      </c>
      <c r="E41" s="168">
        <v>2</v>
      </c>
      <c r="F41" s="168">
        <v>3</v>
      </c>
      <c r="G41" s="169">
        <v>5</v>
      </c>
      <c r="N41" s="176" t="s">
        <v>346</v>
      </c>
      <c r="O41" s="177" t="s">
        <v>347</v>
      </c>
      <c r="P41" s="168">
        <v>2</v>
      </c>
      <c r="Q41" s="168">
        <v>2</v>
      </c>
      <c r="R41" s="168">
        <v>0</v>
      </c>
      <c r="S41" s="168">
        <v>3</v>
      </c>
      <c r="T41" s="169">
        <v>5</v>
      </c>
      <c r="W41" s="149"/>
      <c r="X41" s="534" t="s">
        <v>67</v>
      </c>
      <c r="Y41" s="367" t="s">
        <v>68</v>
      </c>
      <c r="Z41" s="382">
        <v>3</v>
      </c>
      <c r="AA41" s="382">
        <v>0</v>
      </c>
      <c r="AB41" s="382">
        <v>2</v>
      </c>
      <c r="AC41" s="382">
        <v>4</v>
      </c>
      <c r="AD41" s="524">
        <v>6</v>
      </c>
      <c r="AE41" s="355"/>
    </row>
    <row r="42" spans="1:31" ht="14.25" customHeight="1">
      <c r="A42" s="170" t="s">
        <v>72</v>
      </c>
      <c r="B42" s="177" t="s">
        <v>73</v>
      </c>
      <c r="C42" s="168">
        <v>3</v>
      </c>
      <c r="D42" s="168">
        <v>0</v>
      </c>
      <c r="E42" s="168">
        <v>0</v>
      </c>
      <c r="F42" s="168">
        <v>3</v>
      </c>
      <c r="G42" s="169">
        <v>4</v>
      </c>
      <c r="N42" s="170" t="s">
        <v>228</v>
      </c>
      <c r="O42" s="177" t="s">
        <v>348</v>
      </c>
      <c r="P42" s="168">
        <v>3</v>
      </c>
      <c r="Q42" s="168">
        <v>0</v>
      </c>
      <c r="R42" s="168">
        <v>0</v>
      </c>
      <c r="S42" s="168">
        <v>3</v>
      </c>
      <c r="T42" s="169">
        <v>3</v>
      </c>
      <c r="W42" s="149"/>
      <c r="X42" s="534" t="s">
        <v>69</v>
      </c>
      <c r="Y42" s="367" t="s">
        <v>70</v>
      </c>
      <c r="Z42" s="366">
        <v>2</v>
      </c>
      <c r="AA42" s="366">
        <v>0</v>
      </c>
      <c r="AB42" s="366">
        <v>2</v>
      </c>
      <c r="AC42" s="366">
        <v>3</v>
      </c>
      <c r="AD42" s="542">
        <v>5</v>
      </c>
      <c r="AE42" s="355"/>
    </row>
    <row r="43" spans="1:31" ht="14.25" customHeight="1">
      <c r="A43" s="170" t="s">
        <v>76</v>
      </c>
      <c r="B43" s="171" t="s">
        <v>77</v>
      </c>
      <c r="C43" s="168">
        <v>3</v>
      </c>
      <c r="D43" s="168">
        <v>0</v>
      </c>
      <c r="E43" s="168">
        <v>0</v>
      </c>
      <c r="F43" s="168">
        <v>3</v>
      </c>
      <c r="G43" s="169">
        <v>3</v>
      </c>
      <c r="N43" s="193" t="s">
        <v>349</v>
      </c>
      <c r="O43" s="194" t="s">
        <v>350</v>
      </c>
      <c r="P43" s="190">
        <v>3</v>
      </c>
      <c r="Q43" s="190">
        <v>2</v>
      </c>
      <c r="R43" s="190">
        <v>0</v>
      </c>
      <c r="S43" s="190">
        <v>4</v>
      </c>
      <c r="T43" s="191">
        <v>5</v>
      </c>
      <c r="W43" s="149"/>
      <c r="X43" s="534" t="s">
        <v>72</v>
      </c>
      <c r="Y43" s="367" t="s">
        <v>73</v>
      </c>
      <c r="Z43" s="366">
        <v>3</v>
      </c>
      <c r="AA43" s="366">
        <v>0</v>
      </c>
      <c r="AB43" s="366">
        <v>0</v>
      </c>
      <c r="AC43" s="366">
        <v>3</v>
      </c>
      <c r="AD43" s="542">
        <v>4</v>
      </c>
      <c r="AE43" s="355"/>
    </row>
    <row r="44" spans="1:31" ht="14.25" customHeight="1">
      <c r="A44" s="170" t="s">
        <v>78</v>
      </c>
      <c r="B44" s="177" t="s">
        <v>79</v>
      </c>
      <c r="C44" s="168">
        <v>4</v>
      </c>
      <c r="D44" s="168">
        <v>0</v>
      </c>
      <c r="E44" s="168">
        <v>0</v>
      </c>
      <c r="F44" s="168">
        <v>4</v>
      </c>
      <c r="G44" s="169">
        <v>4</v>
      </c>
      <c r="N44" s="166"/>
      <c r="O44" s="167"/>
      <c r="P44" s="168"/>
      <c r="Q44" s="168"/>
      <c r="R44" s="168"/>
      <c r="S44" s="168"/>
      <c r="T44" s="169"/>
      <c r="W44" s="149"/>
      <c r="X44" s="534" t="s">
        <v>78</v>
      </c>
      <c r="Y44" s="367" t="s">
        <v>79</v>
      </c>
      <c r="Z44" s="366">
        <v>4</v>
      </c>
      <c r="AA44" s="366">
        <v>0</v>
      </c>
      <c r="AB44" s="366">
        <v>0</v>
      </c>
      <c r="AC44" s="366">
        <v>4</v>
      </c>
      <c r="AD44" s="542">
        <v>4</v>
      </c>
      <c r="AE44" s="355"/>
    </row>
    <row r="45" spans="1:31" ht="14.25" customHeight="1">
      <c r="A45" s="809" t="s">
        <v>37</v>
      </c>
      <c r="B45" s="810"/>
      <c r="C45" s="179">
        <f>SUM(C38:C44)</f>
        <v>21</v>
      </c>
      <c r="D45" s="179">
        <f>SUM(D38:D44)</f>
        <v>0</v>
      </c>
      <c r="E45" s="179">
        <f>SUM(E38:E44)</f>
        <v>4</v>
      </c>
      <c r="F45" s="179">
        <f>SUM(F38:F44)</f>
        <v>23</v>
      </c>
      <c r="G45" s="180">
        <f>SUM(G38:G44)</f>
        <v>31</v>
      </c>
      <c r="N45" s="814" t="s">
        <v>37</v>
      </c>
      <c r="O45" s="815"/>
      <c r="P45" s="179">
        <f>SUM(P38:P44)</f>
        <v>15</v>
      </c>
      <c r="Q45" s="179">
        <f>SUM(Q38:Q44)</f>
        <v>8</v>
      </c>
      <c r="R45" s="179">
        <f>SUM(R38:R44)</f>
        <v>2</v>
      </c>
      <c r="S45" s="179">
        <f>SUM(S38:S44)</f>
        <v>20</v>
      </c>
      <c r="T45" s="180">
        <f>SUM(T38:T44)</f>
        <v>27</v>
      </c>
      <c r="W45" s="149"/>
      <c r="X45" s="535" t="s">
        <v>76</v>
      </c>
      <c r="Y45" s="391" t="s">
        <v>77</v>
      </c>
      <c r="Z45" s="385">
        <v>3</v>
      </c>
      <c r="AA45" s="385">
        <v>0</v>
      </c>
      <c r="AB45" s="385">
        <v>0</v>
      </c>
      <c r="AC45" s="385">
        <v>3</v>
      </c>
      <c r="AD45" s="545">
        <v>3</v>
      </c>
      <c r="AE45" s="355"/>
    </row>
    <row r="46" spans="1:31" ht="14.25" customHeight="1">
      <c r="A46" s="816"/>
      <c r="B46" s="817"/>
      <c r="C46" s="153"/>
      <c r="D46" s="153"/>
      <c r="E46" s="153"/>
      <c r="F46" s="153"/>
      <c r="G46" s="154"/>
      <c r="N46" s="818"/>
      <c r="O46" s="819"/>
      <c r="P46" s="153"/>
      <c r="Q46" s="153"/>
      <c r="R46" s="153"/>
      <c r="S46" s="153"/>
      <c r="T46" s="154"/>
      <c r="W46" s="149"/>
      <c r="X46" s="566"/>
      <c r="Y46" s="567" t="s">
        <v>26</v>
      </c>
      <c r="Z46" s="634">
        <f>SUM(Z39:Z45)</f>
        <v>21</v>
      </c>
      <c r="AA46" s="634">
        <f>SUM(AA39:AA45)</f>
        <v>0</v>
      </c>
      <c r="AB46" s="634">
        <f>SUM(AB39:AB45)</f>
        <v>4</v>
      </c>
      <c r="AC46" s="634">
        <f>SUM(AC39:AC45)</f>
        <v>23</v>
      </c>
      <c r="AD46" s="634">
        <f>SUM(AD39:AD45)</f>
        <v>31</v>
      </c>
      <c r="AE46" s="355"/>
    </row>
    <row r="47" spans="1:31" ht="14.25" customHeight="1">
      <c r="A47" s="156"/>
      <c r="B47" s="175"/>
      <c r="C47" s="153"/>
      <c r="D47" s="153"/>
      <c r="E47" s="153"/>
      <c r="F47" s="153"/>
      <c r="G47" s="154"/>
      <c r="N47" s="156"/>
      <c r="O47" s="175"/>
      <c r="P47" s="153"/>
      <c r="Q47" s="153"/>
      <c r="R47" s="153"/>
      <c r="S47" s="153"/>
      <c r="T47" s="154"/>
      <c r="W47" s="149"/>
      <c r="AE47" s="355"/>
    </row>
    <row r="48" spans="1:31" ht="14.25" customHeight="1">
      <c r="A48" s="156"/>
      <c r="B48" s="175"/>
      <c r="C48" s="153"/>
      <c r="D48" s="153"/>
      <c r="E48" s="153"/>
      <c r="F48" s="153"/>
      <c r="G48" s="154"/>
      <c r="N48" s="156"/>
      <c r="O48" s="175"/>
      <c r="P48" s="153"/>
      <c r="Q48" s="153"/>
      <c r="R48" s="153"/>
      <c r="S48" s="153"/>
      <c r="T48" s="154"/>
      <c r="W48" s="149"/>
      <c r="AE48" s="355"/>
    </row>
    <row r="49" spans="1:31" ht="14.25" customHeight="1" thickBot="1">
      <c r="A49" s="811" t="s">
        <v>80</v>
      </c>
      <c r="B49" s="812"/>
      <c r="C49" s="812"/>
      <c r="D49" s="812"/>
      <c r="E49" s="812"/>
      <c r="F49" s="812"/>
      <c r="G49" s="813"/>
      <c r="N49" s="811" t="s">
        <v>80</v>
      </c>
      <c r="O49" s="812"/>
      <c r="P49" s="812"/>
      <c r="Q49" s="812"/>
      <c r="R49" s="812"/>
      <c r="S49" s="812"/>
      <c r="T49" s="813"/>
      <c r="W49" s="149"/>
      <c r="AE49" s="355"/>
    </row>
    <row r="50" spans="1:31" ht="20.25" customHeight="1" thickBot="1">
      <c r="A50" s="158" t="s">
        <v>6</v>
      </c>
      <c r="B50" s="159" t="s">
        <v>7</v>
      </c>
      <c r="C50" s="160" t="s">
        <v>8</v>
      </c>
      <c r="D50" s="160" t="s">
        <v>9</v>
      </c>
      <c r="E50" s="160" t="s">
        <v>10</v>
      </c>
      <c r="F50" s="160" t="s">
        <v>11</v>
      </c>
      <c r="G50" s="161" t="s">
        <v>12</v>
      </c>
      <c r="N50" s="158" t="s">
        <v>6</v>
      </c>
      <c r="O50" s="159" t="s">
        <v>7</v>
      </c>
      <c r="P50" s="160" t="s">
        <v>8</v>
      </c>
      <c r="Q50" s="160" t="s">
        <v>9</v>
      </c>
      <c r="R50" s="160" t="s">
        <v>10</v>
      </c>
      <c r="S50" s="160" t="s">
        <v>11</v>
      </c>
      <c r="T50" s="161" t="s">
        <v>12</v>
      </c>
      <c r="W50" s="149"/>
      <c r="X50" s="606"/>
      <c r="Y50" s="607" t="s">
        <v>80</v>
      </c>
      <c r="Z50" s="610"/>
      <c r="AA50" s="610"/>
      <c r="AB50" s="610"/>
      <c r="AC50" s="610"/>
      <c r="AD50" s="611"/>
      <c r="AE50" s="362"/>
    </row>
    <row r="51" spans="1:31" ht="14.25" customHeight="1">
      <c r="A51" s="170" t="s">
        <v>81</v>
      </c>
      <c r="B51" s="171" t="s">
        <v>82</v>
      </c>
      <c r="C51" s="168">
        <v>3</v>
      </c>
      <c r="D51" s="168">
        <v>0</v>
      </c>
      <c r="E51" s="168">
        <v>0</v>
      </c>
      <c r="F51" s="168">
        <v>3</v>
      </c>
      <c r="G51" s="169">
        <v>5</v>
      </c>
      <c r="N51" s="170" t="s">
        <v>206</v>
      </c>
      <c r="O51" s="171" t="s">
        <v>207</v>
      </c>
      <c r="P51" s="168">
        <v>3</v>
      </c>
      <c r="Q51" s="168">
        <v>0</v>
      </c>
      <c r="R51" s="168">
        <v>0</v>
      </c>
      <c r="S51" s="168">
        <v>3</v>
      </c>
      <c r="T51" s="169">
        <v>5</v>
      </c>
      <c r="W51" s="149"/>
      <c r="X51" s="539" t="s">
        <v>6</v>
      </c>
      <c r="Y51" s="538" t="s">
        <v>7</v>
      </c>
      <c r="Z51" s="539" t="s">
        <v>8</v>
      </c>
      <c r="AA51" s="539" t="s">
        <v>9</v>
      </c>
      <c r="AB51" s="539" t="s">
        <v>10</v>
      </c>
      <c r="AC51" s="539" t="s">
        <v>11</v>
      </c>
      <c r="AD51" s="540" t="s">
        <v>12</v>
      </c>
      <c r="AE51" s="355"/>
    </row>
    <row r="52" spans="1:31" ht="14.25" customHeight="1">
      <c r="A52" s="170" t="s">
        <v>83</v>
      </c>
      <c r="B52" s="171" t="s">
        <v>84</v>
      </c>
      <c r="C52" s="185">
        <v>3</v>
      </c>
      <c r="D52" s="185">
        <v>2</v>
      </c>
      <c r="E52" s="185">
        <v>0</v>
      </c>
      <c r="F52" s="185">
        <v>4</v>
      </c>
      <c r="G52" s="174">
        <v>6</v>
      </c>
      <c r="N52" s="170" t="s">
        <v>351</v>
      </c>
      <c r="O52" s="177" t="s">
        <v>352</v>
      </c>
      <c r="P52" s="168">
        <v>2</v>
      </c>
      <c r="Q52" s="168">
        <v>0</v>
      </c>
      <c r="R52" s="168">
        <v>2</v>
      </c>
      <c r="S52" s="168">
        <v>3</v>
      </c>
      <c r="T52" s="169">
        <v>4</v>
      </c>
      <c r="W52" s="149"/>
      <c r="X52" s="534" t="s">
        <v>81</v>
      </c>
      <c r="Y52" s="368" t="s">
        <v>82</v>
      </c>
      <c r="Z52" s="366">
        <v>3</v>
      </c>
      <c r="AA52" s="366">
        <v>0</v>
      </c>
      <c r="AB52" s="366">
        <v>0</v>
      </c>
      <c r="AC52" s="366">
        <v>3</v>
      </c>
      <c r="AD52" s="542">
        <v>5</v>
      </c>
      <c r="AE52" s="355"/>
    </row>
    <row r="53" spans="1:31" ht="14.25" customHeight="1">
      <c r="A53" s="170" t="s">
        <v>87</v>
      </c>
      <c r="B53" s="177" t="s">
        <v>88</v>
      </c>
      <c r="C53" s="185">
        <v>3</v>
      </c>
      <c r="D53" s="185">
        <v>2</v>
      </c>
      <c r="E53" s="185">
        <v>0</v>
      </c>
      <c r="F53" s="185">
        <v>4</v>
      </c>
      <c r="G53" s="174">
        <v>6</v>
      </c>
      <c r="N53" s="170" t="s">
        <v>353</v>
      </c>
      <c r="O53" s="171" t="s">
        <v>354</v>
      </c>
      <c r="P53" s="168">
        <v>3</v>
      </c>
      <c r="Q53" s="168">
        <v>2</v>
      </c>
      <c r="R53" s="168">
        <v>0</v>
      </c>
      <c r="S53" s="168">
        <v>4</v>
      </c>
      <c r="T53" s="169">
        <v>5</v>
      </c>
      <c r="W53" s="149"/>
      <c r="X53" s="534" t="s">
        <v>83</v>
      </c>
      <c r="Y53" s="368" t="s">
        <v>84</v>
      </c>
      <c r="Z53" s="382">
        <v>3</v>
      </c>
      <c r="AA53" s="382">
        <v>2</v>
      </c>
      <c r="AB53" s="382">
        <v>0</v>
      </c>
      <c r="AC53" s="382">
        <v>4</v>
      </c>
      <c r="AD53" s="524">
        <v>6</v>
      </c>
      <c r="AE53" s="405"/>
    </row>
    <row r="54" spans="1:31" ht="14.25" customHeight="1">
      <c r="A54" s="170" t="s">
        <v>89</v>
      </c>
      <c r="B54" s="177" t="s">
        <v>70</v>
      </c>
      <c r="C54" s="168">
        <v>2</v>
      </c>
      <c r="D54" s="168">
        <v>2</v>
      </c>
      <c r="E54" s="168">
        <v>0</v>
      </c>
      <c r="F54" s="168">
        <v>3</v>
      </c>
      <c r="G54" s="169">
        <v>5</v>
      </c>
      <c r="N54" s="170" t="s">
        <v>355</v>
      </c>
      <c r="O54" s="177" t="s">
        <v>356</v>
      </c>
      <c r="P54" s="168">
        <v>2</v>
      </c>
      <c r="Q54" s="168">
        <v>2</v>
      </c>
      <c r="R54" s="168">
        <v>0</v>
      </c>
      <c r="S54" s="168">
        <v>3</v>
      </c>
      <c r="T54" s="169">
        <v>5</v>
      </c>
      <c r="W54" s="149"/>
      <c r="X54" s="534" t="s">
        <v>87</v>
      </c>
      <c r="Y54" s="367" t="s">
        <v>88</v>
      </c>
      <c r="Z54" s="382">
        <v>3</v>
      </c>
      <c r="AA54" s="382">
        <v>2</v>
      </c>
      <c r="AB54" s="382">
        <v>0</v>
      </c>
      <c r="AC54" s="382">
        <v>4</v>
      </c>
      <c r="AD54" s="524">
        <v>6</v>
      </c>
      <c r="AE54" s="355"/>
    </row>
    <row r="55" spans="1:31" ht="14.25" customHeight="1">
      <c r="A55" s="170" t="s">
        <v>91</v>
      </c>
      <c r="B55" s="177" t="s">
        <v>73</v>
      </c>
      <c r="C55" s="168">
        <v>3</v>
      </c>
      <c r="D55" s="168">
        <v>0</v>
      </c>
      <c r="E55" s="168">
        <v>0</v>
      </c>
      <c r="F55" s="168">
        <v>3</v>
      </c>
      <c r="G55" s="169">
        <v>4</v>
      </c>
      <c r="N55" s="170" t="s">
        <v>229</v>
      </c>
      <c r="O55" s="171" t="s">
        <v>357</v>
      </c>
      <c r="P55" s="168">
        <v>3</v>
      </c>
      <c r="Q55" s="168">
        <v>0</v>
      </c>
      <c r="R55" s="168">
        <v>0</v>
      </c>
      <c r="S55" s="168">
        <v>3</v>
      </c>
      <c r="T55" s="169">
        <v>3</v>
      </c>
      <c r="W55" s="149"/>
      <c r="X55" s="534" t="s">
        <v>89</v>
      </c>
      <c r="Y55" s="367" t="s">
        <v>70</v>
      </c>
      <c r="Z55" s="366">
        <v>2</v>
      </c>
      <c r="AA55" s="366">
        <v>2</v>
      </c>
      <c r="AB55" s="366">
        <v>0</v>
      </c>
      <c r="AC55" s="366">
        <v>3</v>
      </c>
      <c r="AD55" s="542">
        <v>5</v>
      </c>
      <c r="AE55" s="355"/>
    </row>
    <row r="56" spans="1:31" ht="14.25" customHeight="1">
      <c r="A56" s="170" t="s">
        <v>92</v>
      </c>
      <c r="B56" s="171" t="s">
        <v>93</v>
      </c>
      <c r="C56" s="168">
        <v>3</v>
      </c>
      <c r="D56" s="168">
        <v>0</v>
      </c>
      <c r="E56" s="168">
        <v>0</v>
      </c>
      <c r="F56" s="168">
        <v>3</v>
      </c>
      <c r="G56" s="169">
        <v>3</v>
      </c>
      <c r="N56" s="176" t="s">
        <v>358</v>
      </c>
      <c r="O56" s="177" t="s">
        <v>359</v>
      </c>
      <c r="P56" s="168">
        <v>3</v>
      </c>
      <c r="Q56" s="168">
        <v>0</v>
      </c>
      <c r="R56" s="168">
        <v>0</v>
      </c>
      <c r="S56" s="168">
        <v>3</v>
      </c>
      <c r="T56" s="189">
        <v>4</v>
      </c>
      <c r="W56" s="149"/>
      <c r="X56" s="534" t="s">
        <v>91</v>
      </c>
      <c r="Y56" s="367" t="s">
        <v>73</v>
      </c>
      <c r="Z56" s="366">
        <v>3</v>
      </c>
      <c r="AA56" s="366">
        <v>0</v>
      </c>
      <c r="AB56" s="366">
        <v>0</v>
      </c>
      <c r="AC56" s="366">
        <v>3</v>
      </c>
      <c r="AD56" s="542">
        <v>4</v>
      </c>
      <c r="AE56" s="355"/>
    </row>
    <row r="57" spans="1:31" ht="14.25" customHeight="1">
      <c r="A57" s="170"/>
      <c r="B57" s="177"/>
      <c r="C57" s="168"/>
      <c r="D57" s="168"/>
      <c r="E57" s="168"/>
      <c r="F57" s="168"/>
      <c r="G57" s="169"/>
      <c r="N57" s="176" t="s">
        <v>360</v>
      </c>
      <c r="O57" s="177" t="s">
        <v>361</v>
      </c>
      <c r="P57" s="168">
        <v>0</v>
      </c>
      <c r="Q57" s="168">
        <v>0</v>
      </c>
      <c r="R57" s="168">
        <v>0</v>
      </c>
      <c r="S57" s="168">
        <v>0</v>
      </c>
      <c r="T57" s="189">
        <v>4</v>
      </c>
      <c r="W57" s="149"/>
      <c r="X57" s="535" t="s">
        <v>92</v>
      </c>
      <c r="Y57" s="391" t="s">
        <v>93</v>
      </c>
      <c r="Z57" s="385">
        <v>3</v>
      </c>
      <c r="AA57" s="385">
        <v>0</v>
      </c>
      <c r="AB57" s="385">
        <v>0</v>
      </c>
      <c r="AC57" s="385">
        <v>3</v>
      </c>
      <c r="AD57" s="545">
        <v>3</v>
      </c>
      <c r="AE57" s="355"/>
    </row>
    <row r="58" spans="1:31" ht="21" customHeight="1" thickBot="1">
      <c r="A58" s="809" t="s">
        <v>37</v>
      </c>
      <c r="B58" s="810"/>
      <c r="C58" s="179">
        <f>SUM(C51:C57)</f>
        <v>17</v>
      </c>
      <c r="D58" s="179">
        <f>SUM(D51:D57)</f>
        <v>6</v>
      </c>
      <c r="E58" s="179">
        <f>SUM(E51:E57)</f>
        <v>0</v>
      </c>
      <c r="F58" s="179">
        <f>SUM(F51:F57)</f>
        <v>20</v>
      </c>
      <c r="G58" s="180">
        <f>SUM(G51:G57)</f>
        <v>29</v>
      </c>
      <c r="N58" s="814" t="s">
        <v>37</v>
      </c>
      <c r="O58" s="815"/>
      <c r="P58" s="179">
        <f>SUM(P51:P57)</f>
        <v>16</v>
      </c>
      <c r="Q58" s="179">
        <f>SUM(Q51:Q57)</f>
        <v>4</v>
      </c>
      <c r="R58" s="179">
        <f>SUM(R51:R57)</f>
        <v>2</v>
      </c>
      <c r="S58" s="179">
        <f>SUM(S51:S57)</f>
        <v>19</v>
      </c>
      <c r="T58" s="180">
        <f>SUM(T51:T57)</f>
        <v>30</v>
      </c>
      <c r="W58" s="149"/>
      <c r="X58" s="638"/>
      <c r="Y58" s="638" t="s">
        <v>26</v>
      </c>
      <c r="Z58" s="639">
        <f>SUM(Z52:Z57)</f>
        <v>17</v>
      </c>
      <c r="AA58" s="639">
        <f>SUM(AA52:AA57)</f>
        <v>6</v>
      </c>
      <c r="AB58" s="639">
        <f>SUM(AB52:AB57)</f>
        <v>0</v>
      </c>
      <c r="AC58" s="639">
        <f>SUM(AC52:AC57)</f>
        <v>20</v>
      </c>
      <c r="AD58" s="640">
        <f>SUM(AD52:AD57)</f>
        <v>29</v>
      </c>
      <c r="AE58" s="355"/>
    </row>
    <row r="59" spans="1:31" ht="14.25" customHeight="1">
      <c r="A59" s="816"/>
      <c r="B59" s="817"/>
      <c r="C59" s="153"/>
      <c r="D59" s="153"/>
      <c r="E59" s="153"/>
      <c r="F59" s="153"/>
      <c r="G59" s="154"/>
      <c r="N59" s="818"/>
      <c r="O59" s="819"/>
      <c r="P59" s="153"/>
      <c r="Q59" s="153"/>
      <c r="R59" s="153"/>
      <c r="S59" s="153"/>
      <c r="T59" s="154"/>
      <c r="W59" s="149"/>
      <c r="X59" s="574"/>
      <c r="Y59" s="464"/>
      <c r="Z59" s="528"/>
      <c r="AA59" s="528"/>
      <c r="AB59" s="528"/>
      <c r="AC59" s="528"/>
      <c r="AD59" s="528"/>
      <c r="AE59" s="355"/>
    </row>
    <row r="60" spans="1:31" ht="14.25" customHeight="1">
      <c r="A60" s="156"/>
      <c r="B60" s="175"/>
      <c r="C60" s="153"/>
      <c r="D60" s="153"/>
      <c r="E60" s="153"/>
      <c r="F60" s="153"/>
      <c r="G60" s="154"/>
      <c r="N60" s="156"/>
      <c r="O60" s="175"/>
      <c r="P60" s="153"/>
      <c r="Q60" s="153"/>
      <c r="R60" s="153"/>
      <c r="S60" s="153"/>
      <c r="T60" s="154"/>
      <c r="W60" s="149"/>
      <c r="X60" s="364"/>
      <c r="Y60" s="380"/>
      <c r="Z60" s="364"/>
      <c r="AA60" s="364"/>
      <c r="AB60" s="364"/>
      <c r="AC60" s="364"/>
      <c r="AD60" s="364"/>
      <c r="AE60" s="355"/>
    </row>
    <row r="61" spans="1:31" ht="14.25" customHeight="1">
      <c r="A61" s="156"/>
      <c r="B61" s="175"/>
      <c r="C61" s="153"/>
      <c r="D61" s="153"/>
      <c r="E61" s="153"/>
      <c r="F61" s="153"/>
      <c r="G61" s="154"/>
      <c r="N61" s="156"/>
      <c r="O61" s="175"/>
      <c r="P61" s="153"/>
      <c r="Q61" s="153"/>
      <c r="R61" s="153"/>
      <c r="S61" s="153"/>
      <c r="T61" s="154"/>
      <c r="W61" s="149"/>
      <c r="X61" s="499"/>
      <c r="Y61" s="405"/>
      <c r="Z61" s="405"/>
      <c r="AA61" s="405"/>
      <c r="AB61" s="405"/>
      <c r="AC61" s="405"/>
      <c r="AD61" s="405"/>
      <c r="AE61" s="355"/>
    </row>
    <row r="62" spans="1:31" ht="14.25" customHeight="1" thickBot="1">
      <c r="A62" s="156"/>
      <c r="B62" s="175"/>
      <c r="C62" s="153"/>
      <c r="D62" s="153"/>
      <c r="E62" s="153"/>
      <c r="F62" s="153"/>
      <c r="G62" s="154"/>
      <c r="N62" s="156"/>
      <c r="O62" s="175"/>
      <c r="P62" s="153"/>
      <c r="Q62" s="153"/>
      <c r="R62" s="153"/>
      <c r="S62" s="153"/>
      <c r="T62" s="154"/>
      <c r="W62" s="149"/>
      <c r="AE62" s="362"/>
    </row>
    <row r="63" spans="1:31" ht="21" customHeight="1" thickBot="1">
      <c r="A63" s="811" t="s">
        <v>95</v>
      </c>
      <c r="B63" s="812"/>
      <c r="C63" s="812"/>
      <c r="D63" s="812"/>
      <c r="E63" s="812"/>
      <c r="F63" s="812"/>
      <c r="G63" s="813"/>
      <c r="N63" s="811" t="s">
        <v>95</v>
      </c>
      <c r="O63" s="812"/>
      <c r="P63" s="812"/>
      <c r="Q63" s="812"/>
      <c r="R63" s="812"/>
      <c r="S63" s="812"/>
      <c r="T63" s="813"/>
      <c r="W63" s="149"/>
      <c r="X63" s="671"/>
      <c r="Y63" s="627" t="s">
        <v>95</v>
      </c>
      <c r="Z63" s="613"/>
      <c r="AA63" s="613"/>
      <c r="AB63" s="613"/>
      <c r="AC63" s="613"/>
      <c r="AD63" s="614"/>
      <c r="AE63" s="357"/>
    </row>
    <row r="64" spans="1:31" ht="14.25" customHeight="1">
      <c r="A64" s="158" t="s">
        <v>6</v>
      </c>
      <c r="B64" s="159" t="s">
        <v>7</v>
      </c>
      <c r="C64" s="160" t="s">
        <v>8</v>
      </c>
      <c r="D64" s="160" t="s">
        <v>9</v>
      </c>
      <c r="E64" s="160" t="s">
        <v>10</v>
      </c>
      <c r="F64" s="160" t="s">
        <v>11</v>
      </c>
      <c r="G64" s="161" t="s">
        <v>12</v>
      </c>
      <c r="N64" s="158" t="s">
        <v>6</v>
      </c>
      <c r="O64" s="159" t="s">
        <v>7</v>
      </c>
      <c r="P64" s="160" t="s">
        <v>8</v>
      </c>
      <c r="Q64" s="160" t="s">
        <v>9</v>
      </c>
      <c r="R64" s="160" t="s">
        <v>10</v>
      </c>
      <c r="S64" s="160" t="s">
        <v>11</v>
      </c>
      <c r="T64" s="161" t="s">
        <v>12</v>
      </c>
      <c r="W64" s="149"/>
      <c r="X64" s="642" t="s">
        <v>6</v>
      </c>
      <c r="Y64" s="360" t="s">
        <v>7</v>
      </c>
      <c r="Z64" s="361" t="s">
        <v>8</v>
      </c>
      <c r="AA64" s="361" t="s">
        <v>9</v>
      </c>
      <c r="AB64" s="361" t="s">
        <v>10</v>
      </c>
      <c r="AC64" s="361" t="s">
        <v>11</v>
      </c>
      <c r="AD64" s="522" t="s">
        <v>12</v>
      </c>
      <c r="AE64" s="405"/>
    </row>
    <row r="65" spans="1:31" ht="21" customHeight="1">
      <c r="A65" s="170" t="s">
        <v>96</v>
      </c>
      <c r="B65" s="177" t="s">
        <v>97</v>
      </c>
      <c r="C65" s="185">
        <v>3</v>
      </c>
      <c r="D65" s="185">
        <v>0</v>
      </c>
      <c r="E65" s="185">
        <v>0</v>
      </c>
      <c r="F65" s="185">
        <v>3</v>
      </c>
      <c r="G65" s="174">
        <v>4</v>
      </c>
      <c r="N65" s="170" t="s">
        <v>230</v>
      </c>
      <c r="O65" s="167" t="s">
        <v>205</v>
      </c>
      <c r="P65" s="168">
        <v>3</v>
      </c>
      <c r="Q65" s="168">
        <v>0</v>
      </c>
      <c r="R65" s="168">
        <v>0</v>
      </c>
      <c r="S65" s="168">
        <v>3</v>
      </c>
      <c r="T65" s="169">
        <v>4</v>
      </c>
      <c r="W65" s="149"/>
      <c r="X65" s="534" t="s">
        <v>96</v>
      </c>
      <c r="Y65" s="367" t="s">
        <v>97</v>
      </c>
      <c r="Z65" s="382">
        <v>3</v>
      </c>
      <c r="AA65" s="382">
        <v>0</v>
      </c>
      <c r="AB65" s="382">
        <v>0</v>
      </c>
      <c r="AC65" s="382">
        <v>3</v>
      </c>
      <c r="AD65" s="524">
        <v>4</v>
      </c>
      <c r="AE65" s="355"/>
    </row>
    <row r="66" spans="1:31" ht="14.25" customHeight="1">
      <c r="A66" s="170" t="s">
        <v>99</v>
      </c>
      <c r="B66" s="171" t="s">
        <v>100</v>
      </c>
      <c r="C66" s="185">
        <v>3</v>
      </c>
      <c r="D66" s="185">
        <v>0</v>
      </c>
      <c r="E66" s="185">
        <v>0</v>
      </c>
      <c r="F66" s="185">
        <v>3</v>
      </c>
      <c r="G66" s="174">
        <v>3</v>
      </c>
      <c r="N66" s="170" t="s">
        <v>362</v>
      </c>
      <c r="O66" s="177" t="s">
        <v>363</v>
      </c>
      <c r="P66" s="168">
        <v>3</v>
      </c>
      <c r="Q66" s="168">
        <v>0</v>
      </c>
      <c r="R66" s="168">
        <v>2</v>
      </c>
      <c r="S66" s="168">
        <v>4</v>
      </c>
      <c r="T66" s="169">
        <v>5</v>
      </c>
      <c r="W66" s="149"/>
      <c r="X66" s="534" t="s">
        <v>99</v>
      </c>
      <c r="Y66" s="368" t="s">
        <v>100</v>
      </c>
      <c r="Z66" s="382">
        <v>3</v>
      </c>
      <c r="AA66" s="382">
        <v>0</v>
      </c>
      <c r="AB66" s="382">
        <v>0</v>
      </c>
      <c r="AC66" s="382">
        <v>3</v>
      </c>
      <c r="AD66" s="524">
        <v>3</v>
      </c>
      <c r="AE66" s="355"/>
    </row>
    <row r="67" spans="1:31" ht="14.25" customHeight="1">
      <c r="A67" s="170" t="s">
        <v>101</v>
      </c>
      <c r="B67" s="171" t="s">
        <v>102</v>
      </c>
      <c r="C67" s="168">
        <v>3</v>
      </c>
      <c r="D67" s="168">
        <v>2</v>
      </c>
      <c r="E67" s="168">
        <v>0</v>
      </c>
      <c r="F67" s="168">
        <v>4</v>
      </c>
      <c r="G67" s="169">
        <v>6</v>
      </c>
      <c r="N67" s="170" t="s">
        <v>364</v>
      </c>
      <c r="O67" s="177" t="s">
        <v>365</v>
      </c>
      <c r="P67" s="168">
        <v>2</v>
      </c>
      <c r="Q67" s="168">
        <v>2</v>
      </c>
      <c r="R67" s="168">
        <v>0</v>
      </c>
      <c r="S67" s="168">
        <v>3</v>
      </c>
      <c r="T67" s="191">
        <v>5</v>
      </c>
      <c r="W67" s="149"/>
      <c r="X67" s="534" t="s">
        <v>101</v>
      </c>
      <c r="Y67" s="368" t="s">
        <v>102</v>
      </c>
      <c r="Z67" s="366">
        <v>3</v>
      </c>
      <c r="AA67" s="366">
        <v>2</v>
      </c>
      <c r="AB67" s="366">
        <v>0</v>
      </c>
      <c r="AC67" s="366">
        <v>4</v>
      </c>
      <c r="AD67" s="542">
        <v>6</v>
      </c>
      <c r="AE67" s="355"/>
    </row>
    <row r="68" spans="1:31" ht="14.25" customHeight="1">
      <c r="A68" s="170" t="s">
        <v>103</v>
      </c>
      <c r="B68" s="171" t="s">
        <v>104</v>
      </c>
      <c r="C68" s="168">
        <v>2</v>
      </c>
      <c r="D68" s="168">
        <v>2</v>
      </c>
      <c r="E68" s="168">
        <v>0</v>
      </c>
      <c r="F68" s="168">
        <v>3</v>
      </c>
      <c r="G68" s="169">
        <v>4</v>
      </c>
      <c r="N68" s="166" t="s">
        <v>366</v>
      </c>
      <c r="O68" s="167" t="s">
        <v>231</v>
      </c>
      <c r="P68" s="168">
        <v>2</v>
      </c>
      <c r="Q68" s="168">
        <v>0</v>
      </c>
      <c r="R68" s="168">
        <v>0</v>
      </c>
      <c r="S68" s="168">
        <v>2</v>
      </c>
      <c r="T68" s="169">
        <v>3</v>
      </c>
      <c r="W68" s="149"/>
      <c r="X68" s="534" t="s">
        <v>103</v>
      </c>
      <c r="Y68" s="368" t="s">
        <v>104</v>
      </c>
      <c r="Z68" s="366">
        <v>2</v>
      </c>
      <c r="AA68" s="366">
        <v>2</v>
      </c>
      <c r="AB68" s="366">
        <v>0</v>
      </c>
      <c r="AC68" s="366">
        <v>3</v>
      </c>
      <c r="AD68" s="542">
        <v>4</v>
      </c>
      <c r="AE68" s="355"/>
    </row>
    <row r="69" spans="1:31" ht="14.25" customHeight="1">
      <c r="A69" s="170" t="s">
        <v>105</v>
      </c>
      <c r="B69" s="171" t="s">
        <v>106</v>
      </c>
      <c r="C69" s="168">
        <v>3</v>
      </c>
      <c r="D69" s="168">
        <v>0</v>
      </c>
      <c r="E69" s="168">
        <v>0</v>
      </c>
      <c r="F69" s="168">
        <v>3</v>
      </c>
      <c r="G69" s="169">
        <v>4</v>
      </c>
      <c r="N69" s="170" t="s">
        <v>230</v>
      </c>
      <c r="O69" s="167" t="s">
        <v>367</v>
      </c>
      <c r="P69" s="168">
        <v>3</v>
      </c>
      <c r="Q69" s="168">
        <v>0</v>
      </c>
      <c r="R69" s="168">
        <v>0</v>
      </c>
      <c r="S69" s="168">
        <v>3</v>
      </c>
      <c r="T69" s="169">
        <v>4</v>
      </c>
      <c r="W69" s="149"/>
      <c r="X69" s="534" t="s">
        <v>105</v>
      </c>
      <c r="Y69" s="368" t="s">
        <v>106</v>
      </c>
      <c r="Z69" s="366">
        <v>3</v>
      </c>
      <c r="AA69" s="366">
        <v>0</v>
      </c>
      <c r="AB69" s="366">
        <v>0</v>
      </c>
      <c r="AC69" s="366">
        <v>3</v>
      </c>
      <c r="AD69" s="542">
        <v>4</v>
      </c>
      <c r="AE69" s="355"/>
    </row>
    <row r="70" spans="1:31" ht="14.25" customHeight="1">
      <c r="A70" s="170" t="s">
        <v>110</v>
      </c>
      <c r="B70" s="177" t="s">
        <v>111</v>
      </c>
      <c r="C70" s="168">
        <v>2</v>
      </c>
      <c r="D70" s="168">
        <v>0</v>
      </c>
      <c r="E70" s="168">
        <v>0</v>
      </c>
      <c r="F70" s="168">
        <v>2</v>
      </c>
      <c r="G70" s="169">
        <v>3</v>
      </c>
      <c r="N70" s="176" t="s">
        <v>126</v>
      </c>
      <c r="O70" s="177" t="s">
        <v>144</v>
      </c>
      <c r="P70" s="168">
        <v>3</v>
      </c>
      <c r="Q70" s="168">
        <v>0</v>
      </c>
      <c r="R70" s="168">
        <v>0</v>
      </c>
      <c r="S70" s="168">
        <v>3</v>
      </c>
      <c r="T70" s="169">
        <v>5</v>
      </c>
      <c r="W70" s="149"/>
      <c r="X70" s="535" t="s">
        <v>108</v>
      </c>
      <c r="Y70" s="393" t="s">
        <v>109</v>
      </c>
      <c r="Z70" s="366">
        <v>3</v>
      </c>
      <c r="AA70" s="366">
        <v>4</v>
      </c>
      <c r="AB70" s="366">
        <v>0</v>
      </c>
      <c r="AC70" s="366">
        <v>5</v>
      </c>
      <c r="AD70" s="575">
        <v>6</v>
      </c>
      <c r="AE70" s="355"/>
    </row>
    <row r="71" spans="1:31" ht="18.75" customHeight="1" thickBot="1">
      <c r="A71" s="170" t="s">
        <v>108</v>
      </c>
      <c r="B71" s="167" t="s">
        <v>109</v>
      </c>
      <c r="C71" s="168">
        <v>3</v>
      </c>
      <c r="D71" s="168">
        <v>4</v>
      </c>
      <c r="E71" s="168">
        <v>0</v>
      </c>
      <c r="F71" s="168">
        <v>5</v>
      </c>
      <c r="G71" s="197">
        <v>6</v>
      </c>
      <c r="N71" s="170" t="s">
        <v>126</v>
      </c>
      <c r="O71" s="171" t="s">
        <v>232</v>
      </c>
      <c r="P71" s="168">
        <v>3</v>
      </c>
      <c r="Q71" s="168">
        <v>0</v>
      </c>
      <c r="R71" s="168">
        <v>0</v>
      </c>
      <c r="S71" s="168">
        <v>3</v>
      </c>
      <c r="T71" s="169">
        <v>5</v>
      </c>
      <c r="W71" s="149"/>
      <c r="X71" s="577"/>
      <c r="Y71" s="578" t="s">
        <v>112</v>
      </c>
      <c r="Z71" s="579">
        <f>SUM(Z65:Z70)</f>
        <v>17</v>
      </c>
      <c r="AA71" s="580">
        <f>SUM(AA65:AA70)</f>
        <v>8</v>
      </c>
      <c r="AB71" s="580">
        <f>SUM(AB65:AB70)</f>
        <v>0</v>
      </c>
      <c r="AC71" s="580">
        <f>SUM(AC65:AC70)</f>
        <v>21</v>
      </c>
      <c r="AD71" s="581">
        <f>SUM(AD65:AD70)</f>
        <v>27</v>
      </c>
      <c r="AE71" s="355"/>
    </row>
    <row r="72" spans="1:31" ht="14.25" customHeight="1">
      <c r="A72" s="170"/>
      <c r="B72" s="177"/>
      <c r="C72" s="168"/>
      <c r="D72" s="168"/>
      <c r="E72" s="168"/>
      <c r="F72" s="168"/>
      <c r="G72" s="169"/>
      <c r="N72" s="166"/>
      <c r="O72" s="167"/>
      <c r="P72" s="168"/>
      <c r="Q72" s="168"/>
      <c r="R72" s="168"/>
      <c r="S72" s="168"/>
      <c r="T72" s="169"/>
      <c r="W72" s="149"/>
    </row>
    <row r="73" spans="1:31" ht="14.25" customHeight="1">
      <c r="A73" s="809" t="s">
        <v>37</v>
      </c>
      <c r="B73" s="810"/>
      <c r="C73" s="179">
        <f>SUM(C65:C72)</f>
        <v>19</v>
      </c>
      <c r="D73" s="179">
        <f>SUM(D65:D72)</f>
        <v>8</v>
      </c>
      <c r="E73" s="179">
        <f>SUM(E65:E72)</f>
        <v>0</v>
      </c>
      <c r="F73" s="179">
        <f>SUM(F65:F72)</f>
        <v>23</v>
      </c>
      <c r="G73" s="180">
        <f>SUM(G65:G72)</f>
        <v>30</v>
      </c>
      <c r="N73" s="814" t="s">
        <v>37</v>
      </c>
      <c r="O73" s="815"/>
      <c r="P73" s="179">
        <f>SUM(P65:P72)</f>
        <v>19</v>
      </c>
      <c r="Q73" s="179">
        <f>SUM(Q65:Q72)</f>
        <v>2</v>
      </c>
      <c r="R73" s="179">
        <f>SUM(R65:R72)</f>
        <v>2</v>
      </c>
      <c r="S73" s="179">
        <f>SUM(S65:S72)</f>
        <v>21</v>
      </c>
      <c r="T73" s="180">
        <f>SUM(T65:T72)</f>
        <v>31</v>
      </c>
      <c r="W73" s="149"/>
    </row>
    <row r="74" spans="1:31" ht="14.25" customHeight="1">
      <c r="A74" s="816"/>
      <c r="B74" s="817"/>
      <c r="C74" s="153"/>
      <c r="D74" s="153"/>
      <c r="E74" s="153"/>
      <c r="F74" s="153"/>
      <c r="G74" s="154"/>
      <c r="N74" s="818"/>
      <c r="O74" s="819"/>
      <c r="P74" s="153"/>
      <c r="Q74" s="153"/>
      <c r="R74" s="153"/>
      <c r="S74" s="153"/>
      <c r="T74" s="154"/>
      <c r="W74" s="149"/>
      <c r="AE74" s="355"/>
    </row>
    <row r="75" spans="1:31" ht="14.25" customHeight="1">
      <c r="A75" s="156"/>
      <c r="B75" s="175"/>
      <c r="C75" s="153"/>
      <c r="D75" s="153"/>
      <c r="E75" s="153"/>
      <c r="F75" s="153"/>
      <c r="G75" s="154"/>
      <c r="N75" s="156"/>
      <c r="O75" s="175"/>
      <c r="P75" s="153"/>
      <c r="Q75" s="153"/>
      <c r="R75" s="153"/>
      <c r="S75" s="153"/>
      <c r="T75" s="154"/>
      <c r="W75" s="149"/>
      <c r="AE75" s="355"/>
    </row>
    <row r="76" spans="1:31" ht="14.25" customHeight="1">
      <c r="A76" s="156"/>
      <c r="B76" s="175"/>
      <c r="C76" s="153"/>
      <c r="D76" s="153"/>
      <c r="E76" s="153"/>
      <c r="F76" s="153"/>
      <c r="G76" s="154"/>
      <c r="N76" s="156"/>
      <c r="O76" s="175"/>
      <c r="P76" s="153"/>
      <c r="Q76" s="153"/>
      <c r="R76" s="153"/>
      <c r="S76" s="153"/>
      <c r="T76" s="154"/>
      <c r="W76" s="149"/>
      <c r="AE76" s="355"/>
    </row>
    <row r="77" spans="1:31" ht="14.25" customHeight="1" thickBot="1">
      <c r="A77" s="811" t="s">
        <v>115</v>
      </c>
      <c r="B77" s="812"/>
      <c r="C77" s="812"/>
      <c r="D77" s="812"/>
      <c r="E77" s="812"/>
      <c r="F77" s="812"/>
      <c r="G77" s="813"/>
      <c r="N77" s="811" t="s">
        <v>115</v>
      </c>
      <c r="O77" s="812"/>
      <c r="P77" s="812"/>
      <c r="Q77" s="812"/>
      <c r="R77" s="812"/>
      <c r="S77" s="812"/>
      <c r="T77" s="813"/>
      <c r="W77" s="149"/>
      <c r="AE77" s="362"/>
    </row>
    <row r="78" spans="1:31" ht="21" customHeight="1" thickBot="1">
      <c r="A78" s="158" t="s">
        <v>6</v>
      </c>
      <c r="B78" s="159" t="s">
        <v>7</v>
      </c>
      <c r="C78" s="160" t="s">
        <v>8</v>
      </c>
      <c r="D78" s="160" t="s">
        <v>9</v>
      </c>
      <c r="E78" s="160" t="s">
        <v>10</v>
      </c>
      <c r="F78" s="160" t="s">
        <v>11</v>
      </c>
      <c r="G78" s="161" t="s">
        <v>12</v>
      </c>
      <c r="N78" s="158" t="s">
        <v>6</v>
      </c>
      <c r="O78" s="159" t="s">
        <v>7</v>
      </c>
      <c r="P78" s="160" t="s">
        <v>8</v>
      </c>
      <c r="Q78" s="160" t="s">
        <v>9</v>
      </c>
      <c r="R78" s="160" t="s">
        <v>10</v>
      </c>
      <c r="S78" s="160" t="s">
        <v>11</v>
      </c>
      <c r="T78" s="161" t="s">
        <v>12</v>
      </c>
      <c r="W78" s="149"/>
      <c r="X78" s="620"/>
      <c r="Y78" s="607" t="s">
        <v>115</v>
      </c>
      <c r="Z78" s="621"/>
      <c r="AA78" s="621"/>
      <c r="AB78" s="621"/>
      <c r="AC78" s="621"/>
      <c r="AD78" s="622"/>
      <c r="AE78" s="357"/>
    </row>
    <row r="79" spans="1:31" ht="14.25" customHeight="1">
      <c r="A79" s="170" t="s">
        <v>116</v>
      </c>
      <c r="B79" s="177" t="s">
        <v>117</v>
      </c>
      <c r="C79" s="185">
        <v>3</v>
      </c>
      <c r="D79" s="185">
        <v>0</v>
      </c>
      <c r="E79" s="185">
        <v>0</v>
      </c>
      <c r="F79" s="185">
        <v>3</v>
      </c>
      <c r="G79" s="174">
        <v>4</v>
      </c>
      <c r="N79" s="170" t="s">
        <v>368</v>
      </c>
      <c r="O79" s="171" t="s">
        <v>369</v>
      </c>
      <c r="P79" s="168">
        <v>3</v>
      </c>
      <c r="Q79" s="168">
        <v>0</v>
      </c>
      <c r="R79" s="168">
        <v>0</v>
      </c>
      <c r="S79" s="168">
        <v>3</v>
      </c>
      <c r="T79" s="169">
        <v>4</v>
      </c>
      <c r="W79" s="149"/>
      <c r="X79" s="616" t="s">
        <v>6</v>
      </c>
      <c r="Y79" s="617" t="s">
        <v>7</v>
      </c>
      <c r="Z79" s="616" t="s">
        <v>8</v>
      </c>
      <c r="AA79" s="616" t="s">
        <v>9</v>
      </c>
      <c r="AB79" s="616" t="s">
        <v>10</v>
      </c>
      <c r="AC79" s="616" t="s">
        <v>11</v>
      </c>
      <c r="AD79" s="618" t="s">
        <v>12</v>
      </c>
      <c r="AE79" s="355"/>
    </row>
    <row r="80" spans="1:31" ht="14.25" customHeight="1">
      <c r="A80" s="170" t="s">
        <v>118</v>
      </c>
      <c r="B80" s="171" t="s">
        <v>119</v>
      </c>
      <c r="C80" s="168">
        <v>2</v>
      </c>
      <c r="D80" s="168">
        <v>2</v>
      </c>
      <c r="E80" s="168">
        <v>0</v>
      </c>
      <c r="F80" s="168">
        <v>3</v>
      </c>
      <c r="G80" s="169">
        <v>4</v>
      </c>
      <c r="N80" s="170" t="s">
        <v>370</v>
      </c>
      <c r="O80" s="171" t="s">
        <v>371</v>
      </c>
      <c r="P80" s="168">
        <v>3</v>
      </c>
      <c r="Q80" s="168">
        <v>2</v>
      </c>
      <c r="R80" s="168">
        <v>0</v>
      </c>
      <c r="S80" s="168">
        <v>4</v>
      </c>
      <c r="T80" s="169">
        <v>5</v>
      </c>
      <c r="W80" s="149"/>
      <c r="X80" s="551" t="s">
        <v>116</v>
      </c>
      <c r="Y80" s="563" t="s">
        <v>117</v>
      </c>
      <c r="Z80" s="530">
        <v>3</v>
      </c>
      <c r="AA80" s="530">
        <v>0</v>
      </c>
      <c r="AB80" s="530">
        <v>0</v>
      </c>
      <c r="AC80" s="530">
        <v>3</v>
      </c>
      <c r="AD80" s="533">
        <v>4</v>
      </c>
      <c r="AE80" s="405"/>
    </row>
    <row r="81" spans="1:31" ht="14.25" customHeight="1">
      <c r="A81" s="170" t="s">
        <v>120</v>
      </c>
      <c r="B81" s="167" t="s">
        <v>109</v>
      </c>
      <c r="C81" s="168">
        <v>3</v>
      </c>
      <c r="D81" s="168">
        <v>4</v>
      </c>
      <c r="E81" s="168">
        <v>0</v>
      </c>
      <c r="F81" s="168">
        <v>5</v>
      </c>
      <c r="G81" s="197">
        <v>7</v>
      </c>
      <c r="N81" s="170" t="s">
        <v>126</v>
      </c>
      <c r="O81" s="171" t="s">
        <v>141</v>
      </c>
      <c r="P81" s="168">
        <v>3</v>
      </c>
      <c r="Q81" s="168">
        <v>0</v>
      </c>
      <c r="R81" s="168">
        <v>0</v>
      </c>
      <c r="S81" s="168">
        <v>3</v>
      </c>
      <c r="T81" s="169">
        <v>5</v>
      </c>
      <c r="W81" s="149"/>
      <c r="X81" s="551" t="s">
        <v>118</v>
      </c>
      <c r="Y81" s="562" t="s">
        <v>119</v>
      </c>
      <c r="Z81" s="551">
        <v>2</v>
      </c>
      <c r="AA81" s="551">
        <v>2</v>
      </c>
      <c r="AB81" s="551">
        <v>0</v>
      </c>
      <c r="AC81" s="551">
        <v>3</v>
      </c>
      <c r="AD81" s="593">
        <v>4</v>
      </c>
      <c r="AE81" s="355"/>
    </row>
    <row r="82" spans="1:31" ht="14.25" customHeight="1">
      <c r="A82" s="170" t="s">
        <v>121</v>
      </c>
      <c r="B82" s="171" t="s">
        <v>122</v>
      </c>
      <c r="C82" s="168">
        <v>3</v>
      </c>
      <c r="D82" s="168">
        <v>0</v>
      </c>
      <c r="E82" s="168">
        <v>0</v>
      </c>
      <c r="F82" s="168">
        <v>3</v>
      </c>
      <c r="G82" s="169">
        <v>5</v>
      </c>
      <c r="N82" s="170" t="s">
        <v>230</v>
      </c>
      <c r="O82" s="167" t="s">
        <v>372</v>
      </c>
      <c r="P82" s="168">
        <v>3</v>
      </c>
      <c r="Q82" s="168">
        <v>0</v>
      </c>
      <c r="R82" s="168">
        <v>0</v>
      </c>
      <c r="S82" s="168">
        <v>3</v>
      </c>
      <c r="T82" s="197">
        <v>4</v>
      </c>
      <c r="W82" s="149"/>
      <c r="X82" s="551" t="s">
        <v>120</v>
      </c>
      <c r="Y82" s="592" t="s">
        <v>109</v>
      </c>
      <c r="Z82" s="551">
        <v>3</v>
      </c>
      <c r="AA82" s="551">
        <v>4</v>
      </c>
      <c r="AB82" s="551">
        <v>0</v>
      </c>
      <c r="AC82" s="551">
        <v>5</v>
      </c>
      <c r="AD82" s="593">
        <v>7</v>
      </c>
      <c r="AE82" s="355"/>
    </row>
    <row r="83" spans="1:31" ht="14.25" customHeight="1">
      <c r="A83" s="170" t="s">
        <v>121</v>
      </c>
      <c r="B83" s="171" t="s">
        <v>123</v>
      </c>
      <c r="C83" s="168">
        <v>3</v>
      </c>
      <c r="D83" s="168">
        <v>0</v>
      </c>
      <c r="E83" s="168">
        <v>0</v>
      </c>
      <c r="F83" s="168">
        <v>3</v>
      </c>
      <c r="G83" s="169">
        <v>5</v>
      </c>
      <c r="N83" s="176" t="s">
        <v>126</v>
      </c>
      <c r="O83" s="177" t="s">
        <v>373</v>
      </c>
      <c r="P83" s="168">
        <v>3</v>
      </c>
      <c r="Q83" s="168">
        <v>0</v>
      </c>
      <c r="R83" s="168">
        <v>0</v>
      </c>
      <c r="S83" s="168">
        <v>3</v>
      </c>
      <c r="T83" s="169">
        <v>5</v>
      </c>
      <c r="W83" s="149"/>
      <c r="X83" s="551" t="s">
        <v>121</v>
      </c>
      <c r="Y83" s="562" t="s">
        <v>122</v>
      </c>
      <c r="Z83" s="551">
        <v>3</v>
      </c>
      <c r="AA83" s="551">
        <v>0</v>
      </c>
      <c r="AB83" s="551">
        <v>0</v>
      </c>
      <c r="AC83" s="551">
        <v>3</v>
      </c>
      <c r="AD83" s="593">
        <v>5</v>
      </c>
      <c r="AE83" s="355"/>
    </row>
    <row r="84" spans="1:31" ht="14.25" customHeight="1">
      <c r="A84" s="170" t="s">
        <v>110</v>
      </c>
      <c r="B84" s="177" t="s">
        <v>124</v>
      </c>
      <c r="C84" s="168">
        <v>3</v>
      </c>
      <c r="D84" s="168">
        <v>0</v>
      </c>
      <c r="E84" s="168">
        <v>0</v>
      </c>
      <c r="F84" s="168">
        <v>3</v>
      </c>
      <c r="G84" s="169">
        <v>5</v>
      </c>
      <c r="N84" s="176" t="s">
        <v>374</v>
      </c>
      <c r="O84" s="177" t="s">
        <v>375</v>
      </c>
      <c r="P84" s="168">
        <v>0</v>
      </c>
      <c r="Q84" s="168">
        <v>0</v>
      </c>
      <c r="R84" s="168">
        <v>0</v>
      </c>
      <c r="S84" s="168">
        <v>0</v>
      </c>
      <c r="T84" s="189">
        <v>4</v>
      </c>
      <c r="W84" s="149"/>
      <c r="X84" s="551" t="s">
        <v>121</v>
      </c>
      <c r="Y84" s="562" t="s">
        <v>123</v>
      </c>
      <c r="Z84" s="551">
        <v>3</v>
      </c>
      <c r="AA84" s="551">
        <v>0</v>
      </c>
      <c r="AB84" s="551">
        <v>0</v>
      </c>
      <c r="AC84" s="551">
        <v>3</v>
      </c>
      <c r="AD84" s="593">
        <v>5</v>
      </c>
      <c r="AE84" s="355"/>
    </row>
    <row r="85" spans="1:31" ht="14.25" customHeight="1" thickBot="1">
      <c r="A85" s="170"/>
      <c r="B85" s="177"/>
      <c r="C85" s="168"/>
      <c r="D85" s="168"/>
      <c r="E85" s="168"/>
      <c r="F85" s="168"/>
      <c r="G85" s="169"/>
      <c r="N85" s="170"/>
      <c r="O85" s="171"/>
      <c r="P85" s="177"/>
      <c r="Q85" s="168"/>
      <c r="R85" s="168"/>
      <c r="S85" s="168"/>
      <c r="T85" s="189"/>
      <c r="W85" s="149"/>
      <c r="X85" s="577"/>
      <c r="Y85" s="578" t="s">
        <v>112</v>
      </c>
      <c r="Z85" s="579">
        <f>SUM(Z80:Z84)</f>
        <v>14</v>
      </c>
      <c r="AA85" s="580">
        <f>SUM(AA80:AA84)</f>
        <v>6</v>
      </c>
      <c r="AB85" s="580">
        <f>SUM(AB80:AB84)</f>
        <v>0</v>
      </c>
      <c r="AC85" s="580">
        <f>SUM(AC80:AC84)</f>
        <v>17</v>
      </c>
      <c r="AD85" s="581">
        <f>SUM(AD80:AD84)</f>
        <v>25</v>
      </c>
      <c r="AE85" s="355"/>
    </row>
    <row r="86" spans="1:31" ht="14.25" customHeight="1">
      <c r="A86" s="170"/>
      <c r="B86" s="198"/>
      <c r="C86" s="182"/>
      <c r="D86" s="168"/>
      <c r="E86" s="168"/>
      <c r="F86" s="168"/>
      <c r="G86" s="189"/>
      <c r="N86" s="814" t="s">
        <v>37</v>
      </c>
      <c r="O86" s="815"/>
      <c r="P86" s="179">
        <f>SUM(P79:P84)</f>
        <v>15</v>
      </c>
      <c r="Q86" s="179">
        <f>SUM(Q79:Q84)</f>
        <v>2</v>
      </c>
      <c r="R86" s="179">
        <f>SUM(R79:R84)</f>
        <v>0</v>
      </c>
      <c r="S86" s="179">
        <f>SUM(S79:S84)</f>
        <v>16</v>
      </c>
      <c r="T86" s="180">
        <f>SUM(T79:T85)</f>
        <v>27</v>
      </c>
      <c r="W86" s="149"/>
    </row>
    <row r="87" spans="1:31" ht="14.25" customHeight="1">
      <c r="A87" s="170"/>
      <c r="B87" s="198"/>
      <c r="C87" s="182"/>
      <c r="D87" s="168"/>
      <c r="E87" s="168"/>
      <c r="F87" s="168"/>
      <c r="G87" s="189"/>
      <c r="N87" s="818"/>
      <c r="O87" s="819"/>
      <c r="P87" s="153"/>
      <c r="Q87" s="153"/>
      <c r="R87" s="153"/>
      <c r="S87" s="153"/>
      <c r="T87" s="154"/>
      <c r="W87" s="149"/>
    </row>
    <row r="88" spans="1:31" ht="14.25" customHeight="1">
      <c r="A88" s="809" t="s">
        <v>37</v>
      </c>
      <c r="B88" s="810"/>
      <c r="C88" s="179">
        <f>SUM(C79:C85)</f>
        <v>17</v>
      </c>
      <c r="D88" s="179">
        <f>SUM(D79:D85)</f>
        <v>6</v>
      </c>
      <c r="E88" s="179">
        <f>SUM(E79:E85)</f>
        <v>0</v>
      </c>
      <c r="F88" s="179">
        <f>SUM(F79:F85)</f>
        <v>20</v>
      </c>
      <c r="G88" s="180">
        <f>SUM(G79:G87)</f>
        <v>30</v>
      </c>
      <c r="N88" s="199"/>
      <c r="T88" s="196"/>
      <c r="W88" s="149"/>
      <c r="AE88" s="362"/>
    </row>
    <row r="89" spans="1:31" ht="14.25" customHeight="1" thickBot="1">
      <c r="A89" s="816"/>
      <c r="B89" s="817"/>
      <c r="C89" s="153"/>
      <c r="D89" s="153"/>
      <c r="E89" s="153"/>
      <c r="F89" s="153"/>
      <c r="G89" s="154"/>
      <c r="N89" s="811" t="s">
        <v>128</v>
      </c>
      <c r="O89" s="812"/>
      <c r="P89" s="812"/>
      <c r="Q89" s="812"/>
      <c r="R89" s="812"/>
      <c r="S89" s="812"/>
      <c r="T89" s="813"/>
      <c r="W89" s="149"/>
      <c r="AE89" s="355"/>
    </row>
    <row r="90" spans="1:31" ht="22.5" customHeight="1" thickBot="1">
      <c r="A90" s="811" t="s">
        <v>128</v>
      </c>
      <c r="B90" s="812"/>
      <c r="C90" s="812"/>
      <c r="D90" s="812"/>
      <c r="E90" s="812"/>
      <c r="F90" s="812"/>
      <c r="G90" s="813"/>
      <c r="N90" s="158" t="s">
        <v>6</v>
      </c>
      <c r="O90" s="159" t="s">
        <v>7</v>
      </c>
      <c r="P90" s="160" t="s">
        <v>8</v>
      </c>
      <c r="Q90" s="160" t="s">
        <v>9</v>
      </c>
      <c r="R90" s="160" t="s">
        <v>10</v>
      </c>
      <c r="S90" s="160" t="s">
        <v>11</v>
      </c>
      <c r="T90" s="161" t="s">
        <v>12</v>
      </c>
      <c r="W90" s="149"/>
      <c r="X90" s="759" t="s">
        <v>128</v>
      </c>
      <c r="Y90" s="759"/>
      <c r="Z90" s="759"/>
      <c r="AA90" s="759"/>
      <c r="AB90" s="759"/>
      <c r="AC90" s="759"/>
      <c r="AD90" s="760"/>
      <c r="AE90" s="355"/>
    </row>
    <row r="91" spans="1:31" ht="14.25" customHeight="1">
      <c r="A91" s="158" t="s">
        <v>6</v>
      </c>
      <c r="B91" s="159" t="s">
        <v>7</v>
      </c>
      <c r="C91" s="160" t="s">
        <v>8</v>
      </c>
      <c r="D91" s="160" t="s">
        <v>9</v>
      </c>
      <c r="E91" s="160" t="s">
        <v>10</v>
      </c>
      <c r="F91" s="160" t="s">
        <v>11</v>
      </c>
      <c r="G91" s="161" t="s">
        <v>12</v>
      </c>
      <c r="N91" s="170" t="s">
        <v>376</v>
      </c>
      <c r="O91" s="177" t="s">
        <v>211</v>
      </c>
      <c r="P91" s="168">
        <v>2</v>
      </c>
      <c r="Q91" s="168">
        <v>4</v>
      </c>
      <c r="R91" s="168">
        <v>0</v>
      </c>
      <c r="S91" s="168">
        <v>4</v>
      </c>
      <c r="T91" s="169">
        <v>5</v>
      </c>
      <c r="W91" s="149"/>
      <c r="X91" s="601" t="s">
        <v>6</v>
      </c>
      <c r="Y91" s="602" t="s">
        <v>7</v>
      </c>
      <c r="Z91" s="601" t="s">
        <v>8</v>
      </c>
      <c r="AA91" s="601" t="s">
        <v>9</v>
      </c>
      <c r="AB91" s="601" t="s">
        <v>10</v>
      </c>
      <c r="AC91" s="601" t="s">
        <v>11</v>
      </c>
      <c r="AD91" s="603" t="s">
        <v>12</v>
      </c>
      <c r="AE91" s="355"/>
    </row>
    <row r="92" spans="1:31" ht="14.25" customHeight="1">
      <c r="A92" s="170" t="s">
        <v>129</v>
      </c>
      <c r="B92" s="171" t="s">
        <v>130</v>
      </c>
      <c r="C92" s="168">
        <v>0</v>
      </c>
      <c r="D92" s="168">
        <v>6</v>
      </c>
      <c r="E92" s="168">
        <v>0</v>
      </c>
      <c r="F92" s="168">
        <v>3</v>
      </c>
      <c r="G92" s="169">
        <v>4</v>
      </c>
      <c r="N92" s="170" t="s">
        <v>377</v>
      </c>
      <c r="O92" s="177" t="s">
        <v>378</v>
      </c>
      <c r="P92" s="168">
        <v>3</v>
      </c>
      <c r="Q92" s="168">
        <v>0</v>
      </c>
      <c r="R92" s="168">
        <v>2</v>
      </c>
      <c r="S92" s="168">
        <v>4</v>
      </c>
      <c r="T92" s="169">
        <v>5</v>
      </c>
      <c r="W92" s="149"/>
      <c r="X92" s="551" t="s">
        <v>129</v>
      </c>
      <c r="Y92" s="562" t="s">
        <v>130</v>
      </c>
      <c r="Z92" s="551">
        <v>0</v>
      </c>
      <c r="AA92" s="551">
        <v>6</v>
      </c>
      <c r="AB92" s="551">
        <v>0</v>
      </c>
      <c r="AC92" s="551">
        <v>3</v>
      </c>
      <c r="AD92" s="593">
        <v>4</v>
      </c>
      <c r="AE92" s="405"/>
    </row>
    <row r="93" spans="1:31" ht="14.25" customHeight="1">
      <c r="A93" s="170" t="s">
        <v>131</v>
      </c>
      <c r="B93" s="171" t="s">
        <v>132</v>
      </c>
      <c r="C93" s="168">
        <v>3</v>
      </c>
      <c r="D93" s="168">
        <v>0</v>
      </c>
      <c r="E93" s="168">
        <v>0</v>
      </c>
      <c r="F93" s="168">
        <v>3</v>
      </c>
      <c r="G93" s="169">
        <v>5</v>
      </c>
      <c r="N93" s="170" t="s">
        <v>379</v>
      </c>
      <c r="O93" s="177" t="s">
        <v>380</v>
      </c>
      <c r="P93" s="168">
        <v>2</v>
      </c>
      <c r="Q93" s="168">
        <v>2</v>
      </c>
      <c r="R93" s="168">
        <v>0</v>
      </c>
      <c r="S93" s="168">
        <v>3</v>
      </c>
      <c r="T93" s="169">
        <v>5</v>
      </c>
      <c r="W93" s="149"/>
      <c r="X93" s="551" t="s">
        <v>131</v>
      </c>
      <c r="Y93" s="562" t="s">
        <v>132</v>
      </c>
      <c r="Z93" s="551">
        <v>3</v>
      </c>
      <c r="AA93" s="551">
        <v>0</v>
      </c>
      <c r="AB93" s="551">
        <v>0</v>
      </c>
      <c r="AC93" s="551">
        <v>3</v>
      </c>
      <c r="AD93" s="593">
        <v>5</v>
      </c>
      <c r="AE93" s="355"/>
    </row>
    <row r="94" spans="1:31" ht="14.25" customHeight="1">
      <c r="A94" s="170" t="s">
        <v>133</v>
      </c>
      <c r="B94" s="171" t="s">
        <v>134</v>
      </c>
      <c r="C94" s="168">
        <v>2</v>
      </c>
      <c r="D94" s="168">
        <v>0</v>
      </c>
      <c r="E94" s="168">
        <v>0</v>
      </c>
      <c r="F94" s="168">
        <v>2</v>
      </c>
      <c r="G94" s="169">
        <v>2</v>
      </c>
      <c r="N94" s="176" t="s">
        <v>381</v>
      </c>
      <c r="O94" s="177" t="s">
        <v>382</v>
      </c>
      <c r="P94" s="168">
        <v>3</v>
      </c>
      <c r="Q94" s="168">
        <v>0</v>
      </c>
      <c r="R94" s="168">
        <v>0</v>
      </c>
      <c r="S94" s="168">
        <v>3</v>
      </c>
      <c r="T94" s="169">
        <v>5</v>
      </c>
      <c r="W94" s="149"/>
      <c r="X94" s="551" t="s">
        <v>133</v>
      </c>
      <c r="Y94" s="562" t="s">
        <v>134</v>
      </c>
      <c r="Z94" s="551">
        <v>2</v>
      </c>
      <c r="AA94" s="551">
        <v>0</v>
      </c>
      <c r="AB94" s="551">
        <v>0</v>
      </c>
      <c r="AC94" s="551">
        <v>2</v>
      </c>
      <c r="AD94" s="593">
        <v>2</v>
      </c>
      <c r="AE94" s="355"/>
    </row>
    <row r="95" spans="1:31" ht="14.25" customHeight="1">
      <c r="A95" s="170" t="s">
        <v>135</v>
      </c>
      <c r="B95" s="171" t="s">
        <v>136</v>
      </c>
      <c r="C95" s="168">
        <v>0</v>
      </c>
      <c r="D95" s="168">
        <v>3</v>
      </c>
      <c r="E95" s="168">
        <v>0</v>
      </c>
      <c r="F95" s="168">
        <v>2</v>
      </c>
      <c r="G95" s="169">
        <v>4</v>
      </c>
      <c r="N95" s="176" t="s">
        <v>233</v>
      </c>
      <c r="O95" s="177" t="s">
        <v>383</v>
      </c>
      <c r="P95" s="168">
        <v>3</v>
      </c>
      <c r="Q95" s="168">
        <v>0</v>
      </c>
      <c r="R95" s="168">
        <v>0</v>
      </c>
      <c r="S95" s="168">
        <v>3</v>
      </c>
      <c r="T95" s="169">
        <v>4</v>
      </c>
      <c r="W95" s="149"/>
      <c r="X95" s="551" t="s">
        <v>135</v>
      </c>
      <c r="Y95" s="562" t="s">
        <v>136</v>
      </c>
      <c r="Z95" s="551">
        <v>0</v>
      </c>
      <c r="AA95" s="551">
        <v>3</v>
      </c>
      <c r="AB95" s="551">
        <v>0</v>
      </c>
      <c r="AC95" s="551">
        <v>2</v>
      </c>
      <c r="AD95" s="593">
        <v>4</v>
      </c>
      <c r="AE95" s="355"/>
    </row>
    <row r="96" spans="1:31" ht="14.25" customHeight="1">
      <c r="A96" s="170" t="s">
        <v>137</v>
      </c>
      <c r="B96" s="177" t="s">
        <v>138</v>
      </c>
      <c r="C96" s="168">
        <v>0</v>
      </c>
      <c r="D96" s="168">
        <v>3</v>
      </c>
      <c r="E96" s="168">
        <v>0</v>
      </c>
      <c r="F96" s="168">
        <v>4</v>
      </c>
      <c r="G96" s="169">
        <v>5</v>
      </c>
      <c r="N96" s="176" t="s">
        <v>126</v>
      </c>
      <c r="O96" s="177" t="s">
        <v>384</v>
      </c>
      <c r="P96" s="168">
        <v>3</v>
      </c>
      <c r="Q96" s="168">
        <v>0</v>
      </c>
      <c r="R96" s="168">
        <v>0</v>
      </c>
      <c r="S96" s="168">
        <v>3</v>
      </c>
      <c r="T96" s="189">
        <v>5</v>
      </c>
      <c r="X96" s="598" t="s">
        <v>137</v>
      </c>
      <c r="Y96" s="599" t="s">
        <v>138</v>
      </c>
      <c r="Z96" s="598">
        <v>0</v>
      </c>
      <c r="AA96" s="598">
        <v>3</v>
      </c>
      <c r="AB96" s="598">
        <v>0</v>
      </c>
      <c r="AC96" s="598">
        <v>4</v>
      </c>
      <c r="AD96" s="565">
        <v>5</v>
      </c>
      <c r="AE96" s="352"/>
    </row>
    <row r="97" spans="1:31" ht="14.25" customHeight="1" thickBot="1">
      <c r="A97" s="200" t="s">
        <v>139</v>
      </c>
      <c r="B97" s="194" t="s">
        <v>140</v>
      </c>
      <c r="C97" s="168">
        <v>3</v>
      </c>
      <c r="D97" s="168">
        <v>0</v>
      </c>
      <c r="E97" s="168">
        <v>0</v>
      </c>
      <c r="F97" s="168">
        <v>3</v>
      </c>
      <c r="G97" s="169">
        <v>5</v>
      </c>
      <c r="N97" s="834" t="s">
        <v>37</v>
      </c>
      <c r="O97" s="835"/>
      <c r="P97" s="179">
        <f>SUM(P91:P96)</f>
        <v>16</v>
      </c>
      <c r="Q97" s="179">
        <f>SUM(Q91:Q96)</f>
        <v>6</v>
      </c>
      <c r="R97" s="179">
        <f>SUM(R91:R96)</f>
        <v>2</v>
      </c>
      <c r="S97" s="179">
        <f>SUM(S91:S96)</f>
        <v>20</v>
      </c>
      <c r="T97" s="180">
        <f>SUM(T91:T96)</f>
        <v>29</v>
      </c>
      <c r="X97" s="551" t="s">
        <v>139</v>
      </c>
      <c r="Y97" s="562" t="s">
        <v>140</v>
      </c>
      <c r="Z97" s="551">
        <v>3</v>
      </c>
      <c r="AA97" s="551">
        <v>0</v>
      </c>
      <c r="AB97" s="551">
        <v>0</v>
      </c>
      <c r="AC97" s="551">
        <v>3</v>
      </c>
      <c r="AD97" s="593">
        <v>5</v>
      </c>
      <c r="AE97" s="352"/>
    </row>
    <row r="98" spans="1:31" ht="14.25" customHeight="1" thickBot="1">
      <c r="A98" s="201" t="s">
        <v>142</v>
      </c>
      <c r="B98" s="171" t="s">
        <v>143</v>
      </c>
      <c r="C98" s="202">
        <v>3</v>
      </c>
      <c r="D98" s="168">
        <v>0</v>
      </c>
      <c r="E98" s="168">
        <v>0</v>
      </c>
      <c r="F98" s="168">
        <v>3</v>
      </c>
      <c r="G98" s="169">
        <v>5</v>
      </c>
      <c r="N98" s="156"/>
      <c r="O98" s="175"/>
      <c r="P98" s="153"/>
      <c r="Q98" s="153"/>
      <c r="R98" s="153"/>
      <c r="S98" s="153"/>
      <c r="T98" s="154"/>
      <c r="X98" s="551" t="s">
        <v>142</v>
      </c>
      <c r="Y98" s="562" t="s">
        <v>143</v>
      </c>
      <c r="Z98" s="551">
        <v>3</v>
      </c>
      <c r="AA98" s="551">
        <v>0</v>
      </c>
      <c r="AB98" s="551">
        <v>0</v>
      </c>
      <c r="AC98" s="551">
        <v>3</v>
      </c>
      <c r="AD98" s="593">
        <v>5</v>
      </c>
      <c r="AE98" s="352"/>
    </row>
    <row r="99" spans="1:31" ht="18.75" customHeight="1" thickBot="1">
      <c r="A99" s="821" t="s">
        <v>37</v>
      </c>
      <c r="B99" s="822"/>
      <c r="C99" s="179">
        <f>SUM(C92:C98)</f>
        <v>11</v>
      </c>
      <c r="D99" s="179">
        <f>SUM(D92:D98)</f>
        <v>12</v>
      </c>
      <c r="E99" s="179">
        <f>SUM(E92:E98)</f>
        <v>0</v>
      </c>
      <c r="F99" s="179">
        <f>SUM(F92:F98)</f>
        <v>20</v>
      </c>
      <c r="G99" s="180">
        <f>SUM(G92:G98)</f>
        <v>30</v>
      </c>
      <c r="N99" s="156"/>
      <c r="O99" s="175"/>
      <c r="P99" s="153"/>
      <c r="Q99" s="153"/>
      <c r="R99" s="153"/>
      <c r="S99" s="153"/>
      <c r="T99" s="154"/>
      <c r="X99" s="624"/>
      <c r="Y99" s="625" t="s">
        <v>112</v>
      </c>
      <c r="Z99" s="624">
        <f>SUM(Z93:Z98)</f>
        <v>11</v>
      </c>
      <c r="AA99" s="624">
        <f>SUM(AA93:AA98)</f>
        <v>6</v>
      </c>
      <c r="AB99" s="624">
        <v>0</v>
      </c>
      <c r="AC99" s="624">
        <f>SUM(AC92:AC98)</f>
        <v>20</v>
      </c>
      <c r="AD99" s="626">
        <f>SUM(AD92:AD98)</f>
        <v>30</v>
      </c>
      <c r="AE99" s="352"/>
    </row>
    <row r="100" spans="1:31" ht="14.25" customHeight="1" thickBot="1">
      <c r="A100" s="156"/>
      <c r="B100" s="175"/>
      <c r="C100" s="153"/>
      <c r="D100" s="153"/>
      <c r="E100" s="153"/>
      <c r="F100" s="153"/>
      <c r="G100" s="154"/>
      <c r="N100" s="811" t="s">
        <v>145</v>
      </c>
      <c r="O100" s="812"/>
      <c r="P100" s="812"/>
      <c r="Q100" s="812"/>
      <c r="R100" s="812"/>
      <c r="S100" s="812"/>
      <c r="T100" s="813"/>
    </row>
    <row r="101" spans="1:31" ht="21.75" customHeight="1" thickBot="1">
      <c r="A101" s="156"/>
      <c r="B101" s="175"/>
      <c r="C101" s="153"/>
      <c r="D101" s="153"/>
      <c r="E101" s="153"/>
      <c r="F101" s="153"/>
      <c r="G101" s="154"/>
      <c r="N101" s="158" t="s">
        <v>6</v>
      </c>
      <c r="O101" s="159" t="s">
        <v>7</v>
      </c>
      <c r="P101" s="160" t="s">
        <v>8</v>
      </c>
      <c r="Q101" s="160" t="s">
        <v>9</v>
      </c>
      <c r="R101" s="160" t="s">
        <v>10</v>
      </c>
      <c r="S101" s="160" t="s">
        <v>11</v>
      </c>
      <c r="T101" s="161" t="s">
        <v>12</v>
      </c>
      <c r="X101" s="632"/>
      <c r="Y101" s="627" t="s">
        <v>145</v>
      </c>
      <c r="Z101" s="627"/>
      <c r="AA101" s="627"/>
      <c r="AB101" s="627"/>
      <c r="AC101" s="627"/>
      <c r="AD101" s="633"/>
      <c r="AE101" s="352"/>
    </row>
    <row r="102" spans="1:31" ht="14.25" customHeight="1">
      <c r="A102" s="811" t="s">
        <v>145</v>
      </c>
      <c r="B102" s="812"/>
      <c r="C102" s="812"/>
      <c r="D102" s="812"/>
      <c r="E102" s="812"/>
      <c r="F102" s="812"/>
      <c r="G102" s="813"/>
      <c r="N102" s="170" t="s">
        <v>385</v>
      </c>
      <c r="O102" s="177" t="s">
        <v>217</v>
      </c>
      <c r="P102" s="168">
        <v>2</v>
      </c>
      <c r="Q102" s="168">
        <v>8</v>
      </c>
      <c r="R102" s="168">
        <v>0</v>
      </c>
      <c r="S102" s="168">
        <v>6</v>
      </c>
      <c r="T102" s="169">
        <v>8</v>
      </c>
      <c r="X102" s="601" t="s">
        <v>6</v>
      </c>
      <c r="Y102" s="602" t="s">
        <v>7</v>
      </c>
      <c r="Z102" s="601" t="s">
        <v>8</v>
      </c>
      <c r="AA102" s="601" t="s">
        <v>9</v>
      </c>
      <c r="AB102" s="601" t="s">
        <v>10</v>
      </c>
      <c r="AC102" s="601" t="s">
        <v>11</v>
      </c>
      <c r="AD102" s="603" t="s">
        <v>12</v>
      </c>
      <c r="AE102" s="352"/>
    </row>
    <row r="103" spans="1:31" ht="14.25" customHeight="1">
      <c r="A103" s="158" t="s">
        <v>6</v>
      </c>
      <c r="B103" s="159" t="s">
        <v>7</v>
      </c>
      <c r="C103" s="160" t="s">
        <v>8</v>
      </c>
      <c r="D103" s="160" t="s">
        <v>9</v>
      </c>
      <c r="E103" s="160" t="s">
        <v>10</v>
      </c>
      <c r="F103" s="160" t="s">
        <v>11</v>
      </c>
      <c r="G103" s="161" t="s">
        <v>12</v>
      </c>
      <c r="N103" s="170" t="s">
        <v>386</v>
      </c>
      <c r="O103" s="177" t="s">
        <v>387</v>
      </c>
      <c r="P103" s="168">
        <v>2</v>
      </c>
      <c r="Q103" s="168">
        <v>2</v>
      </c>
      <c r="R103" s="168">
        <v>0</v>
      </c>
      <c r="S103" s="168">
        <v>3</v>
      </c>
      <c r="T103" s="169">
        <v>4</v>
      </c>
      <c r="X103" s="551" t="s">
        <v>146</v>
      </c>
      <c r="Y103" s="562" t="s">
        <v>147</v>
      </c>
      <c r="Z103" s="551">
        <v>0</v>
      </c>
      <c r="AA103" s="551">
        <v>6</v>
      </c>
      <c r="AB103" s="551">
        <v>0</v>
      </c>
      <c r="AC103" s="551">
        <v>3</v>
      </c>
      <c r="AD103" s="593">
        <v>5</v>
      </c>
      <c r="AE103" s="352"/>
    </row>
    <row r="104" spans="1:31" ht="14.25" customHeight="1">
      <c r="A104" s="170" t="s">
        <v>146</v>
      </c>
      <c r="B104" s="171" t="s">
        <v>147</v>
      </c>
      <c r="C104" s="168">
        <v>0</v>
      </c>
      <c r="D104" s="168">
        <v>6</v>
      </c>
      <c r="E104" s="168">
        <v>0</v>
      </c>
      <c r="F104" s="168">
        <v>3</v>
      </c>
      <c r="G104" s="169">
        <v>5</v>
      </c>
      <c r="N104" s="176" t="s">
        <v>388</v>
      </c>
      <c r="O104" s="177" t="s">
        <v>389</v>
      </c>
      <c r="P104" s="168">
        <v>3</v>
      </c>
      <c r="Q104" s="168">
        <v>0</v>
      </c>
      <c r="R104" s="168">
        <v>0</v>
      </c>
      <c r="S104" s="168">
        <v>3</v>
      </c>
      <c r="T104" s="189">
        <v>6</v>
      </c>
      <c r="X104" s="551" t="s">
        <v>131</v>
      </c>
      <c r="Y104" s="562" t="s">
        <v>148</v>
      </c>
      <c r="Z104" s="551">
        <v>3</v>
      </c>
      <c r="AA104" s="551">
        <v>0</v>
      </c>
      <c r="AB104" s="551">
        <v>0</v>
      </c>
      <c r="AC104" s="551">
        <v>3</v>
      </c>
      <c r="AD104" s="593">
        <v>5</v>
      </c>
      <c r="AE104" s="405"/>
    </row>
    <row r="105" spans="1:31" ht="14.25" customHeight="1">
      <c r="A105" s="170" t="s">
        <v>131</v>
      </c>
      <c r="B105" s="171" t="s">
        <v>148</v>
      </c>
      <c r="C105" s="168">
        <v>3</v>
      </c>
      <c r="D105" s="168">
        <v>0</v>
      </c>
      <c r="E105" s="168">
        <v>0</v>
      </c>
      <c r="F105" s="168">
        <v>3</v>
      </c>
      <c r="G105" s="169">
        <v>5</v>
      </c>
      <c r="N105" s="176" t="s">
        <v>233</v>
      </c>
      <c r="O105" s="177" t="s">
        <v>390</v>
      </c>
      <c r="P105" s="168">
        <v>3</v>
      </c>
      <c r="Q105" s="168">
        <v>0</v>
      </c>
      <c r="R105" s="168">
        <v>0</v>
      </c>
      <c r="S105" s="168">
        <v>3</v>
      </c>
      <c r="T105" s="189">
        <v>4</v>
      </c>
      <c r="W105" s="149"/>
      <c r="X105" s="598" t="s">
        <v>149</v>
      </c>
      <c r="Y105" s="599" t="s">
        <v>150</v>
      </c>
      <c r="Z105" s="598">
        <v>0</v>
      </c>
      <c r="AA105" s="598">
        <v>3</v>
      </c>
      <c r="AB105" s="598">
        <v>0</v>
      </c>
      <c r="AC105" s="598">
        <v>3</v>
      </c>
      <c r="AD105" s="565">
        <v>5</v>
      </c>
      <c r="AE105" s="352"/>
    </row>
    <row r="106" spans="1:31" ht="14.25" customHeight="1">
      <c r="A106" s="170" t="s">
        <v>149</v>
      </c>
      <c r="B106" s="177" t="s">
        <v>150</v>
      </c>
      <c r="C106" s="168">
        <v>0</v>
      </c>
      <c r="D106" s="168">
        <v>3</v>
      </c>
      <c r="E106" s="168">
        <v>0</v>
      </c>
      <c r="F106" s="168">
        <v>3</v>
      </c>
      <c r="G106" s="169">
        <v>5</v>
      </c>
      <c r="N106" s="176" t="s">
        <v>126</v>
      </c>
      <c r="O106" s="177" t="s">
        <v>391</v>
      </c>
      <c r="P106" s="168">
        <v>2</v>
      </c>
      <c r="Q106" s="168">
        <v>0</v>
      </c>
      <c r="R106" s="168">
        <v>0</v>
      </c>
      <c r="S106" s="168">
        <v>2</v>
      </c>
      <c r="T106" s="189">
        <v>3</v>
      </c>
      <c r="X106" s="551" t="s">
        <v>121</v>
      </c>
      <c r="Y106" s="562" t="s">
        <v>151</v>
      </c>
      <c r="Z106" s="551">
        <v>3</v>
      </c>
      <c r="AA106" s="551">
        <v>0</v>
      </c>
      <c r="AB106" s="551">
        <v>0</v>
      </c>
      <c r="AC106" s="551">
        <v>3</v>
      </c>
      <c r="AD106" s="593">
        <v>5</v>
      </c>
      <c r="AE106" s="352"/>
    </row>
    <row r="107" spans="1:31" ht="14.25" customHeight="1">
      <c r="A107" s="170" t="s">
        <v>121</v>
      </c>
      <c r="B107" s="171" t="s">
        <v>151</v>
      </c>
      <c r="C107" s="168">
        <v>3</v>
      </c>
      <c r="D107" s="168">
        <v>0</v>
      </c>
      <c r="E107" s="168">
        <v>0</v>
      </c>
      <c r="F107" s="168">
        <v>3</v>
      </c>
      <c r="G107" s="169">
        <v>5</v>
      </c>
      <c r="N107" s="170" t="s">
        <v>392</v>
      </c>
      <c r="O107" s="167" t="s">
        <v>393</v>
      </c>
      <c r="P107" s="168">
        <v>2</v>
      </c>
      <c r="Q107" s="168">
        <v>2</v>
      </c>
      <c r="R107" s="168">
        <v>0</v>
      </c>
      <c r="S107" s="168">
        <v>3</v>
      </c>
      <c r="T107" s="197">
        <v>4</v>
      </c>
      <c r="X107" s="551" t="s">
        <v>121</v>
      </c>
      <c r="Y107" s="562" t="s">
        <v>152</v>
      </c>
      <c r="Z107" s="551">
        <v>3</v>
      </c>
      <c r="AA107" s="551">
        <v>0</v>
      </c>
      <c r="AB107" s="551">
        <v>0</v>
      </c>
      <c r="AC107" s="551">
        <v>3</v>
      </c>
      <c r="AD107" s="593">
        <v>5</v>
      </c>
      <c r="AE107" s="352"/>
    </row>
    <row r="108" spans="1:31" ht="14.25" customHeight="1" thickBot="1">
      <c r="A108" s="170" t="s">
        <v>121</v>
      </c>
      <c r="B108" s="171" t="s">
        <v>152</v>
      </c>
      <c r="C108" s="168">
        <v>3</v>
      </c>
      <c r="D108" s="168">
        <v>0</v>
      </c>
      <c r="E108" s="168">
        <v>0</v>
      </c>
      <c r="F108" s="168">
        <v>3</v>
      </c>
      <c r="G108" s="169">
        <v>5</v>
      </c>
      <c r="N108" s="814" t="s">
        <v>37</v>
      </c>
      <c r="O108" s="815"/>
      <c r="P108" s="179">
        <f>SUM(P102:P107)</f>
        <v>14</v>
      </c>
      <c r="Q108" s="179">
        <f>SUM(Q102:Q107)</f>
        <v>12</v>
      </c>
      <c r="R108" s="179">
        <f>SUM(R102:R107)</f>
        <v>0</v>
      </c>
      <c r="S108" s="179">
        <f>SUM(S102:S107)</f>
        <v>20</v>
      </c>
      <c r="T108" s="180">
        <f>SUM(T102:T107)</f>
        <v>29</v>
      </c>
      <c r="X108" s="551" t="s">
        <v>153</v>
      </c>
      <c r="Y108" s="563" t="s">
        <v>154</v>
      </c>
      <c r="Z108" s="551">
        <v>3</v>
      </c>
      <c r="AA108" s="551">
        <v>0</v>
      </c>
      <c r="AB108" s="551">
        <v>0</v>
      </c>
      <c r="AC108" s="551">
        <v>3</v>
      </c>
      <c r="AD108" s="593">
        <v>5</v>
      </c>
      <c r="AE108" s="352"/>
    </row>
    <row r="109" spans="1:31" ht="20.25" customHeight="1" thickBot="1">
      <c r="A109" s="170" t="s">
        <v>153</v>
      </c>
      <c r="B109" s="177" t="s">
        <v>154</v>
      </c>
      <c r="C109" s="168">
        <v>3</v>
      </c>
      <c r="D109" s="168">
        <v>0</v>
      </c>
      <c r="E109" s="168">
        <v>0</v>
      </c>
      <c r="F109" s="168">
        <v>3</v>
      </c>
      <c r="G109" s="169">
        <v>5</v>
      </c>
      <c r="N109" s="818"/>
      <c r="O109" s="819"/>
      <c r="P109" s="153"/>
      <c r="Q109" s="153"/>
      <c r="R109" s="153"/>
      <c r="S109" s="153"/>
      <c r="T109" s="154"/>
      <c r="X109" s="624"/>
      <c r="Y109" s="625" t="s">
        <v>112</v>
      </c>
      <c r="Z109" s="624">
        <f>SUM(Z103:Z108)</f>
        <v>12</v>
      </c>
      <c r="AA109" s="624">
        <f>SUM(AA103:AA108)</f>
        <v>9</v>
      </c>
      <c r="AB109" s="624">
        <f>SUM(AB103:AB108)</f>
        <v>0</v>
      </c>
      <c r="AC109" s="624">
        <v>18</v>
      </c>
      <c r="AD109" s="626">
        <v>30</v>
      </c>
      <c r="AE109" s="352"/>
    </row>
    <row r="110" spans="1:31" ht="14.25" customHeight="1">
      <c r="A110" s="809" t="s">
        <v>37</v>
      </c>
      <c r="B110" s="810"/>
      <c r="C110" s="179">
        <f>SUM(C104:C109)</f>
        <v>12</v>
      </c>
      <c r="D110" s="179">
        <f>SUM(D104:D109)</f>
        <v>9</v>
      </c>
      <c r="E110" s="179">
        <f>SUM(E104:E109)</f>
        <v>0</v>
      </c>
      <c r="F110" s="179">
        <f>SUM(F104:F109)</f>
        <v>18</v>
      </c>
      <c r="G110" s="180">
        <f>SUM(G104:G109)</f>
        <v>30</v>
      </c>
      <c r="N110" s="192"/>
      <c r="T110" s="196"/>
    </row>
    <row r="111" spans="1:31" ht="14.25" customHeight="1">
      <c r="A111" s="816"/>
      <c r="B111" s="817"/>
      <c r="C111" s="153"/>
      <c r="D111" s="153"/>
      <c r="E111" s="153"/>
      <c r="F111" s="153"/>
      <c r="G111" s="154"/>
      <c r="N111" s="192"/>
      <c r="T111" s="196"/>
    </row>
    <row r="112" spans="1:31" ht="14.25" customHeight="1">
      <c r="A112" s="192"/>
      <c r="G112" s="196"/>
      <c r="N112" s="199"/>
      <c r="O112" s="183" t="s">
        <v>155</v>
      </c>
      <c r="P112" s="836">
        <f>SUM(S108,S97,S86,S73,S58,S45,S32,S19)</f>
        <v>164</v>
      </c>
      <c r="Q112" s="836"/>
      <c r="R112" s="836"/>
      <c r="S112" s="836"/>
      <c r="T112" s="151"/>
      <c r="Y112" s="379" t="s">
        <v>155</v>
      </c>
      <c r="Z112" s="800">
        <v>144</v>
      </c>
      <c r="AA112" s="800"/>
      <c r="AB112" s="800"/>
      <c r="AC112" s="800"/>
    </row>
    <row r="113" spans="1:31" ht="14.25" customHeight="1">
      <c r="A113" s="192"/>
      <c r="G113" s="196"/>
      <c r="N113" s="203"/>
      <c r="O113" s="204" t="s">
        <v>12</v>
      </c>
      <c r="P113" s="837">
        <f>SUM(T19,T32,T45,T58,T73,T86,T97,T108)</f>
        <v>240</v>
      </c>
      <c r="Q113" s="837"/>
      <c r="R113" s="837"/>
      <c r="S113" s="837"/>
      <c r="T113" s="205"/>
      <c r="Y113" s="401" t="s">
        <v>12</v>
      </c>
      <c r="Z113" s="795">
        <v>207</v>
      </c>
      <c r="AA113" s="795"/>
      <c r="AB113" s="795"/>
      <c r="AC113" s="795"/>
    </row>
    <row r="114" spans="1:31" ht="14.25" customHeight="1">
      <c r="A114" s="199"/>
      <c r="B114" s="183" t="s">
        <v>155</v>
      </c>
      <c r="C114" s="826">
        <f>F110+F99+F88+F73+F58+F45+F32+F18</f>
        <v>168</v>
      </c>
      <c r="D114" s="827"/>
      <c r="E114" s="827"/>
      <c r="F114" s="828"/>
      <c r="G114" s="151"/>
      <c r="N114" s="199"/>
      <c r="T114" s="196"/>
    </row>
    <row r="115" spans="1:31" ht="14.25" customHeight="1" thickBot="1">
      <c r="A115" s="206"/>
      <c r="B115" s="207" t="s">
        <v>12</v>
      </c>
      <c r="C115" s="823">
        <v>240</v>
      </c>
      <c r="D115" s="824"/>
      <c r="E115" s="824"/>
      <c r="F115" s="825"/>
      <c r="G115" s="208"/>
      <c r="H115" s="209"/>
      <c r="I115" s="495"/>
      <c r="J115" s="495"/>
      <c r="K115" s="495"/>
      <c r="L115" s="495"/>
      <c r="M115" s="495"/>
      <c r="N115" s="210"/>
      <c r="O115" s="209"/>
      <c r="P115" s="209"/>
      <c r="Q115" s="209"/>
      <c r="R115" s="209"/>
      <c r="S115" s="209"/>
      <c r="T115" s="211"/>
      <c r="U115" s="209"/>
      <c r="V115" s="405"/>
      <c r="X115" s="357"/>
      <c r="Y115" s="370"/>
      <c r="Z115" s="364"/>
      <c r="AA115" s="364"/>
      <c r="AB115" s="364"/>
      <c r="AC115" s="364"/>
      <c r="AD115" s="364"/>
      <c r="AE115" s="352"/>
    </row>
    <row r="116" spans="1:31" ht="14.25" customHeight="1" thickTop="1">
      <c r="X116" s="357"/>
      <c r="Y116" s="370"/>
      <c r="Z116" s="357"/>
      <c r="AA116" s="357"/>
      <c r="AB116" s="357"/>
      <c r="AC116" s="357"/>
      <c r="AD116" s="357"/>
      <c r="AE116" s="352"/>
    </row>
    <row r="117" spans="1:31" ht="14.25" customHeight="1">
      <c r="X117" s="357"/>
      <c r="AD117" s="357"/>
      <c r="AE117" s="352"/>
    </row>
    <row r="118" spans="1:31" ht="14.25" customHeight="1">
      <c r="X118" s="357"/>
      <c r="AD118" s="357"/>
      <c r="AE118" s="352"/>
    </row>
    <row r="119" spans="1:31" ht="14.25" customHeight="1">
      <c r="X119" s="403"/>
      <c r="Y119" s="590"/>
      <c r="Z119" s="591"/>
      <c r="AA119" s="591"/>
      <c r="AB119" s="591"/>
      <c r="AC119" s="591"/>
      <c r="AD119" s="352"/>
      <c r="AE119" s="353"/>
    </row>
    <row r="120" spans="1:31" ht="14.25" customHeight="1">
      <c r="A120" s="153"/>
      <c r="N120" s="153"/>
      <c r="X120" s="403"/>
      <c r="Y120" s="352"/>
      <c r="Z120" s="352"/>
      <c r="AA120" s="352"/>
      <c r="AB120" s="352"/>
      <c r="AC120" s="352"/>
      <c r="AD120" s="352"/>
      <c r="AE120" s="353"/>
    </row>
    <row r="121" spans="1:31">
      <c r="A121" s="153"/>
      <c r="N121" s="153"/>
      <c r="AE121" s="353"/>
    </row>
    <row r="122" spans="1:31">
      <c r="B122" s="184"/>
      <c r="C122" s="829"/>
      <c r="D122" s="829"/>
      <c r="E122" s="829"/>
      <c r="F122" s="829"/>
      <c r="G122" s="150"/>
      <c r="O122" s="184"/>
      <c r="P122" s="829"/>
      <c r="Q122" s="829"/>
      <c r="R122" s="829"/>
      <c r="S122" s="829"/>
      <c r="T122" s="150"/>
      <c r="AE122" s="353"/>
    </row>
    <row r="123" spans="1:31">
      <c r="A123" s="212"/>
      <c r="B123" s="214"/>
      <c r="C123" s="831"/>
      <c r="D123" s="831"/>
      <c r="E123" s="831"/>
      <c r="F123" s="831"/>
      <c r="G123" s="213"/>
      <c r="N123" s="212"/>
      <c r="O123" s="214"/>
      <c r="P123" s="831"/>
      <c r="Q123" s="831"/>
      <c r="R123" s="831"/>
      <c r="S123" s="831"/>
      <c r="T123" s="213"/>
      <c r="AE123" s="353"/>
    </row>
    <row r="124" spans="1:31">
      <c r="AE124" s="353"/>
    </row>
    <row r="125" spans="1:31">
      <c r="AE125" s="353"/>
    </row>
    <row r="126" spans="1:31">
      <c r="AE126" s="353"/>
    </row>
    <row r="127" spans="1:31">
      <c r="AE127" s="353"/>
    </row>
    <row r="128" spans="1:31">
      <c r="AE128" s="353"/>
    </row>
    <row r="129" spans="31:31">
      <c r="AE129" s="353"/>
    </row>
    <row r="130" spans="31:31">
      <c r="AE130" s="353"/>
    </row>
    <row r="131" spans="31:31">
      <c r="AE131" s="353"/>
    </row>
    <row r="132" spans="31:31">
      <c r="AE132" s="353"/>
    </row>
    <row r="133" spans="31:31">
      <c r="AE133" s="353"/>
    </row>
    <row r="134" spans="31:31">
      <c r="AE134" s="353"/>
    </row>
    <row r="135" spans="31:31">
      <c r="AE135" s="353"/>
    </row>
    <row r="136" spans="31:31">
      <c r="AE136" s="353"/>
    </row>
    <row r="137" spans="31:31">
      <c r="AE137" s="353"/>
    </row>
    <row r="138" spans="31:31">
      <c r="AE138" s="353"/>
    </row>
    <row r="139" spans="31:31">
      <c r="AE139" s="353"/>
    </row>
    <row r="140" spans="31:31">
      <c r="AE140" s="353"/>
    </row>
    <row r="141" spans="31:31">
      <c r="AE141" s="353"/>
    </row>
    <row r="142" spans="31:31">
      <c r="AE142" s="353"/>
    </row>
    <row r="143" spans="31:31">
      <c r="AE143" s="353"/>
    </row>
    <row r="144" spans="31:31">
      <c r="AE144" s="353"/>
    </row>
    <row r="145" spans="31:31">
      <c r="AE145" s="353"/>
    </row>
    <row r="146" spans="31:31">
      <c r="AE146" s="353"/>
    </row>
    <row r="147" spans="31:31">
      <c r="AE147" s="353"/>
    </row>
    <row r="148" spans="31:31">
      <c r="AE148" s="353"/>
    </row>
    <row r="149" spans="31:31">
      <c r="AE149" s="353"/>
    </row>
    <row r="150" spans="31:31">
      <c r="AE150" s="353"/>
    </row>
    <row r="151" spans="31:31">
      <c r="AE151" s="353"/>
    </row>
    <row r="152" spans="31:31">
      <c r="AE152" s="353"/>
    </row>
    <row r="153" spans="31:31">
      <c r="AE153" s="353"/>
    </row>
    <row r="154" spans="31:31">
      <c r="AE154" s="353"/>
    </row>
    <row r="155" spans="31:31">
      <c r="AE155" s="353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63">
    <mergeCell ref="C123:F123"/>
    <mergeCell ref="P123:S123"/>
    <mergeCell ref="C122:F122"/>
    <mergeCell ref="P122:S122"/>
    <mergeCell ref="X90:AD90"/>
    <mergeCell ref="P112:S112"/>
    <mergeCell ref="P113:S113"/>
    <mergeCell ref="A111:B111"/>
    <mergeCell ref="A110:B110"/>
    <mergeCell ref="N109:O109"/>
    <mergeCell ref="C115:F115"/>
    <mergeCell ref="C114:F114"/>
    <mergeCell ref="A99:B99"/>
    <mergeCell ref="N97:O97"/>
    <mergeCell ref="N108:O108"/>
    <mergeCell ref="A102:G102"/>
    <mergeCell ref="N100:T100"/>
    <mergeCell ref="N87:O87"/>
    <mergeCell ref="N86:O86"/>
    <mergeCell ref="A77:G77"/>
    <mergeCell ref="N77:T77"/>
    <mergeCell ref="A90:G90"/>
    <mergeCell ref="A89:B89"/>
    <mergeCell ref="N89:T89"/>
    <mergeCell ref="A88:B88"/>
    <mergeCell ref="A63:G63"/>
    <mergeCell ref="N63:T63"/>
    <mergeCell ref="A59:B59"/>
    <mergeCell ref="N59:O59"/>
    <mergeCell ref="A74:B74"/>
    <mergeCell ref="N74:O74"/>
    <mergeCell ref="A73:B73"/>
    <mergeCell ref="N73:O73"/>
    <mergeCell ref="A49:G49"/>
    <mergeCell ref="N49:T49"/>
    <mergeCell ref="A46:B46"/>
    <mergeCell ref="N46:O46"/>
    <mergeCell ref="A58:B58"/>
    <mergeCell ref="N58:O58"/>
    <mergeCell ref="A32:B32"/>
    <mergeCell ref="N32:O32"/>
    <mergeCell ref="A22:G22"/>
    <mergeCell ref="N22:T22"/>
    <mergeCell ref="A45:B45"/>
    <mergeCell ref="N45:O45"/>
    <mergeCell ref="A36:G36"/>
    <mergeCell ref="N36:T36"/>
    <mergeCell ref="A1:AD1"/>
    <mergeCell ref="Z112:AC112"/>
    <mergeCell ref="Z113:AC113"/>
    <mergeCell ref="X3:AE3"/>
    <mergeCell ref="X5:AD6"/>
    <mergeCell ref="A4:G4"/>
    <mergeCell ref="N4:T4"/>
    <mergeCell ref="A3:G3"/>
    <mergeCell ref="N3:T3"/>
    <mergeCell ref="A6:G6"/>
    <mergeCell ref="N6:T6"/>
    <mergeCell ref="A5:G5"/>
    <mergeCell ref="N5:T5"/>
    <mergeCell ref="N19:O19"/>
    <mergeCell ref="A18:B18"/>
    <mergeCell ref="A8:G8"/>
  </mergeCells>
  <pageMargins left="0.7" right="0.7" top="0.75" bottom="0.75" header="0.3" footer="0.3"/>
  <pageSetup paperSize="9" orientation="portrait" cellComments="asDisplaye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5"/>
  <sheetViews>
    <sheetView showOutlineSymbols="0" topLeftCell="C98" zoomScale="80" workbookViewId="0">
      <selection activeCell="AD29" sqref="AD29"/>
    </sheetView>
  </sheetViews>
  <sheetFormatPr defaultColWidth="0" defaultRowHeight="18.75"/>
  <cols>
    <col min="1" max="1" width="9" style="215" customWidth="1"/>
    <col min="2" max="2" width="40.5703125" style="215" bestFit="1" customWidth="1"/>
    <col min="3" max="3" width="4.85546875" style="215" customWidth="1"/>
    <col min="4" max="4" width="3.42578125" style="215" bestFit="1" customWidth="1"/>
    <col min="5" max="5" width="2.85546875" style="215" bestFit="1" customWidth="1"/>
    <col min="6" max="6" width="4.5703125" style="215" bestFit="1" customWidth="1"/>
    <col min="7" max="7" width="4.5703125" style="352" customWidth="1"/>
    <col min="8" max="8" width="7" style="215" customWidth="1"/>
    <col min="9" max="9" width="0" style="216" hidden="1"/>
    <col min="10" max="10" width="9.140625" style="353" customWidth="1"/>
    <col min="11" max="11" width="11.5703125" style="215" customWidth="1"/>
    <col min="12" max="12" width="40.5703125" style="215" bestFit="1" customWidth="1"/>
    <col min="13" max="13" width="5.140625" style="215" customWidth="1"/>
    <col min="14" max="14" width="4.140625" style="215" customWidth="1"/>
    <col min="15" max="15" width="2.85546875" style="215" bestFit="1" customWidth="1"/>
    <col min="16" max="16" width="4.5703125" style="215" bestFit="1" customWidth="1"/>
    <col min="17" max="17" width="7.42578125" style="215" customWidth="1"/>
    <col min="18" max="19" width="0" style="216" hidden="1"/>
    <col min="20" max="20" width="9.140625" style="216"/>
    <col min="21" max="21" width="0" style="464" hidden="1"/>
    <col min="22" max="22" width="15.28515625" style="536" bestFit="1" customWidth="1"/>
    <col min="23" max="23" width="36.85546875" style="353" customWidth="1"/>
    <col min="24" max="24" width="7.5703125" style="353" customWidth="1"/>
    <col min="25" max="25" width="4.5703125" style="353" customWidth="1"/>
    <col min="26" max="26" width="3" style="353" customWidth="1"/>
    <col min="27" max="27" width="4.85546875" style="353" customWidth="1"/>
    <col min="28" max="28" width="7.7109375" style="353" customWidth="1"/>
    <col min="29" max="29" width="0" style="4" hidden="1"/>
    <col min="30" max="30" width="9.42578125" style="661" customWidth="1"/>
    <col min="31" max="34" width="2.7109375" style="216" customWidth="1"/>
    <col min="35" max="35" width="5.5703125" style="216" customWidth="1"/>
    <col min="36" max="16384" width="0" style="216" hidden="1"/>
  </cols>
  <sheetData>
    <row r="1" spans="1:30" ht="33.75" customHeight="1" thickBot="1">
      <c r="A1" s="217"/>
      <c r="B1" s="217"/>
      <c r="C1" s="217"/>
      <c r="D1" s="217"/>
      <c r="E1" s="217"/>
      <c r="F1" s="217"/>
      <c r="G1" s="354"/>
      <c r="H1" s="217"/>
      <c r="K1" s="217"/>
      <c r="L1" s="217"/>
      <c r="M1" s="217"/>
      <c r="N1" s="217"/>
      <c r="O1" s="217"/>
      <c r="P1" s="217"/>
      <c r="Q1" s="217"/>
      <c r="U1" s="353"/>
      <c r="V1" s="353"/>
      <c r="AC1" s="353"/>
      <c r="AD1" s="536"/>
    </row>
    <row r="2" spans="1:30" ht="15" customHeight="1" thickTop="1">
      <c r="A2" s="845" t="s">
        <v>1</v>
      </c>
      <c r="B2" s="846"/>
      <c r="C2" s="846"/>
      <c r="D2" s="846"/>
      <c r="E2" s="846"/>
      <c r="F2" s="846"/>
      <c r="G2" s="846"/>
      <c r="H2" s="847"/>
      <c r="I2" s="218"/>
      <c r="J2" s="218"/>
      <c r="K2" s="845" t="s">
        <v>1</v>
      </c>
      <c r="L2" s="846"/>
      <c r="M2" s="846"/>
      <c r="N2" s="846"/>
      <c r="O2" s="846"/>
      <c r="P2" s="846"/>
      <c r="Q2" s="847"/>
      <c r="R2" s="218"/>
      <c r="S2" s="218"/>
      <c r="T2" s="219"/>
      <c r="V2" s="464"/>
      <c r="W2" s="6"/>
      <c r="X2" s="6"/>
      <c r="Y2" s="6"/>
      <c r="Z2" s="6"/>
      <c r="AA2" s="6"/>
      <c r="AB2" s="6"/>
      <c r="AC2" s="6"/>
      <c r="AD2" s="658"/>
    </row>
    <row r="3" spans="1:30" ht="15" customHeight="1">
      <c r="A3" s="838" t="s">
        <v>2</v>
      </c>
      <c r="B3" s="765"/>
      <c r="C3" s="765"/>
      <c r="D3" s="765"/>
      <c r="E3" s="765"/>
      <c r="F3" s="765"/>
      <c r="G3" s="765"/>
      <c r="H3" s="766"/>
      <c r="K3" s="838" t="s">
        <v>2</v>
      </c>
      <c r="L3" s="765"/>
      <c r="M3" s="765"/>
      <c r="N3" s="765"/>
      <c r="O3" s="765"/>
      <c r="P3" s="765"/>
      <c r="Q3" s="766"/>
      <c r="T3" s="219"/>
      <c r="U3" s="762" t="s">
        <v>0</v>
      </c>
      <c r="V3" s="762"/>
      <c r="W3" s="762"/>
      <c r="X3" s="762"/>
      <c r="Y3" s="762"/>
      <c r="Z3" s="762"/>
      <c r="AA3" s="762"/>
      <c r="AB3" s="762"/>
      <c r="AC3" s="355"/>
      <c r="AD3" s="659"/>
    </row>
    <row r="4" spans="1:30" ht="15" customHeight="1">
      <c r="A4" s="838" t="s">
        <v>3</v>
      </c>
      <c r="B4" s="765"/>
      <c r="C4" s="765"/>
      <c r="D4" s="765"/>
      <c r="E4" s="765"/>
      <c r="F4" s="765"/>
      <c r="G4" s="765"/>
      <c r="H4" s="766"/>
      <c r="K4" s="838" t="s">
        <v>394</v>
      </c>
      <c r="L4" s="765"/>
      <c r="M4" s="765"/>
      <c r="N4" s="765"/>
      <c r="O4" s="765"/>
      <c r="P4" s="765"/>
      <c r="Q4" s="766"/>
      <c r="T4" s="219"/>
      <c r="U4" s="762" t="s">
        <v>2</v>
      </c>
      <c r="V4" s="762"/>
      <c r="W4" s="762"/>
      <c r="X4" s="762"/>
      <c r="Y4" s="762"/>
      <c r="Z4" s="762"/>
      <c r="AA4" s="762"/>
      <c r="AB4" s="762"/>
      <c r="AC4" s="355"/>
      <c r="AD4" s="659"/>
    </row>
    <row r="5" spans="1:30" ht="15">
      <c r="A5" s="838" t="s">
        <v>4</v>
      </c>
      <c r="B5" s="765"/>
      <c r="C5" s="765"/>
      <c r="D5" s="765"/>
      <c r="E5" s="765"/>
      <c r="F5" s="765"/>
      <c r="G5" s="765"/>
      <c r="H5" s="766"/>
      <c r="K5" s="838" t="s">
        <v>4</v>
      </c>
      <c r="L5" s="765"/>
      <c r="M5" s="765"/>
      <c r="N5" s="765"/>
      <c r="O5" s="765"/>
      <c r="P5" s="765"/>
      <c r="Q5" s="766"/>
      <c r="T5" s="219"/>
      <c r="U5" s="395"/>
      <c r="V5" s="769" t="s">
        <v>603</v>
      </c>
      <c r="W5" s="765"/>
      <c r="X5" s="765"/>
      <c r="Y5" s="765"/>
      <c r="Z5" s="765"/>
      <c r="AA5" s="765"/>
      <c r="AB5" s="765"/>
      <c r="AC5" s="355"/>
      <c r="AD5" s="536"/>
    </row>
    <row r="6" spans="1:30" ht="15">
      <c r="A6" s="223"/>
      <c r="B6" s="219"/>
      <c r="C6" s="219"/>
      <c r="D6" s="219"/>
      <c r="E6" s="219"/>
      <c r="F6" s="219"/>
      <c r="G6" s="355"/>
      <c r="H6" s="224"/>
      <c r="K6" s="223"/>
      <c r="L6" s="219"/>
      <c r="M6" s="219"/>
      <c r="N6" s="219"/>
      <c r="O6" s="219"/>
      <c r="P6" s="219"/>
      <c r="Q6" s="224"/>
      <c r="T6" s="219"/>
      <c r="U6" s="395"/>
      <c r="V6" s="765"/>
      <c r="W6" s="765"/>
      <c r="X6" s="765"/>
      <c r="Y6" s="765"/>
      <c r="Z6" s="765"/>
      <c r="AA6" s="765"/>
      <c r="AB6" s="765"/>
      <c r="AC6" s="355"/>
      <c r="AD6" s="536"/>
    </row>
    <row r="7" spans="1:30" thickBot="1">
      <c r="A7" s="842" t="s">
        <v>5</v>
      </c>
      <c r="B7" s="756"/>
      <c r="C7" s="756"/>
      <c r="D7" s="756"/>
      <c r="E7" s="756"/>
      <c r="F7" s="756"/>
      <c r="G7" s="756"/>
      <c r="H7" s="757"/>
      <c r="I7" s="225"/>
      <c r="J7" s="356"/>
      <c r="K7" s="843" t="s">
        <v>5</v>
      </c>
      <c r="L7" s="763"/>
      <c r="M7" s="763"/>
      <c r="N7" s="763"/>
      <c r="O7" s="763"/>
      <c r="P7" s="763"/>
      <c r="Q7" s="844"/>
      <c r="R7" s="225"/>
      <c r="S7" s="225"/>
      <c r="T7" s="219"/>
      <c r="U7" s="395"/>
      <c r="V7" s="395"/>
      <c r="W7" s="355"/>
      <c r="X7" s="355"/>
      <c r="Y7" s="355"/>
      <c r="Z7" s="355"/>
      <c r="AA7" s="355"/>
      <c r="AB7" s="355"/>
      <c r="AC7" s="355"/>
      <c r="AD7" s="659"/>
    </row>
    <row r="8" spans="1:30" ht="21" customHeight="1" thickBot="1">
      <c r="A8" s="228" t="s">
        <v>6</v>
      </c>
      <c r="B8" s="229" t="s">
        <v>7</v>
      </c>
      <c r="C8" s="230" t="s">
        <v>8</v>
      </c>
      <c r="D8" s="230" t="s">
        <v>9</v>
      </c>
      <c r="E8" s="230" t="s">
        <v>10</v>
      </c>
      <c r="F8" s="230" t="s">
        <v>11</v>
      </c>
      <c r="G8" s="663"/>
      <c r="H8" s="231" t="s">
        <v>12</v>
      </c>
      <c r="I8" s="225"/>
      <c r="J8" s="356"/>
      <c r="K8" s="228" t="s">
        <v>6</v>
      </c>
      <c r="L8" s="229" t="s">
        <v>7</v>
      </c>
      <c r="M8" s="230" t="s">
        <v>8</v>
      </c>
      <c r="N8" s="230" t="s">
        <v>9</v>
      </c>
      <c r="O8" s="230" t="s">
        <v>10</v>
      </c>
      <c r="P8" s="230" t="s">
        <v>11</v>
      </c>
      <c r="Q8" s="231" t="s">
        <v>12</v>
      </c>
      <c r="R8" s="225"/>
      <c r="S8" s="225"/>
      <c r="T8" s="232"/>
      <c r="U8" s="605"/>
      <c r="V8" s="606"/>
      <c r="W8" s="607" t="s">
        <v>5</v>
      </c>
      <c r="X8" s="607"/>
      <c r="Y8" s="607"/>
      <c r="Z8" s="607"/>
      <c r="AA8" s="607"/>
      <c r="AB8" s="608"/>
      <c r="AC8" s="355"/>
      <c r="AD8" s="536"/>
    </row>
    <row r="9" spans="1:30" ht="14.25" customHeight="1">
      <c r="A9" s="233" t="s">
        <v>13</v>
      </c>
      <c r="B9" s="234" t="s">
        <v>14</v>
      </c>
      <c r="C9" s="235">
        <v>2</v>
      </c>
      <c r="D9" s="235">
        <v>0</v>
      </c>
      <c r="E9" s="235">
        <v>0</v>
      </c>
      <c r="F9" s="235">
        <v>2</v>
      </c>
      <c r="G9" s="397"/>
      <c r="H9" s="236">
        <v>3</v>
      </c>
      <c r="I9" s="225"/>
      <c r="J9" s="356"/>
      <c r="K9" s="237" t="s">
        <v>395</v>
      </c>
      <c r="L9" s="238" t="s">
        <v>396</v>
      </c>
      <c r="M9" s="235">
        <v>2</v>
      </c>
      <c r="N9" s="235">
        <v>2</v>
      </c>
      <c r="O9" s="235">
        <v>0</v>
      </c>
      <c r="P9" s="235">
        <v>3</v>
      </c>
      <c r="Q9" s="239">
        <v>4</v>
      </c>
      <c r="R9" s="225"/>
      <c r="S9" s="225"/>
      <c r="T9" s="219"/>
      <c r="U9" s="564"/>
      <c r="V9" s="559" t="s">
        <v>6</v>
      </c>
      <c r="W9" s="560" t="s">
        <v>7</v>
      </c>
      <c r="X9" s="559" t="s">
        <v>8</v>
      </c>
      <c r="Y9" s="559" t="s">
        <v>9</v>
      </c>
      <c r="Z9" s="559" t="s">
        <v>10</v>
      </c>
      <c r="AA9" s="559" t="s">
        <v>11</v>
      </c>
      <c r="AB9" s="561" t="s">
        <v>12</v>
      </c>
      <c r="AC9" s="362"/>
      <c r="AD9" s="660"/>
    </row>
    <row r="10" spans="1:30" ht="14.25" customHeight="1">
      <c r="A10" s="237" t="s">
        <v>18</v>
      </c>
      <c r="B10" s="240" t="s">
        <v>19</v>
      </c>
      <c r="C10" s="241">
        <v>3</v>
      </c>
      <c r="D10" s="241">
        <v>2</v>
      </c>
      <c r="E10" s="241">
        <v>0</v>
      </c>
      <c r="F10" s="241">
        <v>4</v>
      </c>
      <c r="G10" s="664"/>
      <c r="H10" s="243">
        <v>6</v>
      </c>
      <c r="I10" s="225"/>
      <c r="J10" s="356"/>
      <c r="K10" s="237" t="s">
        <v>157</v>
      </c>
      <c r="L10" s="240" t="s">
        <v>158</v>
      </c>
      <c r="M10" s="235">
        <v>3</v>
      </c>
      <c r="N10" s="235">
        <v>2</v>
      </c>
      <c r="O10" s="235">
        <v>0</v>
      </c>
      <c r="P10" s="235">
        <v>4</v>
      </c>
      <c r="Q10" s="239">
        <v>6</v>
      </c>
      <c r="R10" s="225"/>
      <c r="S10" s="225"/>
      <c r="T10" s="219"/>
      <c r="U10" s="556" t="s">
        <v>17</v>
      </c>
      <c r="V10" s="551" t="s">
        <v>18</v>
      </c>
      <c r="W10" s="562" t="s">
        <v>19</v>
      </c>
      <c r="X10" s="529">
        <v>3</v>
      </c>
      <c r="Y10" s="529">
        <v>2</v>
      </c>
      <c r="Z10" s="529">
        <v>0</v>
      </c>
      <c r="AA10" s="529">
        <v>4</v>
      </c>
      <c r="AB10" s="533">
        <v>6</v>
      </c>
      <c r="AC10" s="355"/>
      <c r="AD10" s="660"/>
    </row>
    <row r="11" spans="1:30" ht="14.25" customHeight="1">
      <c r="A11" s="237" t="s">
        <v>21</v>
      </c>
      <c r="B11" s="240" t="s">
        <v>22</v>
      </c>
      <c r="C11" s="241">
        <v>3</v>
      </c>
      <c r="D11" s="241">
        <v>0</v>
      </c>
      <c r="E11" s="241">
        <v>2</v>
      </c>
      <c r="F11" s="241">
        <v>4</v>
      </c>
      <c r="G11" s="664"/>
      <c r="H11" s="243">
        <v>6</v>
      </c>
      <c r="I11" s="225"/>
      <c r="J11" s="356"/>
      <c r="K11" s="237" t="s">
        <v>159</v>
      </c>
      <c r="L11" s="240" t="s">
        <v>160</v>
      </c>
      <c r="M11" s="235">
        <v>3</v>
      </c>
      <c r="N11" s="235">
        <v>0</v>
      </c>
      <c r="O11" s="235">
        <v>2</v>
      </c>
      <c r="P11" s="235">
        <v>4</v>
      </c>
      <c r="Q11" s="239">
        <v>6</v>
      </c>
      <c r="R11" s="225"/>
      <c r="S11" s="225"/>
      <c r="T11" s="219"/>
      <c r="U11" s="556" t="s">
        <v>17</v>
      </c>
      <c r="V11" s="551" t="s">
        <v>21</v>
      </c>
      <c r="W11" s="562" t="s">
        <v>22</v>
      </c>
      <c r="X11" s="529">
        <v>3</v>
      </c>
      <c r="Y11" s="529">
        <v>0</v>
      </c>
      <c r="Z11" s="529">
        <v>2</v>
      </c>
      <c r="AA11" s="529">
        <v>4</v>
      </c>
      <c r="AB11" s="533">
        <v>6</v>
      </c>
      <c r="AC11" s="355"/>
      <c r="AD11" s="660"/>
    </row>
    <row r="12" spans="1:30" ht="14.25" customHeight="1">
      <c r="A12" s="237" t="s">
        <v>24</v>
      </c>
      <c r="B12" s="238" t="s">
        <v>25</v>
      </c>
      <c r="C12" s="241">
        <v>3</v>
      </c>
      <c r="D12" s="241">
        <v>0</v>
      </c>
      <c r="E12" s="241">
        <v>0</v>
      </c>
      <c r="F12" s="241">
        <v>3</v>
      </c>
      <c r="G12" s="664"/>
      <c r="H12" s="243">
        <v>4</v>
      </c>
      <c r="I12" s="225"/>
      <c r="J12" s="356"/>
      <c r="K12" s="237" t="s">
        <v>161</v>
      </c>
      <c r="L12" s="238" t="s">
        <v>162</v>
      </c>
      <c r="M12" s="235">
        <v>3</v>
      </c>
      <c r="N12" s="235">
        <v>0</v>
      </c>
      <c r="O12" s="235">
        <v>2</v>
      </c>
      <c r="P12" s="235">
        <v>4</v>
      </c>
      <c r="Q12" s="239">
        <v>6</v>
      </c>
      <c r="R12" s="225"/>
      <c r="S12" s="225"/>
      <c r="T12" s="219"/>
      <c r="U12" s="556" t="s">
        <v>17</v>
      </c>
      <c r="V12" s="551" t="s">
        <v>24</v>
      </c>
      <c r="W12" s="563" t="s">
        <v>25</v>
      </c>
      <c r="X12" s="529">
        <v>3</v>
      </c>
      <c r="Y12" s="529">
        <v>0</v>
      </c>
      <c r="Z12" s="529">
        <v>0</v>
      </c>
      <c r="AA12" s="529">
        <v>3</v>
      </c>
      <c r="AB12" s="533">
        <v>4</v>
      </c>
      <c r="AC12" s="355"/>
      <c r="AD12" s="660"/>
    </row>
    <row r="13" spans="1:30" ht="14.25" customHeight="1" thickBot="1">
      <c r="A13" s="233" t="s">
        <v>27</v>
      </c>
      <c r="B13" s="234" t="s">
        <v>28</v>
      </c>
      <c r="C13" s="235">
        <v>2</v>
      </c>
      <c r="D13" s="235">
        <v>0</v>
      </c>
      <c r="E13" s="235">
        <v>0</v>
      </c>
      <c r="F13" s="235">
        <v>2</v>
      </c>
      <c r="G13" s="397"/>
      <c r="H13" s="236">
        <v>3</v>
      </c>
      <c r="I13" s="225"/>
      <c r="J13" s="356"/>
      <c r="K13" s="237" t="s">
        <v>224</v>
      </c>
      <c r="L13" s="238" t="s">
        <v>164</v>
      </c>
      <c r="M13" s="235">
        <v>3</v>
      </c>
      <c r="N13" s="235">
        <v>0</v>
      </c>
      <c r="O13" s="235">
        <v>0</v>
      </c>
      <c r="P13" s="235">
        <v>3</v>
      </c>
      <c r="Q13" s="239">
        <v>3</v>
      </c>
      <c r="R13" s="225"/>
      <c r="S13" s="225"/>
      <c r="T13" s="219"/>
      <c r="U13" s="583"/>
      <c r="V13" s="584"/>
      <c r="W13" s="585" t="s">
        <v>26</v>
      </c>
      <c r="X13" s="586">
        <v>9</v>
      </c>
      <c r="Y13" s="586">
        <v>2</v>
      </c>
      <c r="Z13" s="586">
        <v>2</v>
      </c>
      <c r="AA13" s="586">
        <v>11</v>
      </c>
      <c r="AB13" s="587">
        <v>16</v>
      </c>
      <c r="AC13" s="355"/>
      <c r="AD13" s="660"/>
    </row>
    <row r="14" spans="1:30" ht="14.25" customHeight="1">
      <c r="A14" s="247" t="s">
        <v>31</v>
      </c>
      <c r="B14" s="248" t="s">
        <v>32</v>
      </c>
      <c r="C14" s="241">
        <v>0</v>
      </c>
      <c r="D14" s="241">
        <v>2</v>
      </c>
      <c r="E14" s="241">
        <v>0</v>
      </c>
      <c r="F14" s="241">
        <v>1</v>
      </c>
      <c r="G14" s="664"/>
      <c r="H14" s="243">
        <v>1</v>
      </c>
      <c r="I14" s="225"/>
      <c r="J14" s="356"/>
      <c r="K14" s="237" t="s">
        <v>27</v>
      </c>
      <c r="L14" s="240" t="s">
        <v>187</v>
      </c>
      <c r="M14" s="235">
        <v>2</v>
      </c>
      <c r="N14" s="235">
        <v>0</v>
      </c>
      <c r="O14" s="235">
        <v>0</v>
      </c>
      <c r="P14" s="235">
        <v>2</v>
      </c>
      <c r="Q14" s="239">
        <v>3</v>
      </c>
      <c r="R14" s="225"/>
      <c r="S14" s="225"/>
      <c r="T14" s="219"/>
      <c r="AC14" s="355"/>
      <c r="AD14" s="660"/>
    </row>
    <row r="15" spans="1:30" ht="14.25" customHeight="1">
      <c r="A15" s="237" t="s">
        <v>33</v>
      </c>
      <c r="B15" s="238" t="s">
        <v>34</v>
      </c>
      <c r="C15" s="235">
        <v>3</v>
      </c>
      <c r="D15" s="235">
        <v>0</v>
      </c>
      <c r="E15" s="235">
        <v>0</v>
      </c>
      <c r="F15" s="235">
        <v>3</v>
      </c>
      <c r="G15" s="397"/>
      <c r="H15" s="236">
        <v>5</v>
      </c>
      <c r="I15" s="225"/>
      <c r="J15" s="356"/>
      <c r="K15" s="233" t="s">
        <v>165</v>
      </c>
      <c r="L15" s="234" t="s">
        <v>397</v>
      </c>
      <c r="M15" s="235">
        <v>3</v>
      </c>
      <c r="N15" s="235">
        <v>0</v>
      </c>
      <c r="O15" s="235">
        <v>0</v>
      </c>
      <c r="P15" s="235">
        <v>3</v>
      </c>
      <c r="Q15" s="239">
        <v>5</v>
      </c>
      <c r="R15" s="225"/>
      <c r="S15" s="225"/>
      <c r="T15" s="219"/>
      <c r="AC15" s="355"/>
      <c r="AD15" s="660"/>
    </row>
    <row r="16" spans="1:30" ht="14.25" customHeight="1">
      <c r="A16" s="237" t="s">
        <v>35</v>
      </c>
      <c r="B16" s="238" t="s">
        <v>36</v>
      </c>
      <c r="C16" s="235">
        <v>3</v>
      </c>
      <c r="D16" s="235">
        <v>0</v>
      </c>
      <c r="E16" s="235">
        <v>0</v>
      </c>
      <c r="F16" s="235">
        <v>3</v>
      </c>
      <c r="G16" s="397"/>
      <c r="H16" s="236">
        <v>3</v>
      </c>
      <c r="I16" s="225"/>
      <c r="J16" s="356"/>
      <c r="K16" s="237" t="s">
        <v>167</v>
      </c>
      <c r="L16" s="238" t="s">
        <v>234</v>
      </c>
      <c r="M16" s="235">
        <v>0</v>
      </c>
      <c r="N16" s="235">
        <v>2</v>
      </c>
      <c r="O16" s="235">
        <v>0</v>
      </c>
      <c r="P16" s="235">
        <v>1</v>
      </c>
      <c r="Q16" s="239">
        <v>1</v>
      </c>
      <c r="R16" s="225"/>
      <c r="S16" s="225"/>
      <c r="T16" s="219"/>
      <c r="AC16" s="355"/>
      <c r="AD16" s="660"/>
    </row>
    <row r="17" spans="1:30" ht="14.25" customHeight="1">
      <c r="A17" s="839" t="s">
        <v>37</v>
      </c>
      <c r="B17" s="752"/>
      <c r="C17" s="246">
        <f>SUM(C9:C16)</f>
        <v>19</v>
      </c>
      <c r="D17" s="246">
        <f>SUM(D9:D16)</f>
        <v>4</v>
      </c>
      <c r="E17" s="246">
        <f>SUM(E9:E16)</f>
        <v>2</v>
      </c>
      <c r="F17" s="246">
        <f>SUM(F9:F16)</f>
        <v>22</v>
      </c>
      <c r="G17" s="392"/>
      <c r="H17" s="249">
        <f>SUM(H9:H16)</f>
        <v>31</v>
      </c>
      <c r="I17" s="225"/>
      <c r="J17" s="356"/>
      <c r="K17" s="840" t="s">
        <v>37</v>
      </c>
      <c r="L17" s="841"/>
      <c r="M17" s="246">
        <f>SUM(M9:M16)</f>
        <v>19</v>
      </c>
      <c r="N17" s="246">
        <f>SUM(N9:N16)</f>
        <v>6</v>
      </c>
      <c r="O17" s="246">
        <f>SUM(O9:O16)</f>
        <v>4</v>
      </c>
      <c r="P17" s="246">
        <f>SUM(P9:P16)</f>
        <v>24</v>
      </c>
      <c r="Q17" s="249">
        <f>SUM(Q9:Q16)</f>
        <v>34</v>
      </c>
      <c r="R17" s="225"/>
      <c r="S17" s="225"/>
      <c r="T17" s="219"/>
      <c r="AC17" s="355"/>
      <c r="AD17" s="660"/>
    </row>
    <row r="18" spans="1:30" ht="14.25" customHeight="1">
      <c r="A18" s="250"/>
      <c r="B18" s="242"/>
      <c r="C18" s="226"/>
      <c r="D18" s="226"/>
      <c r="E18" s="226"/>
      <c r="F18" s="226"/>
      <c r="G18" s="357"/>
      <c r="H18" s="227"/>
      <c r="I18" s="225"/>
      <c r="J18" s="356"/>
      <c r="K18" s="250"/>
      <c r="L18" s="242"/>
      <c r="M18" s="226"/>
      <c r="N18" s="226"/>
      <c r="O18" s="226"/>
      <c r="P18" s="226"/>
      <c r="Q18" s="227"/>
      <c r="R18" s="225"/>
      <c r="S18" s="225"/>
      <c r="T18" s="219"/>
      <c r="AC18" s="355"/>
      <c r="AD18" s="660"/>
    </row>
    <row r="19" spans="1:30" ht="14.25" customHeight="1">
      <c r="A19" s="250"/>
      <c r="B19" s="242"/>
      <c r="C19" s="226"/>
      <c r="D19" s="226"/>
      <c r="E19" s="226"/>
      <c r="F19" s="226"/>
      <c r="G19" s="357"/>
      <c r="H19" s="227"/>
      <c r="I19" s="225"/>
      <c r="J19" s="356"/>
      <c r="K19" s="250"/>
      <c r="L19" s="242"/>
      <c r="M19" s="226"/>
      <c r="N19" s="226"/>
      <c r="O19" s="226"/>
      <c r="P19" s="226"/>
      <c r="Q19" s="227"/>
      <c r="R19" s="225"/>
      <c r="S19" s="225"/>
      <c r="T19" s="219"/>
      <c r="AC19" s="355"/>
      <c r="AD19" s="660"/>
    </row>
    <row r="20" spans="1:30" ht="14.25" customHeight="1" thickBot="1">
      <c r="A20" s="250"/>
      <c r="B20" s="242"/>
      <c r="C20" s="226"/>
      <c r="D20" s="226"/>
      <c r="E20" s="226"/>
      <c r="F20" s="226"/>
      <c r="G20" s="357"/>
      <c r="H20" s="227"/>
      <c r="I20" s="225"/>
      <c r="J20" s="356"/>
      <c r="K20" s="250"/>
      <c r="L20" s="242"/>
      <c r="M20" s="226"/>
      <c r="N20" s="226"/>
      <c r="O20" s="226"/>
      <c r="P20" s="226"/>
      <c r="Q20" s="227"/>
      <c r="R20" s="225"/>
      <c r="S20" s="225"/>
      <c r="T20" s="219"/>
      <c r="AC20" s="355"/>
      <c r="AD20" s="660"/>
    </row>
    <row r="21" spans="1:30" ht="21.75" customHeight="1" thickBot="1">
      <c r="A21" s="842" t="s">
        <v>38</v>
      </c>
      <c r="B21" s="756"/>
      <c r="C21" s="756"/>
      <c r="D21" s="756"/>
      <c r="E21" s="756"/>
      <c r="F21" s="756"/>
      <c r="G21" s="756"/>
      <c r="H21" s="757"/>
      <c r="I21" s="225"/>
      <c r="J21" s="356"/>
      <c r="K21" s="842" t="s">
        <v>38</v>
      </c>
      <c r="L21" s="756"/>
      <c r="M21" s="756"/>
      <c r="N21" s="756"/>
      <c r="O21" s="756"/>
      <c r="P21" s="756"/>
      <c r="Q21" s="757"/>
      <c r="R21" s="225"/>
      <c r="S21" s="225"/>
      <c r="T21" s="219"/>
      <c r="V21" s="730"/>
      <c r="W21" s="627" t="s">
        <v>38</v>
      </c>
      <c r="X21" s="610"/>
      <c r="Y21" s="610"/>
      <c r="Z21" s="610"/>
      <c r="AA21" s="610"/>
      <c r="AB21" s="611"/>
      <c r="AC21" s="355"/>
      <c r="AD21" s="536"/>
    </row>
    <row r="22" spans="1:30" ht="14.25" customHeight="1" thickBot="1">
      <c r="A22" s="228" t="s">
        <v>6</v>
      </c>
      <c r="B22" s="229" t="s">
        <v>7</v>
      </c>
      <c r="C22" s="230" t="s">
        <v>8</v>
      </c>
      <c r="D22" s="230" t="s">
        <v>9</v>
      </c>
      <c r="E22" s="230" t="s">
        <v>10</v>
      </c>
      <c r="F22" s="230" t="s">
        <v>11</v>
      </c>
      <c r="G22" s="663"/>
      <c r="H22" s="231" t="s">
        <v>12</v>
      </c>
      <c r="I22" s="225"/>
      <c r="J22" s="356"/>
      <c r="K22" s="228" t="s">
        <v>6</v>
      </c>
      <c r="L22" s="229" t="s">
        <v>7</v>
      </c>
      <c r="M22" s="230" t="s">
        <v>8</v>
      </c>
      <c r="N22" s="230" t="s">
        <v>9</v>
      </c>
      <c r="O22" s="230" t="s">
        <v>10</v>
      </c>
      <c r="P22" s="230" t="s">
        <v>11</v>
      </c>
      <c r="Q22" s="231" t="s">
        <v>12</v>
      </c>
      <c r="R22" s="225"/>
      <c r="S22" s="225"/>
      <c r="T22" s="232"/>
      <c r="V22" s="731" t="s">
        <v>6</v>
      </c>
      <c r="W22" s="727" t="s">
        <v>7</v>
      </c>
      <c r="X22" s="539" t="s">
        <v>8</v>
      </c>
      <c r="Y22" s="539" t="s">
        <v>9</v>
      </c>
      <c r="Z22" s="539" t="s">
        <v>10</v>
      </c>
      <c r="AA22" s="539" t="s">
        <v>11</v>
      </c>
      <c r="AB22" s="540" t="s">
        <v>12</v>
      </c>
      <c r="AC22" s="362"/>
      <c r="AD22" s="660"/>
    </row>
    <row r="23" spans="1:30" ht="14.25" customHeight="1" thickBot="1">
      <c r="A23" s="237" t="s">
        <v>39</v>
      </c>
      <c r="B23" s="240" t="s">
        <v>40</v>
      </c>
      <c r="C23" s="241">
        <v>3</v>
      </c>
      <c r="D23" s="241">
        <v>2</v>
      </c>
      <c r="E23" s="241">
        <v>0</v>
      </c>
      <c r="F23" s="241">
        <v>4</v>
      </c>
      <c r="G23" s="664"/>
      <c r="H23" s="243">
        <v>6</v>
      </c>
      <c r="I23" s="225"/>
      <c r="J23" s="356"/>
      <c r="K23" s="237" t="s">
        <v>169</v>
      </c>
      <c r="L23" s="240" t="s">
        <v>398</v>
      </c>
      <c r="M23" s="235">
        <v>2</v>
      </c>
      <c r="N23" s="235">
        <v>0</v>
      </c>
      <c r="O23" s="235">
        <v>2</v>
      </c>
      <c r="P23" s="235">
        <v>3</v>
      </c>
      <c r="Q23" s="239">
        <v>4</v>
      </c>
      <c r="R23" s="225"/>
      <c r="S23" s="225"/>
      <c r="T23" s="219"/>
      <c r="U23" s="609"/>
      <c r="V23" s="557" t="s">
        <v>39</v>
      </c>
      <c r="W23" s="728" t="s">
        <v>40</v>
      </c>
      <c r="X23" s="369">
        <v>3</v>
      </c>
      <c r="Y23" s="369">
        <v>2</v>
      </c>
      <c r="Z23" s="369">
        <v>0</v>
      </c>
      <c r="AA23" s="369">
        <v>4</v>
      </c>
      <c r="AB23" s="524">
        <v>6</v>
      </c>
      <c r="AC23" s="355"/>
      <c r="AD23" s="658"/>
    </row>
    <row r="24" spans="1:30" ht="14.25" customHeight="1">
      <c r="A24" s="237" t="s">
        <v>43</v>
      </c>
      <c r="B24" s="238" t="s">
        <v>44</v>
      </c>
      <c r="C24" s="254">
        <v>3</v>
      </c>
      <c r="D24" s="254">
        <v>0</v>
      </c>
      <c r="E24" s="254">
        <v>2</v>
      </c>
      <c r="F24" s="254">
        <v>4</v>
      </c>
      <c r="G24" s="665"/>
      <c r="H24" s="243">
        <v>6</v>
      </c>
      <c r="I24" s="225"/>
      <c r="J24" s="356"/>
      <c r="K24" s="237" t="s">
        <v>170</v>
      </c>
      <c r="L24" s="240" t="s">
        <v>171</v>
      </c>
      <c r="M24" s="235">
        <v>3</v>
      </c>
      <c r="N24" s="235">
        <v>0</v>
      </c>
      <c r="O24" s="235">
        <v>0</v>
      </c>
      <c r="P24" s="235">
        <v>3</v>
      </c>
      <c r="Q24" s="239">
        <v>4</v>
      </c>
      <c r="R24" s="225"/>
      <c r="S24" s="225"/>
      <c r="T24" s="219"/>
      <c r="U24" s="668"/>
      <c r="V24" s="557" t="s">
        <v>43</v>
      </c>
      <c r="W24" s="729" t="s">
        <v>44</v>
      </c>
      <c r="X24" s="382">
        <v>3</v>
      </c>
      <c r="Y24" s="382">
        <v>0</v>
      </c>
      <c r="Z24" s="382">
        <v>2</v>
      </c>
      <c r="AA24" s="382">
        <v>4</v>
      </c>
      <c r="AB24" s="524">
        <v>6</v>
      </c>
      <c r="AC24" s="355"/>
      <c r="AD24" s="660"/>
    </row>
    <row r="25" spans="1:30" ht="14.25" customHeight="1">
      <c r="A25" s="237" t="s">
        <v>47</v>
      </c>
      <c r="B25" s="240" t="s">
        <v>48</v>
      </c>
      <c r="C25" s="241">
        <v>3</v>
      </c>
      <c r="D25" s="241">
        <v>0</v>
      </c>
      <c r="E25" s="241">
        <v>0</v>
      </c>
      <c r="F25" s="241">
        <v>3</v>
      </c>
      <c r="G25" s="664"/>
      <c r="H25" s="243">
        <v>4</v>
      </c>
      <c r="I25" s="225"/>
      <c r="J25" s="356"/>
      <c r="K25" s="237" t="s">
        <v>172</v>
      </c>
      <c r="L25" s="240" t="s">
        <v>173</v>
      </c>
      <c r="M25" s="235">
        <v>3</v>
      </c>
      <c r="N25" s="235">
        <v>2</v>
      </c>
      <c r="O25" s="235">
        <v>0</v>
      </c>
      <c r="P25" s="235">
        <v>4</v>
      </c>
      <c r="Q25" s="239">
        <v>6</v>
      </c>
      <c r="R25" s="225"/>
      <c r="S25" s="225"/>
      <c r="T25" s="219"/>
      <c r="U25" s="669" t="s">
        <v>17</v>
      </c>
      <c r="V25" s="557" t="s">
        <v>47</v>
      </c>
      <c r="W25" s="728" t="s">
        <v>48</v>
      </c>
      <c r="X25" s="369">
        <v>3</v>
      </c>
      <c r="Y25" s="369">
        <v>0</v>
      </c>
      <c r="Z25" s="369">
        <v>0</v>
      </c>
      <c r="AA25" s="369">
        <v>3</v>
      </c>
      <c r="AB25" s="524">
        <v>4</v>
      </c>
      <c r="AC25" s="355"/>
      <c r="AD25" s="660"/>
    </row>
    <row r="26" spans="1:30" ht="14.25" customHeight="1">
      <c r="A26" s="233" t="s">
        <v>51</v>
      </c>
      <c r="B26" s="234" t="s">
        <v>52</v>
      </c>
      <c r="C26" s="235">
        <v>2</v>
      </c>
      <c r="D26" s="235">
        <v>0</v>
      </c>
      <c r="E26" s="235">
        <v>0</v>
      </c>
      <c r="F26" s="235">
        <v>2</v>
      </c>
      <c r="G26" s="397"/>
      <c r="H26" s="236">
        <v>3</v>
      </c>
      <c r="I26" s="225"/>
      <c r="J26" s="356"/>
      <c r="K26" s="237" t="s">
        <v>174</v>
      </c>
      <c r="L26" s="240" t="s">
        <v>175</v>
      </c>
      <c r="M26" s="235">
        <v>3</v>
      </c>
      <c r="N26" s="235">
        <v>0</v>
      </c>
      <c r="O26" s="235">
        <v>2</v>
      </c>
      <c r="P26" s="235">
        <v>4</v>
      </c>
      <c r="Q26" s="239">
        <v>6</v>
      </c>
      <c r="R26" s="225"/>
      <c r="S26" s="225"/>
      <c r="T26" s="219"/>
      <c r="U26" s="669" t="s">
        <v>17</v>
      </c>
      <c r="V26" s="557" t="s">
        <v>53</v>
      </c>
      <c r="W26" s="729" t="s">
        <v>54</v>
      </c>
      <c r="X26" s="516">
        <v>3</v>
      </c>
      <c r="Y26" s="516">
        <v>0</v>
      </c>
      <c r="Z26" s="516">
        <v>0</v>
      </c>
      <c r="AA26" s="516">
        <v>3</v>
      </c>
      <c r="AB26" s="542">
        <v>3</v>
      </c>
      <c r="AC26" s="355"/>
      <c r="AD26" s="660"/>
    </row>
    <row r="27" spans="1:30" ht="14.25" customHeight="1" thickBot="1">
      <c r="A27" s="247" t="s">
        <v>55</v>
      </c>
      <c r="B27" s="248" t="s">
        <v>56</v>
      </c>
      <c r="C27" s="241">
        <v>0</v>
      </c>
      <c r="D27" s="241">
        <v>2</v>
      </c>
      <c r="E27" s="241">
        <v>0</v>
      </c>
      <c r="F27" s="241">
        <v>1</v>
      </c>
      <c r="G27" s="664"/>
      <c r="H27" s="243">
        <v>1</v>
      </c>
      <c r="I27" s="225"/>
      <c r="J27" s="356"/>
      <c r="K27" s="237" t="s">
        <v>224</v>
      </c>
      <c r="L27" s="238" t="s">
        <v>177</v>
      </c>
      <c r="M27" s="235">
        <v>3</v>
      </c>
      <c r="N27" s="235">
        <v>0</v>
      </c>
      <c r="O27" s="235">
        <v>0</v>
      </c>
      <c r="P27" s="235">
        <v>3</v>
      </c>
      <c r="Q27" s="239">
        <v>3</v>
      </c>
      <c r="R27" s="225"/>
      <c r="S27" s="225"/>
      <c r="T27" s="219"/>
      <c r="U27" s="669" t="s">
        <v>17</v>
      </c>
      <c r="V27" s="672"/>
      <c r="W27" s="732" t="s">
        <v>26</v>
      </c>
      <c r="X27" s="672">
        <f>SUM(X23:X26)</f>
        <v>12</v>
      </c>
      <c r="Y27" s="672">
        <f>SUM(Y23:Y26)</f>
        <v>2</v>
      </c>
      <c r="Z27" s="672">
        <f>SUM(Z23:Z26)</f>
        <v>2</v>
      </c>
      <c r="AA27" s="672">
        <f>SUM(AA23:AA26)</f>
        <v>14</v>
      </c>
      <c r="AB27" s="674">
        <f>SUM(AB23:AB26)</f>
        <v>19</v>
      </c>
      <c r="AC27" s="355"/>
      <c r="AD27" s="660"/>
    </row>
    <row r="28" spans="1:30" ht="14.25" customHeight="1">
      <c r="A28" s="237" t="s">
        <v>58</v>
      </c>
      <c r="B28" s="238" t="s">
        <v>59</v>
      </c>
      <c r="C28" s="235">
        <v>3</v>
      </c>
      <c r="D28" s="235">
        <v>0</v>
      </c>
      <c r="E28" s="235">
        <v>0</v>
      </c>
      <c r="F28" s="235">
        <v>3</v>
      </c>
      <c r="G28" s="397"/>
      <c r="H28" s="236">
        <v>3</v>
      </c>
      <c r="I28" s="225"/>
      <c r="J28" s="356"/>
      <c r="K28" s="237" t="s">
        <v>51</v>
      </c>
      <c r="L28" s="240" t="s">
        <v>192</v>
      </c>
      <c r="M28" s="235">
        <v>2</v>
      </c>
      <c r="N28" s="235">
        <v>0</v>
      </c>
      <c r="O28" s="235">
        <v>0</v>
      </c>
      <c r="P28" s="235">
        <v>2</v>
      </c>
      <c r="Q28" s="239">
        <v>3</v>
      </c>
      <c r="R28" s="225"/>
      <c r="S28" s="225"/>
      <c r="T28" s="219"/>
      <c r="U28" s="556" t="s">
        <v>17</v>
      </c>
    </row>
    <row r="29" spans="1:30" ht="14.25" customHeight="1">
      <c r="A29" s="255" t="s">
        <v>60</v>
      </c>
      <c r="B29" s="256" t="s">
        <v>61</v>
      </c>
      <c r="C29" s="257">
        <v>2</v>
      </c>
      <c r="D29" s="257">
        <v>0</v>
      </c>
      <c r="E29" s="257">
        <v>0</v>
      </c>
      <c r="F29" s="257">
        <v>2</v>
      </c>
      <c r="G29" s="666"/>
      <c r="H29" s="236">
        <v>3</v>
      </c>
      <c r="I29" s="225"/>
      <c r="J29" s="356"/>
      <c r="K29" s="237" t="s">
        <v>178</v>
      </c>
      <c r="L29" s="238" t="s">
        <v>234</v>
      </c>
      <c r="M29" s="235">
        <v>0</v>
      </c>
      <c r="N29" s="235">
        <v>2</v>
      </c>
      <c r="O29" s="235">
        <v>0</v>
      </c>
      <c r="P29" s="235">
        <v>1</v>
      </c>
      <c r="Q29" s="239">
        <v>1</v>
      </c>
      <c r="R29" s="225"/>
      <c r="S29" s="225"/>
      <c r="T29" s="219"/>
      <c r="U29" s="634"/>
    </row>
    <row r="30" spans="1:30" ht="14.25" customHeight="1">
      <c r="A30" s="237" t="s">
        <v>53</v>
      </c>
      <c r="B30" s="238" t="s">
        <v>54</v>
      </c>
      <c r="C30" s="235">
        <v>3</v>
      </c>
      <c r="D30" s="235">
        <v>0</v>
      </c>
      <c r="E30" s="235">
        <v>0</v>
      </c>
      <c r="F30" s="235">
        <v>3</v>
      </c>
      <c r="G30" s="397"/>
      <c r="H30" s="236">
        <v>3</v>
      </c>
      <c r="I30" s="225"/>
      <c r="J30" s="356"/>
      <c r="K30" s="237"/>
      <c r="L30" s="238"/>
      <c r="M30" s="235"/>
      <c r="N30" s="235"/>
      <c r="O30" s="235"/>
      <c r="P30" s="235"/>
      <c r="Q30" s="236"/>
      <c r="R30" s="225"/>
      <c r="S30" s="225"/>
      <c r="T30" s="219"/>
      <c r="AC30" s="355"/>
      <c r="AD30" s="660"/>
    </row>
    <row r="31" spans="1:30" ht="14.25" customHeight="1">
      <c r="A31" s="839" t="s">
        <v>37</v>
      </c>
      <c r="B31" s="752"/>
      <c r="C31" s="246">
        <f>SUM(C23:C30)</f>
        <v>19</v>
      </c>
      <c r="D31" s="246">
        <f>SUM(D23:D30)</f>
        <v>4</v>
      </c>
      <c r="E31" s="246">
        <f>SUM(E23:E30)</f>
        <v>2</v>
      </c>
      <c r="F31" s="246">
        <f>SUM(F23:F30)</f>
        <v>22</v>
      </c>
      <c r="G31" s="392"/>
      <c r="H31" s="249">
        <f>SUM(H23:H30)</f>
        <v>29</v>
      </c>
      <c r="I31" s="225"/>
      <c r="J31" s="356"/>
      <c r="K31" s="840" t="s">
        <v>37</v>
      </c>
      <c r="L31" s="841"/>
      <c r="M31" s="246">
        <f>SUM(M23:M30)</f>
        <v>16</v>
      </c>
      <c r="N31" s="246">
        <f>SUM(N23:N30)</f>
        <v>4</v>
      </c>
      <c r="O31" s="246">
        <f>SUM(O23:O30)</f>
        <v>4</v>
      </c>
      <c r="P31" s="246">
        <f>SUM(P23:P30)</f>
        <v>20</v>
      </c>
      <c r="Q31" s="249">
        <f>SUM(Q23:Q30)</f>
        <v>27</v>
      </c>
      <c r="R31" s="225"/>
      <c r="S31" s="225"/>
      <c r="T31" s="219"/>
      <c r="AC31" s="355"/>
      <c r="AD31" s="660"/>
    </row>
    <row r="32" spans="1:30" ht="14.25" customHeight="1">
      <c r="A32" s="250"/>
      <c r="B32" s="242"/>
      <c r="C32" s="226"/>
      <c r="D32" s="226"/>
      <c r="E32" s="226"/>
      <c r="F32" s="226"/>
      <c r="G32" s="357"/>
      <c r="H32" s="227"/>
      <c r="I32" s="225"/>
      <c r="J32" s="356"/>
      <c r="K32" s="250"/>
      <c r="L32" s="242"/>
      <c r="M32" s="226"/>
      <c r="N32" s="226"/>
      <c r="O32" s="226"/>
      <c r="P32" s="226"/>
      <c r="Q32" s="227"/>
      <c r="R32" s="225"/>
      <c r="S32" s="225"/>
      <c r="T32" s="219"/>
      <c r="AC32" s="355"/>
      <c r="AD32" s="660"/>
    </row>
    <row r="33" spans="1:30" ht="14.25" customHeight="1">
      <c r="A33" s="250"/>
      <c r="B33" s="242"/>
      <c r="C33" s="226"/>
      <c r="D33" s="226"/>
      <c r="E33" s="226"/>
      <c r="F33" s="226"/>
      <c r="G33" s="357"/>
      <c r="H33" s="227"/>
      <c r="I33" s="225"/>
      <c r="J33" s="356"/>
      <c r="K33" s="250"/>
      <c r="L33" s="242"/>
      <c r="M33" s="226"/>
      <c r="N33" s="226"/>
      <c r="O33" s="226"/>
      <c r="P33" s="226"/>
      <c r="Q33" s="227"/>
      <c r="R33" s="225"/>
      <c r="S33" s="225"/>
      <c r="T33" s="219"/>
      <c r="AC33" s="355"/>
      <c r="AD33" s="660"/>
    </row>
    <row r="34" spans="1:30" ht="14.25" customHeight="1" thickBot="1">
      <c r="A34" s="250"/>
      <c r="B34" s="242"/>
      <c r="C34" s="226"/>
      <c r="D34" s="226"/>
      <c r="E34" s="226"/>
      <c r="F34" s="226"/>
      <c r="G34" s="357"/>
      <c r="H34" s="227"/>
      <c r="I34" s="225"/>
      <c r="J34" s="356"/>
      <c r="K34" s="250"/>
      <c r="L34" s="242"/>
      <c r="M34" s="226"/>
      <c r="N34" s="226"/>
      <c r="O34" s="226"/>
      <c r="P34" s="226"/>
      <c r="Q34" s="227"/>
      <c r="R34" s="225"/>
      <c r="S34" s="225"/>
      <c r="T34" s="219"/>
      <c r="AC34" s="355"/>
      <c r="AD34" s="660"/>
    </row>
    <row r="35" spans="1:30" ht="18" customHeight="1" thickBot="1">
      <c r="A35" s="842" t="s">
        <v>62</v>
      </c>
      <c r="B35" s="756"/>
      <c r="C35" s="756"/>
      <c r="D35" s="756"/>
      <c r="E35" s="756"/>
      <c r="F35" s="756"/>
      <c r="G35" s="756"/>
      <c r="H35" s="757"/>
      <c r="I35" s="225"/>
      <c r="J35" s="356"/>
      <c r="K35" s="842" t="s">
        <v>62</v>
      </c>
      <c r="L35" s="756"/>
      <c r="M35" s="756"/>
      <c r="N35" s="756"/>
      <c r="O35" s="756"/>
      <c r="P35" s="756"/>
      <c r="Q35" s="757"/>
      <c r="R35" s="225"/>
      <c r="S35" s="225"/>
      <c r="T35" s="219"/>
      <c r="V35" s="677"/>
      <c r="W35" s="607" t="s">
        <v>62</v>
      </c>
      <c r="X35" s="675"/>
      <c r="Y35" s="675"/>
      <c r="Z35" s="675"/>
      <c r="AA35" s="675"/>
      <c r="AB35" s="676"/>
      <c r="AC35" s="355"/>
      <c r="AD35" s="536"/>
    </row>
    <row r="36" spans="1:30" ht="14.25" customHeight="1" thickBot="1">
      <c r="A36" s="228" t="s">
        <v>6</v>
      </c>
      <c r="B36" s="229" t="s">
        <v>7</v>
      </c>
      <c r="C36" s="230" t="s">
        <v>8</v>
      </c>
      <c r="D36" s="230" t="s">
        <v>9</v>
      </c>
      <c r="E36" s="230" t="s">
        <v>10</v>
      </c>
      <c r="F36" s="230" t="s">
        <v>11</v>
      </c>
      <c r="G36" s="663"/>
      <c r="H36" s="231" t="s">
        <v>12</v>
      </c>
      <c r="I36" s="225"/>
      <c r="J36" s="356"/>
      <c r="K36" s="228" t="s">
        <v>6</v>
      </c>
      <c r="L36" s="229" t="s">
        <v>7</v>
      </c>
      <c r="M36" s="230" t="s">
        <v>8</v>
      </c>
      <c r="N36" s="230" t="s">
        <v>9</v>
      </c>
      <c r="O36" s="230" t="s">
        <v>10</v>
      </c>
      <c r="P36" s="230" t="s">
        <v>11</v>
      </c>
      <c r="Q36" s="231" t="s">
        <v>12</v>
      </c>
      <c r="R36" s="225"/>
      <c r="S36" s="225"/>
      <c r="T36" s="232"/>
      <c r="V36" s="543" t="s">
        <v>6</v>
      </c>
      <c r="W36" s="544" t="s">
        <v>7</v>
      </c>
      <c r="X36" s="539" t="s">
        <v>8</v>
      </c>
      <c r="Y36" s="539" t="s">
        <v>9</v>
      </c>
      <c r="Z36" s="539" t="s">
        <v>10</v>
      </c>
      <c r="AA36" s="547" t="s">
        <v>11</v>
      </c>
      <c r="AB36" s="558" t="s">
        <v>12</v>
      </c>
      <c r="AC36" s="362"/>
      <c r="AD36" s="660"/>
    </row>
    <row r="37" spans="1:30" ht="24" customHeight="1" thickBot="1">
      <c r="A37" s="237" t="s">
        <v>63</v>
      </c>
      <c r="B37" s="240" t="s">
        <v>64</v>
      </c>
      <c r="C37" s="235">
        <v>3</v>
      </c>
      <c r="D37" s="235">
        <v>0</v>
      </c>
      <c r="E37" s="235">
        <v>0</v>
      </c>
      <c r="F37" s="235">
        <v>3</v>
      </c>
      <c r="G37" s="397"/>
      <c r="H37" s="236">
        <v>5</v>
      </c>
      <c r="I37" s="225"/>
      <c r="J37" s="356"/>
      <c r="K37" s="237" t="s">
        <v>180</v>
      </c>
      <c r="L37" s="240" t="s">
        <v>181</v>
      </c>
      <c r="M37" s="235">
        <v>2</v>
      </c>
      <c r="N37" s="235">
        <v>0</v>
      </c>
      <c r="O37" s="235">
        <v>2</v>
      </c>
      <c r="P37" s="235">
        <v>3</v>
      </c>
      <c r="Q37" s="239">
        <v>4</v>
      </c>
      <c r="R37" s="225"/>
      <c r="S37" s="225"/>
      <c r="T37" s="219"/>
      <c r="U37" s="612"/>
      <c r="V37" s="534" t="s">
        <v>63</v>
      </c>
      <c r="W37" s="368" t="s">
        <v>64</v>
      </c>
      <c r="X37" s="366">
        <v>3</v>
      </c>
      <c r="Y37" s="366">
        <v>0</v>
      </c>
      <c r="Z37" s="366">
        <v>0</v>
      </c>
      <c r="AA37" s="366">
        <v>3</v>
      </c>
      <c r="AB37" s="546">
        <v>5</v>
      </c>
      <c r="AC37" s="355"/>
      <c r="AD37" s="658"/>
    </row>
    <row r="38" spans="1:30" ht="14.25" customHeight="1">
      <c r="A38" s="237" t="s">
        <v>65</v>
      </c>
      <c r="B38" s="240" t="s">
        <v>66</v>
      </c>
      <c r="C38" s="235">
        <v>3</v>
      </c>
      <c r="D38" s="235">
        <v>0</v>
      </c>
      <c r="E38" s="235">
        <v>0</v>
      </c>
      <c r="F38" s="235">
        <v>3</v>
      </c>
      <c r="G38" s="397"/>
      <c r="H38" s="236">
        <v>4</v>
      </c>
      <c r="I38" s="225"/>
      <c r="J38" s="356"/>
      <c r="K38" s="237" t="s">
        <v>399</v>
      </c>
      <c r="L38" s="240" t="s">
        <v>400</v>
      </c>
      <c r="M38" s="235">
        <v>3</v>
      </c>
      <c r="N38" s="235">
        <v>0</v>
      </c>
      <c r="O38" s="235">
        <v>2</v>
      </c>
      <c r="P38" s="235">
        <v>4</v>
      </c>
      <c r="Q38" s="239">
        <v>6</v>
      </c>
      <c r="R38" s="225"/>
      <c r="S38" s="225"/>
      <c r="T38" s="219"/>
      <c r="U38" s="555"/>
      <c r="V38" s="534" t="s">
        <v>65</v>
      </c>
      <c r="W38" s="368" t="s">
        <v>50</v>
      </c>
      <c r="X38" s="366">
        <v>3</v>
      </c>
      <c r="Y38" s="366">
        <v>0</v>
      </c>
      <c r="Z38" s="366">
        <v>0</v>
      </c>
      <c r="AA38" s="366">
        <v>3</v>
      </c>
      <c r="AB38" s="542">
        <v>4</v>
      </c>
      <c r="AC38" s="355"/>
      <c r="AD38" s="660"/>
    </row>
    <row r="39" spans="1:30" ht="14.25" customHeight="1">
      <c r="A39" s="237" t="s">
        <v>67</v>
      </c>
      <c r="B39" s="238" t="s">
        <v>68</v>
      </c>
      <c r="C39" s="254">
        <v>3</v>
      </c>
      <c r="D39" s="254">
        <v>0</v>
      </c>
      <c r="E39" s="254">
        <v>2</v>
      </c>
      <c r="F39" s="254">
        <v>4</v>
      </c>
      <c r="G39" s="665"/>
      <c r="H39" s="243">
        <v>6</v>
      </c>
      <c r="I39" s="225"/>
      <c r="J39" s="356"/>
      <c r="K39" s="237" t="s">
        <v>182</v>
      </c>
      <c r="L39" s="240" t="s">
        <v>183</v>
      </c>
      <c r="M39" s="235">
        <v>2</v>
      </c>
      <c r="N39" s="235">
        <v>0</v>
      </c>
      <c r="O39" s="235">
        <v>2</v>
      </c>
      <c r="P39" s="235">
        <v>3</v>
      </c>
      <c r="Q39" s="239">
        <v>5</v>
      </c>
      <c r="R39" s="225"/>
      <c r="S39" s="225"/>
      <c r="T39" s="219"/>
      <c r="U39" s="556" t="s">
        <v>17</v>
      </c>
      <c r="V39" s="534" t="s">
        <v>67</v>
      </c>
      <c r="W39" s="367" t="s">
        <v>68</v>
      </c>
      <c r="X39" s="382">
        <v>3</v>
      </c>
      <c r="Y39" s="382">
        <v>0</v>
      </c>
      <c r="Z39" s="382">
        <v>2</v>
      </c>
      <c r="AA39" s="382">
        <v>4</v>
      </c>
      <c r="AB39" s="524">
        <v>6</v>
      </c>
      <c r="AC39" s="355"/>
      <c r="AD39" s="660"/>
    </row>
    <row r="40" spans="1:30" ht="14.25" customHeight="1">
      <c r="A40" s="237" t="s">
        <v>69</v>
      </c>
      <c r="B40" s="238" t="s">
        <v>70</v>
      </c>
      <c r="C40" s="235">
        <v>2</v>
      </c>
      <c r="D40" s="235">
        <v>0</v>
      </c>
      <c r="E40" s="235">
        <v>2</v>
      </c>
      <c r="F40" s="235">
        <v>3</v>
      </c>
      <c r="G40" s="397"/>
      <c r="H40" s="236">
        <v>5</v>
      </c>
      <c r="I40" s="225"/>
      <c r="J40" s="356"/>
      <c r="K40" s="237" t="s">
        <v>401</v>
      </c>
      <c r="L40" s="240" t="s">
        <v>402</v>
      </c>
      <c r="M40" s="235">
        <v>2</v>
      </c>
      <c r="N40" s="235">
        <v>0</v>
      </c>
      <c r="O40" s="235">
        <v>2</v>
      </c>
      <c r="P40" s="235">
        <v>3</v>
      </c>
      <c r="Q40" s="239">
        <v>5</v>
      </c>
      <c r="R40" s="225"/>
      <c r="S40" s="225"/>
      <c r="T40" s="219"/>
      <c r="U40" s="556" t="s">
        <v>17</v>
      </c>
      <c r="V40" s="534" t="s">
        <v>69</v>
      </c>
      <c r="W40" s="367" t="s">
        <v>70</v>
      </c>
      <c r="X40" s="366">
        <v>2</v>
      </c>
      <c r="Y40" s="366">
        <v>0</v>
      </c>
      <c r="Z40" s="366">
        <v>2</v>
      </c>
      <c r="AA40" s="366">
        <v>3</v>
      </c>
      <c r="AB40" s="542">
        <v>5</v>
      </c>
      <c r="AC40" s="355"/>
      <c r="AD40" s="660"/>
    </row>
    <row r="41" spans="1:30" ht="14.25" customHeight="1">
      <c r="A41" s="237" t="s">
        <v>72</v>
      </c>
      <c r="B41" s="238" t="s">
        <v>73</v>
      </c>
      <c r="C41" s="235">
        <v>3</v>
      </c>
      <c r="D41" s="235">
        <v>0</v>
      </c>
      <c r="E41" s="235">
        <v>0</v>
      </c>
      <c r="F41" s="235">
        <v>3</v>
      </c>
      <c r="G41" s="397"/>
      <c r="H41" s="236">
        <v>4</v>
      </c>
      <c r="I41" s="225"/>
      <c r="J41" s="356"/>
      <c r="K41" s="237" t="s">
        <v>185</v>
      </c>
      <c r="L41" s="240" t="s">
        <v>186</v>
      </c>
      <c r="M41" s="235">
        <v>2</v>
      </c>
      <c r="N41" s="235">
        <v>2</v>
      </c>
      <c r="O41" s="235">
        <v>0</v>
      </c>
      <c r="P41" s="235">
        <v>3</v>
      </c>
      <c r="Q41" s="239">
        <v>5</v>
      </c>
      <c r="R41" s="225"/>
      <c r="S41" s="225"/>
      <c r="T41" s="219"/>
      <c r="U41" s="556" t="s">
        <v>17</v>
      </c>
      <c r="V41" s="534" t="s">
        <v>72</v>
      </c>
      <c r="W41" s="367" t="s">
        <v>73</v>
      </c>
      <c r="X41" s="366">
        <v>3</v>
      </c>
      <c r="Y41" s="366">
        <v>0</v>
      </c>
      <c r="Z41" s="366">
        <v>0</v>
      </c>
      <c r="AA41" s="366">
        <v>3</v>
      </c>
      <c r="AB41" s="542">
        <v>4</v>
      </c>
      <c r="AC41" s="355"/>
      <c r="AD41" s="660"/>
    </row>
    <row r="42" spans="1:30" ht="14.25" customHeight="1">
      <c r="A42" s="237" t="s">
        <v>76</v>
      </c>
      <c r="B42" s="240" t="s">
        <v>77</v>
      </c>
      <c r="C42" s="235">
        <v>3</v>
      </c>
      <c r="D42" s="235">
        <v>0</v>
      </c>
      <c r="E42" s="235">
        <v>0</v>
      </c>
      <c r="F42" s="235">
        <v>3</v>
      </c>
      <c r="G42" s="397"/>
      <c r="H42" s="236">
        <v>3</v>
      </c>
      <c r="I42" s="225"/>
      <c r="J42" s="356"/>
      <c r="K42" s="237" t="s">
        <v>228</v>
      </c>
      <c r="L42" s="240" t="s">
        <v>403</v>
      </c>
      <c r="M42" s="235">
        <v>3</v>
      </c>
      <c r="N42" s="235">
        <v>0</v>
      </c>
      <c r="O42" s="235">
        <v>0</v>
      </c>
      <c r="P42" s="235">
        <v>3</v>
      </c>
      <c r="Q42" s="239">
        <v>3</v>
      </c>
      <c r="R42" s="225"/>
      <c r="S42" s="225"/>
      <c r="T42" s="219"/>
      <c r="U42" s="556" t="s">
        <v>17</v>
      </c>
      <c r="V42" s="534" t="s">
        <v>78</v>
      </c>
      <c r="W42" s="367" t="s">
        <v>79</v>
      </c>
      <c r="X42" s="366">
        <v>4</v>
      </c>
      <c r="Y42" s="366">
        <v>0</v>
      </c>
      <c r="Z42" s="366">
        <v>0</v>
      </c>
      <c r="AA42" s="366">
        <v>4</v>
      </c>
      <c r="AB42" s="542">
        <v>4</v>
      </c>
      <c r="AC42" s="355"/>
      <c r="AD42" s="660"/>
    </row>
    <row r="43" spans="1:30" ht="14.25" customHeight="1">
      <c r="A43" s="237" t="s">
        <v>78</v>
      </c>
      <c r="B43" s="238" t="s">
        <v>79</v>
      </c>
      <c r="C43" s="235">
        <v>4</v>
      </c>
      <c r="D43" s="235">
        <v>0</v>
      </c>
      <c r="E43" s="235">
        <v>0</v>
      </c>
      <c r="F43" s="235">
        <v>4</v>
      </c>
      <c r="G43" s="397"/>
      <c r="H43" s="236">
        <v>4</v>
      </c>
      <c r="I43" s="225"/>
      <c r="J43" s="356"/>
      <c r="K43" s="237" t="s">
        <v>13</v>
      </c>
      <c r="L43" s="240" t="s">
        <v>404</v>
      </c>
      <c r="M43" s="235">
        <v>2</v>
      </c>
      <c r="N43" s="235">
        <v>0</v>
      </c>
      <c r="O43" s="235">
        <v>0</v>
      </c>
      <c r="P43" s="235">
        <v>2</v>
      </c>
      <c r="Q43" s="239">
        <v>3</v>
      </c>
      <c r="R43" s="225"/>
      <c r="S43" s="225"/>
      <c r="T43" s="219"/>
      <c r="U43" s="556" t="s">
        <v>17</v>
      </c>
      <c r="V43" s="535" t="s">
        <v>76</v>
      </c>
      <c r="W43" s="391" t="s">
        <v>77</v>
      </c>
      <c r="X43" s="385">
        <v>3</v>
      </c>
      <c r="Y43" s="385">
        <v>0</v>
      </c>
      <c r="Z43" s="385">
        <v>0</v>
      </c>
      <c r="AA43" s="385">
        <v>3</v>
      </c>
      <c r="AB43" s="545">
        <v>3</v>
      </c>
      <c r="AC43" s="355"/>
      <c r="AD43" s="660"/>
    </row>
    <row r="44" spans="1:30" ht="14.25" customHeight="1">
      <c r="A44" s="839" t="s">
        <v>37</v>
      </c>
      <c r="B44" s="752"/>
      <c r="C44" s="246">
        <f>SUM(C37:C43)</f>
        <v>21</v>
      </c>
      <c r="D44" s="246">
        <f>SUM(D37:D43)</f>
        <v>0</v>
      </c>
      <c r="E44" s="246">
        <f>SUM(E37:E43)</f>
        <v>4</v>
      </c>
      <c r="F44" s="246">
        <f>SUM(F37:F43)</f>
        <v>23</v>
      </c>
      <c r="G44" s="392"/>
      <c r="H44" s="249">
        <f>SUM(H37:H43)</f>
        <v>31</v>
      </c>
      <c r="I44" s="225"/>
      <c r="J44" s="356"/>
      <c r="K44" s="840" t="s">
        <v>37</v>
      </c>
      <c r="L44" s="841"/>
      <c r="M44" s="246">
        <f>SUM(M37:M43)</f>
        <v>16</v>
      </c>
      <c r="N44" s="246">
        <f>SUM(N37:N43)</f>
        <v>2</v>
      </c>
      <c r="O44" s="246">
        <f>SUM(O37:O43)</f>
        <v>8</v>
      </c>
      <c r="P44" s="246">
        <f>SUM(P37:P43)</f>
        <v>21</v>
      </c>
      <c r="Q44" s="249">
        <f>SUM(Q37:Q43)</f>
        <v>31</v>
      </c>
      <c r="R44" s="225"/>
      <c r="S44" s="225"/>
      <c r="T44" s="219"/>
      <c r="U44" s="556" t="s">
        <v>17</v>
      </c>
      <c r="V44" s="566"/>
      <c r="W44" s="567" t="s">
        <v>26</v>
      </c>
      <c r="X44" s="634">
        <f>SUM(X37:X43)</f>
        <v>21</v>
      </c>
      <c r="Y44" s="634">
        <f>SUM(Y37:Y43)</f>
        <v>0</v>
      </c>
      <c r="Z44" s="634">
        <f>SUM(Z37:Z43)</f>
        <v>4</v>
      </c>
      <c r="AA44" s="634">
        <f>SUM(AA37:AA43)</f>
        <v>23</v>
      </c>
      <c r="AB44" s="634">
        <f>SUM(AB37:AB43)</f>
        <v>31</v>
      </c>
      <c r="AC44" s="355"/>
      <c r="AD44" s="660"/>
    </row>
    <row r="45" spans="1:30" ht="14.25" customHeight="1">
      <c r="A45" s="848"/>
      <c r="B45" s="778"/>
      <c r="C45" s="226"/>
      <c r="D45" s="226"/>
      <c r="E45" s="226"/>
      <c r="F45" s="226"/>
      <c r="G45" s="357"/>
      <c r="H45" s="227"/>
      <c r="I45" s="225"/>
      <c r="J45" s="356"/>
      <c r="K45" s="849"/>
      <c r="L45" s="850"/>
      <c r="M45" s="226"/>
      <c r="N45" s="226"/>
      <c r="O45" s="226"/>
      <c r="P45" s="226"/>
      <c r="Q45" s="227"/>
      <c r="R45" s="225"/>
      <c r="S45" s="225"/>
      <c r="T45" s="219"/>
      <c r="U45" s="556" t="s">
        <v>17</v>
      </c>
    </row>
    <row r="46" spans="1:30" ht="14.25" customHeight="1">
      <c r="A46" s="250"/>
      <c r="B46" s="242"/>
      <c r="C46" s="226"/>
      <c r="D46" s="226"/>
      <c r="E46" s="226"/>
      <c r="F46" s="226"/>
      <c r="G46" s="357"/>
      <c r="H46" s="227"/>
      <c r="I46" s="225"/>
      <c r="J46" s="356"/>
      <c r="K46" s="250"/>
      <c r="L46" s="242"/>
      <c r="M46" s="226"/>
      <c r="N46" s="226"/>
      <c r="O46" s="226"/>
      <c r="P46" s="226"/>
      <c r="Q46" s="227"/>
      <c r="R46" s="225"/>
      <c r="S46" s="225"/>
      <c r="T46" s="219"/>
      <c r="U46" s="566"/>
    </row>
    <row r="47" spans="1:30" ht="14.25" customHeight="1">
      <c r="A47" s="250"/>
      <c r="B47" s="242"/>
      <c r="C47" s="226"/>
      <c r="D47" s="226"/>
      <c r="E47" s="226"/>
      <c r="F47" s="226"/>
      <c r="G47" s="357"/>
      <c r="H47" s="227"/>
      <c r="I47" s="225"/>
      <c r="J47" s="356"/>
      <c r="K47" s="250"/>
      <c r="L47" s="242"/>
      <c r="M47" s="226"/>
      <c r="N47" s="226"/>
      <c r="O47" s="226"/>
      <c r="P47" s="226"/>
      <c r="Q47" s="227"/>
      <c r="R47" s="225"/>
      <c r="S47" s="225"/>
      <c r="T47" s="219"/>
      <c r="AC47" s="355"/>
      <c r="AD47" s="660"/>
    </row>
    <row r="48" spans="1:30" ht="14.25" customHeight="1" thickBot="1">
      <c r="A48" s="842" t="s">
        <v>80</v>
      </c>
      <c r="B48" s="756"/>
      <c r="C48" s="756"/>
      <c r="D48" s="756"/>
      <c r="E48" s="756"/>
      <c r="F48" s="756"/>
      <c r="G48" s="756"/>
      <c r="H48" s="757"/>
      <c r="I48" s="225"/>
      <c r="J48" s="356"/>
      <c r="K48" s="842" t="s">
        <v>80</v>
      </c>
      <c r="L48" s="756"/>
      <c r="M48" s="756"/>
      <c r="N48" s="756"/>
      <c r="O48" s="756"/>
      <c r="P48" s="756"/>
      <c r="Q48" s="757"/>
      <c r="R48" s="225"/>
      <c r="S48" s="225"/>
      <c r="T48" s="219"/>
      <c r="AC48" s="355"/>
      <c r="AD48" s="660"/>
    </row>
    <row r="49" spans="1:30" ht="18.75" customHeight="1" thickBot="1">
      <c r="A49" s="228" t="s">
        <v>6</v>
      </c>
      <c r="B49" s="229" t="s">
        <v>7</v>
      </c>
      <c r="C49" s="230" t="s">
        <v>8</v>
      </c>
      <c r="D49" s="230" t="s">
        <v>9</v>
      </c>
      <c r="E49" s="230" t="s">
        <v>10</v>
      </c>
      <c r="F49" s="230" t="s">
        <v>11</v>
      </c>
      <c r="G49" s="663"/>
      <c r="H49" s="231" t="s">
        <v>12</v>
      </c>
      <c r="I49" s="225"/>
      <c r="J49" s="356"/>
      <c r="K49" s="228" t="s">
        <v>6</v>
      </c>
      <c r="L49" s="229" t="s">
        <v>7</v>
      </c>
      <c r="M49" s="230" t="s">
        <v>8</v>
      </c>
      <c r="N49" s="230" t="s">
        <v>9</v>
      </c>
      <c r="O49" s="230" t="s">
        <v>10</v>
      </c>
      <c r="P49" s="230" t="s">
        <v>11</v>
      </c>
      <c r="Q49" s="231" t="s">
        <v>12</v>
      </c>
      <c r="R49" s="225"/>
      <c r="S49" s="225"/>
      <c r="T49" s="232"/>
      <c r="V49" s="671"/>
      <c r="W49" s="607" t="s">
        <v>80</v>
      </c>
      <c r="X49" s="610"/>
      <c r="Y49" s="610"/>
      <c r="Z49" s="610"/>
      <c r="AA49" s="610"/>
      <c r="AB49" s="611"/>
      <c r="AC49" s="362"/>
      <c r="AD49" s="536"/>
    </row>
    <row r="50" spans="1:30" ht="20.25" customHeight="1" thickBot="1">
      <c r="A50" s="237" t="s">
        <v>81</v>
      </c>
      <c r="B50" s="240" t="s">
        <v>82</v>
      </c>
      <c r="C50" s="235">
        <v>3</v>
      </c>
      <c r="D50" s="235">
        <v>0</v>
      </c>
      <c r="E50" s="235">
        <v>0</v>
      </c>
      <c r="F50" s="235">
        <v>3</v>
      </c>
      <c r="G50" s="397"/>
      <c r="H50" s="236">
        <v>5</v>
      </c>
      <c r="I50" s="225"/>
      <c r="J50" s="356"/>
      <c r="K50" s="237" t="s">
        <v>189</v>
      </c>
      <c r="L50" s="240" t="s">
        <v>190</v>
      </c>
      <c r="M50" s="235">
        <v>2</v>
      </c>
      <c r="N50" s="235">
        <v>0</v>
      </c>
      <c r="O50" s="235">
        <v>2</v>
      </c>
      <c r="P50" s="235">
        <v>3</v>
      </c>
      <c r="Q50" s="239">
        <v>4</v>
      </c>
      <c r="R50" s="225"/>
      <c r="S50" s="225"/>
      <c r="T50" s="219"/>
      <c r="U50" s="609"/>
      <c r="V50" s="539" t="s">
        <v>6</v>
      </c>
      <c r="W50" s="538" t="s">
        <v>7</v>
      </c>
      <c r="X50" s="539" t="s">
        <v>8</v>
      </c>
      <c r="Y50" s="539" t="s">
        <v>9</v>
      </c>
      <c r="Z50" s="539" t="s">
        <v>10</v>
      </c>
      <c r="AA50" s="539" t="s">
        <v>11</v>
      </c>
      <c r="AB50" s="540" t="s">
        <v>12</v>
      </c>
      <c r="AC50" s="355"/>
      <c r="AD50" s="660"/>
    </row>
    <row r="51" spans="1:30" ht="14.25" customHeight="1">
      <c r="A51" s="237" t="s">
        <v>83</v>
      </c>
      <c r="B51" s="240" t="s">
        <v>84</v>
      </c>
      <c r="C51" s="254">
        <v>3</v>
      </c>
      <c r="D51" s="254">
        <v>2</v>
      </c>
      <c r="E51" s="254">
        <v>0</v>
      </c>
      <c r="F51" s="254">
        <v>4</v>
      </c>
      <c r="G51" s="665"/>
      <c r="H51" s="243">
        <v>6</v>
      </c>
      <c r="I51" s="225"/>
      <c r="J51" s="356"/>
      <c r="K51" s="237" t="s">
        <v>405</v>
      </c>
      <c r="L51" s="240" t="s">
        <v>184</v>
      </c>
      <c r="M51" s="235">
        <v>3</v>
      </c>
      <c r="N51" s="235">
        <v>0</v>
      </c>
      <c r="O51" s="235">
        <v>0</v>
      </c>
      <c r="P51" s="235">
        <v>3</v>
      </c>
      <c r="Q51" s="239">
        <v>5</v>
      </c>
      <c r="R51" s="225"/>
      <c r="S51" s="225"/>
      <c r="T51" s="219"/>
      <c r="U51" s="521"/>
      <c r="V51" s="534" t="s">
        <v>81</v>
      </c>
      <c r="W51" s="368" t="s">
        <v>82</v>
      </c>
      <c r="X51" s="366">
        <v>3</v>
      </c>
      <c r="Y51" s="366">
        <v>0</v>
      </c>
      <c r="Z51" s="366">
        <v>0</v>
      </c>
      <c r="AA51" s="366">
        <v>3</v>
      </c>
      <c r="AB51" s="542">
        <v>5</v>
      </c>
      <c r="AC51" s="355"/>
      <c r="AD51" s="658"/>
    </row>
    <row r="52" spans="1:30" ht="14.25" customHeight="1">
      <c r="A52" s="237" t="s">
        <v>87</v>
      </c>
      <c r="B52" s="238" t="s">
        <v>88</v>
      </c>
      <c r="C52" s="254">
        <v>3</v>
      </c>
      <c r="D52" s="254">
        <v>2</v>
      </c>
      <c r="E52" s="254">
        <v>0</v>
      </c>
      <c r="F52" s="254">
        <v>4</v>
      </c>
      <c r="G52" s="665"/>
      <c r="H52" s="243">
        <v>6</v>
      </c>
      <c r="I52" s="225"/>
      <c r="J52" s="356"/>
      <c r="K52" s="237" t="s">
        <v>406</v>
      </c>
      <c r="L52" s="240" t="s">
        <v>407</v>
      </c>
      <c r="M52" s="235">
        <v>2</v>
      </c>
      <c r="N52" s="235">
        <v>2</v>
      </c>
      <c r="O52" s="235">
        <v>0</v>
      </c>
      <c r="P52" s="235">
        <v>3</v>
      </c>
      <c r="Q52" s="239">
        <v>6</v>
      </c>
      <c r="R52" s="225"/>
      <c r="S52" s="225"/>
      <c r="T52" s="219"/>
      <c r="U52" s="556" t="s">
        <v>17</v>
      </c>
      <c r="V52" s="534" t="s">
        <v>83</v>
      </c>
      <c r="W52" s="368" t="s">
        <v>84</v>
      </c>
      <c r="X52" s="382">
        <v>3</v>
      </c>
      <c r="Y52" s="382">
        <v>2</v>
      </c>
      <c r="Z52" s="382">
        <v>0</v>
      </c>
      <c r="AA52" s="382">
        <v>4</v>
      </c>
      <c r="AB52" s="524">
        <v>6</v>
      </c>
      <c r="AC52" s="355"/>
      <c r="AD52" s="658"/>
    </row>
    <row r="53" spans="1:30" ht="14.25" customHeight="1">
      <c r="A53" s="237" t="s">
        <v>89</v>
      </c>
      <c r="B53" s="238" t="s">
        <v>70</v>
      </c>
      <c r="C53" s="235">
        <v>2</v>
      </c>
      <c r="D53" s="235">
        <v>2</v>
      </c>
      <c r="E53" s="235">
        <v>0</v>
      </c>
      <c r="F53" s="235">
        <v>3</v>
      </c>
      <c r="G53" s="397"/>
      <c r="H53" s="236">
        <v>5</v>
      </c>
      <c r="I53" s="225"/>
      <c r="J53" s="356"/>
      <c r="K53" s="237" t="s">
        <v>408</v>
      </c>
      <c r="L53" s="240" t="s">
        <v>409</v>
      </c>
      <c r="M53" s="235">
        <v>3</v>
      </c>
      <c r="N53" s="235">
        <v>0</v>
      </c>
      <c r="O53" s="235">
        <v>2</v>
      </c>
      <c r="P53" s="235">
        <v>4</v>
      </c>
      <c r="Q53" s="239">
        <v>6</v>
      </c>
      <c r="R53" s="225"/>
      <c r="S53" s="225"/>
      <c r="T53" s="219"/>
      <c r="U53" s="556" t="s">
        <v>17</v>
      </c>
      <c r="V53" s="534" t="s">
        <v>87</v>
      </c>
      <c r="W53" s="367" t="s">
        <v>88</v>
      </c>
      <c r="X53" s="382">
        <v>3</v>
      </c>
      <c r="Y53" s="382">
        <v>2</v>
      </c>
      <c r="Z53" s="382">
        <v>0</v>
      </c>
      <c r="AA53" s="382">
        <v>4</v>
      </c>
      <c r="AB53" s="524">
        <v>6</v>
      </c>
      <c r="AC53" s="355"/>
      <c r="AD53" s="660"/>
    </row>
    <row r="54" spans="1:30" ht="14.25" customHeight="1">
      <c r="A54" s="237" t="s">
        <v>91</v>
      </c>
      <c r="B54" s="238" t="s">
        <v>73</v>
      </c>
      <c r="C54" s="235">
        <v>3</v>
      </c>
      <c r="D54" s="235">
        <v>0</v>
      </c>
      <c r="E54" s="235">
        <v>0</v>
      </c>
      <c r="F54" s="235">
        <v>3</v>
      </c>
      <c r="G54" s="397"/>
      <c r="H54" s="236">
        <v>4</v>
      </c>
      <c r="I54" s="225"/>
      <c r="J54" s="356"/>
      <c r="K54" s="237" t="s">
        <v>226</v>
      </c>
      <c r="L54" s="240" t="s">
        <v>227</v>
      </c>
      <c r="M54" s="235">
        <v>3</v>
      </c>
      <c r="N54" s="235">
        <v>0</v>
      </c>
      <c r="O54" s="235">
        <v>0</v>
      </c>
      <c r="P54" s="235">
        <v>3</v>
      </c>
      <c r="Q54" s="239">
        <v>5</v>
      </c>
      <c r="R54" s="225"/>
      <c r="S54" s="225"/>
      <c r="T54" s="219"/>
      <c r="U54" s="556" t="s">
        <v>17</v>
      </c>
      <c r="V54" s="534" t="s">
        <v>89</v>
      </c>
      <c r="W54" s="367" t="s">
        <v>70</v>
      </c>
      <c r="X54" s="366">
        <v>2</v>
      </c>
      <c r="Y54" s="366">
        <v>2</v>
      </c>
      <c r="Z54" s="366">
        <v>0</v>
      </c>
      <c r="AA54" s="366">
        <v>3</v>
      </c>
      <c r="AB54" s="542">
        <v>5</v>
      </c>
      <c r="AC54" s="355"/>
      <c r="AD54" s="660"/>
    </row>
    <row r="55" spans="1:30" ht="14.25" customHeight="1">
      <c r="A55" s="237" t="s">
        <v>92</v>
      </c>
      <c r="B55" s="240" t="s">
        <v>93</v>
      </c>
      <c r="C55" s="235">
        <v>3</v>
      </c>
      <c r="D55" s="235">
        <v>0</v>
      </c>
      <c r="E55" s="235">
        <v>0</v>
      </c>
      <c r="F55" s="235">
        <v>3</v>
      </c>
      <c r="G55" s="397"/>
      <c r="H55" s="236">
        <v>3</v>
      </c>
      <c r="I55" s="225"/>
      <c r="J55" s="356"/>
      <c r="K55" s="237" t="s">
        <v>410</v>
      </c>
      <c r="L55" s="240" t="s">
        <v>194</v>
      </c>
      <c r="M55" s="235">
        <v>0</v>
      </c>
      <c r="N55" s="235">
        <v>0</v>
      </c>
      <c r="O55" s="235">
        <v>0</v>
      </c>
      <c r="P55" s="235">
        <v>0</v>
      </c>
      <c r="Q55" s="239">
        <v>4</v>
      </c>
      <c r="R55" s="225"/>
      <c r="S55" s="225"/>
      <c r="T55" s="219"/>
      <c r="U55" s="556" t="s">
        <v>17</v>
      </c>
      <c r="V55" s="534" t="s">
        <v>91</v>
      </c>
      <c r="W55" s="367" t="s">
        <v>73</v>
      </c>
      <c r="X55" s="366">
        <v>3</v>
      </c>
      <c r="Y55" s="366">
        <v>0</v>
      </c>
      <c r="Z55" s="366">
        <v>0</v>
      </c>
      <c r="AA55" s="366">
        <v>3</v>
      </c>
      <c r="AB55" s="542">
        <v>4</v>
      </c>
      <c r="AC55" s="355"/>
      <c r="AD55" s="660"/>
    </row>
    <row r="56" spans="1:30" ht="14.25" customHeight="1">
      <c r="A56" s="237"/>
      <c r="B56" s="238"/>
      <c r="C56" s="235"/>
      <c r="D56" s="235"/>
      <c r="E56" s="235"/>
      <c r="F56" s="235"/>
      <c r="G56" s="397"/>
      <c r="H56" s="236"/>
      <c r="I56" s="225"/>
      <c r="J56" s="356"/>
      <c r="K56" s="237" t="s">
        <v>60</v>
      </c>
      <c r="L56" s="240" t="s">
        <v>411</v>
      </c>
      <c r="M56" s="235">
        <v>2</v>
      </c>
      <c r="N56" s="235">
        <v>0</v>
      </c>
      <c r="O56" s="235">
        <v>0</v>
      </c>
      <c r="P56" s="235">
        <v>2</v>
      </c>
      <c r="Q56" s="239">
        <v>3</v>
      </c>
      <c r="R56" s="225"/>
      <c r="S56" s="225"/>
      <c r="T56" s="219"/>
      <c r="U56" s="556" t="s">
        <v>17</v>
      </c>
      <c r="V56" s="535" t="s">
        <v>92</v>
      </c>
      <c r="W56" s="391" t="s">
        <v>93</v>
      </c>
      <c r="X56" s="385">
        <v>3</v>
      </c>
      <c r="Y56" s="385">
        <v>0</v>
      </c>
      <c r="Z56" s="385">
        <v>0</v>
      </c>
      <c r="AA56" s="385">
        <v>3</v>
      </c>
      <c r="AB56" s="545">
        <v>3</v>
      </c>
      <c r="AC56" s="355"/>
      <c r="AD56" s="660"/>
    </row>
    <row r="57" spans="1:30" ht="18.75" customHeight="1" thickBot="1">
      <c r="A57" s="839" t="s">
        <v>37</v>
      </c>
      <c r="B57" s="752"/>
      <c r="C57" s="246">
        <f>SUM(C50:C56)</f>
        <v>17</v>
      </c>
      <c r="D57" s="246">
        <f>SUM(D50:D56)</f>
        <v>6</v>
      </c>
      <c r="E57" s="246">
        <f>SUM(E50:E56)</f>
        <v>0</v>
      </c>
      <c r="F57" s="246">
        <f>SUM(F50:F56)</f>
        <v>20</v>
      </c>
      <c r="G57" s="392"/>
      <c r="H57" s="249">
        <f>SUM(H50:H56)</f>
        <v>29</v>
      </c>
      <c r="I57" s="225"/>
      <c r="J57" s="356"/>
      <c r="K57" s="840" t="s">
        <v>37</v>
      </c>
      <c r="L57" s="841"/>
      <c r="M57" s="246">
        <f>SUM(M50:M56)</f>
        <v>15</v>
      </c>
      <c r="N57" s="246">
        <f>SUM(N50:N56)</f>
        <v>2</v>
      </c>
      <c r="O57" s="246">
        <f>SUM(O50:O56)</f>
        <v>4</v>
      </c>
      <c r="P57" s="246">
        <f>SUM(P50:P56)</f>
        <v>18</v>
      </c>
      <c r="Q57" s="249">
        <f>SUM(Q50:Q56)</f>
        <v>33</v>
      </c>
      <c r="R57" s="225"/>
      <c r="S57" s="225"/>
      <c r="T57" s="219"/>
      <c r="U57" s="556" t="s">
        <v>17</v>
      </c>
      <c r="V57" s="638"/>
      <c r="W57" s="638" t="s">
        <v>26</v>
      </c>
      <c r="X57" s="639">
        <f>SUM(X51:X56)</f>
        <v>17</v>
      </c>
      <c r="Y57" s="639">
        <f>SUM(Y51:Y56)</f>
        <v>6</v>
      </c>
      <c r="Z57" s="639">
        <f>SUM(Z51:Z56)</f>
        <v>0</v>
      </c>
      <c r="AA57" s="639">
        <f>SUM(AA51:AA56)</f>
        <v>20</v>
      </c>
      <c r="AB57" s="640">
        <f>SUM(AB51:AB56)</f>
        <v>29</v>
      </c>
      <c r="AC57" s="355"/>
      <c r="AD57" s="660"/>
    </row>
    <row r="58" spans="1:30" ht="14.25" customHeight="1" thickBot="1">
      <c r="A58" s="848"/>
      <c r="B58" s="778"/>
      <c r="C58" s="226"/>
      <c r="D58" s="226"/>
      <c r="E58" s="226"/>
      <c r="F58" s="226"/>
      <c r="G58" s="357"/>
      <c r="H58" s="227"/>
      <c r="I58" s="225"/>
      <c r="J58" s="356"/>
      <c r="K58" s="849"/>
      <c r="L58" s="850"/>
      <c r="M58" s="226"/>
      <c r="N58" s="226"/>
      <c r="O58" s="226"/>
      <c r="P58" s="226"/>
      <c r="Q58" s="227"/>
      <c r="R58" s="225"/>
      <c r="S58" s="225"/>
      <c r="T58" s="219"/>
      <c r="U58" s="637"/>
    </row>
    <row r="59" spans="1:30" ht="14.25" customHeight="1">
      <c r="A59" s="250"/>
      <c r="B59" s="242"/>
      <c r="C59" s="226"/>
      <c r="D59" s="226"/>
      <c r="E59" s="226"/>
      <c r="F59" s="226"/>
      <c r="G59" s="357"/>
      <c r="H59" s="227"/>
      <c r="I59" s="225"/>
      <c r="J59" s="356"/>
      <c r="K59" s="250"/>
      <c r="L59" s="242"/>
      <c r="M59" s="226"/>
      <c r="N59" s="226"/>
      <c r="O59" s="226"/>
      <c r="P59" s="226"/>
      <c r="Q59" s="227"/>
      <c r="R59" s="225"/>
      <c r="S59" s="225"/>
      <c r="T59" s="219"/>
      <c r="U59" s="574"/>
      <c r="V59" s="574"/>
      <c r="W59" s="464"/>
      <c r="X59" s="528"/>
      <c r="Y59" s="528"/>
      <c r="Z59" s="528"/>
      <c r="AA59" s="528"/>
      <c r="AB59" s="528"/>
      <c r="AC59" s="355"/>
      <c r="AD59" s="660"/>
    </row>
    <row r="60" spans="1:30" ht="14.25" customHeight="1">
      <c r="A60" s="250"/>
      <c r="B60" s="242"/>
      <c r="C60" s="226"/>
      <c r="D60" s="226"/>
      <c r="E60" s="226"/>
      <c r="F60" s="226"/>
      <c r="G60" s="357"/>
      <c r="H60" s="227"/>
      <c r="I60" s="225"/>
      <c r="J60" s="356"/>
      <c r="K60" s="250"/>
      <c r="L60" s="242"/>
      <c r="M60" s="226"/>
      <c r="N60" s="226"/>
      <c r="O60" s="226"/>
      <c r="P60" s="226"/>
      <c r="Q60" s="227"/>
      <c r="R60" s="225"/>
      <c r="S60" s="225"/>
      <c r="T60" s="219"/>
      <c r="V60" s="364"/>
      <c r="W60" s="380"/>
      <c r="X60" s="364"/>
      <c r="Y60" s="364"/>
      <c r="Z60" s="364"/>
      <c r="AA60" s="364"/>
      <c r="AB60" s="364"/>
      <c r="AC60" s="355"/>
      <c r="AD60" s="660"/>
    </row>
    <row r="61" spans="1:30" ht="14.25" customHeight="1">
      <c r="A61" s="250"/>
      <c r="B61" s="242"/>
      <c r="C61" s="226"/>
      <c r="D61" s="226"/>
      <c r="E61" s="226"/>
      <c r="F61" s="226"/>
      <c r="G61" s="357"/>
      <c r="H61" s="227"/>
      <c r="I61" s="225"/>
      <c r="J61" s="356"/>
      <c r="K61" s="250"/>
      <c r="L61" s="242"/>
      <c r="M61" s="226"/>
      <c r="N61" s="226"/>
      <c r="O61" s="226"/>
      <c r="P61" s="226"/>
      <c r="Q61" s="227"/>
      <c r="R61" s="225"/>
      <c r="S61" s="225"/>
      <c r="T61" s="232"/>
      <c r="V61" s="499"/>
      <c r="W61" s="405"/>
      <c r="X61" s="405"/>
      <c r="Y61" s="405"/>
      <c r="Z61" s="405"/>
      <c r="AA61" s="405"/>
      <c r="AB61" s="405"/>
      <c r="AC61" s="355"/>
      <c r="AD61" s="660"/>
    </row>
    <row r="62" spans="1:30" ht="14.25" customHeight="1">
      <c r="A62" s="842" t="s">
        <v>95</v>
      </c>
      <c r="B62" s="756"/>
      <c r="C62" s="756"/>
      <c r="D62" s="756"/>
      <c r="E62" s="756"/>
      <c r="F62" s="756"/>
      <c r="G62" s="756"/>
      <c r="H62" s="757"/>
      <c r="I62" s="225"/>
      <c r="J62" s="356"/>
      <c r="K62" s="842" t="s">
        <v>95</v>
      </c>
      <c r="L62" s="756"/>
      <c r="M62" s="756"/>
      <c r="N62" s="756"/>
      <c r="O62" s="756"/>
      <c r="P62" s="756"/>
      <c r="Q62" s="757"/>
      <c r="R62" s="225"/>
      <c r="S62" s="225"/>
      <c r="T62" s="219"/>
      <c r="AC62" s="362"/>
    </row>
    <row r="63" spans="1:30" ht="14.25" customHeight="1">
      <c r="A63" s="228" t="s">
        <v>6</v>
      </c>
      <c r="B63" s="229" t="s">
        <v>7</v>
      </c>
      <c r="C63" s="230" t="s">
        <v>8</v>
      </c>
      <c r="D63" s="230" t="s">
        <v>9</v>
      </c>
      <c r="E63" s="230" t="s">
        <v>10</v>
      </c>
      <c r="F63" s="230" t="s">
        <v>11</v>
      </c>
      <c r="G63" s="663"/>
      <c r="H63" s="231" t="s">
        <v>12</v>
      </c>
      <c r="I63" s="225"/>
      <c r="J63" s="356"/>
      <c r="K63" s="228" t="s">
        <v>6</v>
      </c>
      <c r="L63" s="229" t="s">
        <v>7</v>
      </c>
      <c r="M63" s="230" t="s">
        <v>8</v>
      </c>
      <c r="N63" s="230" t="s">
        <v>9</v>
      </c>
      <c r="O63" s="230" t="s">
        <v>10</v>
      </c>
      <c r="P63" s="230" t="s">
        <v>11</v>
      </c>
      <c r="Q63" s="231" t="s">
        <v>12</v>
      </c>
      <c r="R63" s="225"/>
      <c r="S63" s="225"/>
      <c r="T63" s="219"/>
      <c r="AC63" s="355"/>
    </row>
    <row r="64" spans="1:30" ht="14.25" customHeight="1" thickBot="1">
      <c r="A64" s="237" t="s">
        <v>96</v>
      </c>
      <c r="B64" s="238" t="s">
        <v>97</v>
      </c>
      <c r="C64" s="254">
        <v>3</v>
      </c>
      <c r="D64" s="254">
        <v>0</v>
      </c>
      <c r="E64" s="254">
        <v>0</v>
      </c>
      <c r="F64" s="254">
        <v>3</v>
      </c>
      <c r="G64" s="665"/>
      <c r="H64" s="243">
        <v>4</v>
      </c>
      <c r="I64" s="225"/>
      <c r="J64" s="356"/>
      <c r="K64" s="237" t="s">
        <v>195</v>
      </c>
      <c r="L64" s="238" t="s">
        <v>196</v>
      </c>
      <c r="M64" s="235">
        <v>2</v>
      </c>
      <c r="N64" s="235">
        <v>0</v>
      </c>
      <c r="O64" s="235">
        <v>2</v>
      </c>
      <c r="P64" s="235">
        <v>3</v>
      </c>
      <c r="Q64" s="239">
        <v>5</v>
      </c>
      <c r="R64" s="225"/>
      <c r="S64" s="225"/>
      <c r="T64" s="219"/>
      <c r="AC64" s="355"/>
    </row>
    <row r="65" spans="1:30" ht="20.25" customHeight="1" thickBot="1">
      <c r="A65" s="237" t="s">
        <v>99</v>
      </c>
      <c r="B65" s="240" t="s">
        <v>100</v>
      </c>
      <c r="C65" s="254">
        <v>3</v>
      </c>
      <c r="D65" s="254">
        <v>0</v>
      </c>
      <c r="E65" s="254">
        <v>0</v>
      </c>
      <c r="F65" s="254">
        <v>3</v>
      </c>
      <c r="G65" s="665"/>
      <c r="H65" s="243">
        <v>3</v>
      </c>
      <c r="I65" s="225"/>
      <c r="J65" s="356"/>
      <c r="K65" s="237" t="s">
        <v>412</v>
      </c>
      <c r="L65" s="240" t="s">
        <v>413</v>
      </c>
      <c r="M65" s="235">
        <v>2</v>
      </c>
      <c r="N65" s="235">
        <v>0</v>
      </c>
      <c r="O65" s="235">
        <v>2</v>
      </c>
      <c r="P65" s="235">
        <v>3</v>
      </c>
      <c r="Q65" s="239">
        <v>5</v>
      </c>
      <c r="R65" s="225"/>
      <c r="S65" s="225"/>
      <c r="T65" s="219"/>
      <c r="U65" s="612"/>
      <c r="V65" s="671"/>
      <c r="W65" s="607" t="s">
        <v>95</v>
      </c>
      <c r="X65" s="613"/>
      <c r="Y65" s="613"/>
      <c r="Z65" s="613"/>
      <c r="AA65" s="613"/>
      <c r="AB65" s="614"/>
      <c r="AC65" s="357"/>
      <c r="AD65" s="536"/>
    </row>
    <row r="66" spans="1:30" ht="14.25" customHeight="1">
      <c r="A66" s="237" t="s">
        <v>101</v>
      </c>
      <c r="B66" s="240" t="s">
        <v>102</v>
      </c>
      <c r="C66" s="235">
        <v>3</v>
      </c>
      <c r="D66" s="235">
        <v>2</v>
      </c>
      <c r="E66" s="235">
        <v>0</v>
      </c>
      <c r="F66" s="235">
        <v>4</v>
      </c>
      <c r="G66" s="397"/>
      <c r="H66" s="236">
        <v>6</v>
      </c>
      <c r="I66" s="225"/>
      <c r="J66" s="356"/>
      <c r="K66" s="237" t="s">
        <v>414</v>
      </c>
      <c r="L66" s="240" t="s">
        <v>214</v>
      </c>
      <c r="M66" s="235">
        <v>3</v>
      </c>
      <c r="N66" s="235">
        <v>0</v>
      </c>
      <c r="O66" s="235">
        <v>0</v>
      </c>
      <c r="P66" s="235">
        <v>3</v>
      </c>
      <c r="Q66" s="239">
        <v>4</v>
      </c>
      <c r="R66" s="225"/>
      <c r="S66" s="225"/>
      <c r="T66" s="219"/>
      <c r="U66" s="641"/>
      <c r="V66" s="642" t="s">
        <v>6</v>
      </c>
      <c r="W66" s="360" t="s">
        <v>7</v>
      </c>
      <c r="X66" s="361" t="s">
        <v>8</v>
      </c>
      <c r="Y66" s="361" t="s">
        <v>9</v>
      </c>
      <c r="Z66" s="361" t="s">
        <v>10</v>
      </c>
      <c r="AA66" s="361" t="s">
        <v>11</v>
      </c>
      <c r="AB66" s="522" t="s">
        <v>12</v>
      </c>
      <c r="AC66" s="355"/>
      <c r="AD66" s="660"/>
    </row>
    <row r="67" spans="1:30" ht="14.25" customHeight="1">
      <c r="A67" s="237" t="s">
        <v>103</v>
      </c>
      <c r="B67" s="240" t="s">
        <v>104</v>
      </c>
      <c r="C67" s="235">
        <v>2</v>
      </c>
      <c r="D67" s="235">
        <v>2</v>
      </c>
      <c r="E67" s="235">
        <v>0</v>
      </c>
      <c r="F67" s="235">
        <v>3</v>
      </c>
      <c r="G67" s="397"/>
      <c r="H67" s="236">
        <v>4</v>
      </c>
      <c r="I67" s="225"/>
      <c r="J67" s="356"/>
      <c r="K67" s="237" t="s">
        <v>197</v>
      </c>
      <c r="L67" s="240" t="s">
        <v>198</v>
      </c>
      <c r="M67" s="235">
        <v>2</v>
      </c>
      <c r="N67" s="235">
        <v>0</v>
      </c>
      <c r="O67" s="235">
        <v>2</v>
      </c>
      <c r="P67" s="235">
        <v>3</v>
      </c>
      <c r="Q67" s="239">
        <v>4</v>
      </c>
      <c r="R67" s="225"/>
      <c r="S67" s="225"/>
      <c r="T67" s="219"/>
      <c r="U67" s="523" t="s">
        <v>17</v>
      </c>
      <c r="V67" s="534" t="s">
        <v>96</v>
      </c>
      <c r="W67" s="367" t="s">
        <v>97</v>
      </c>
      <c r="X67" s="382">
        <v>3</v>
      </c>
      <c r="Y67" s="382">
        <v>0</v>
      </c>
      <c r="Z67" s="382">
        <v>0</v>
      </c>
      <c r="AA67" s="382">
        <v>3</v>
      </c>
      <c r="AB67" s="524">
        <v>4</v>
      </c>
      <c r="AC67" s="355"/>
      <c r="AD67" s="658"/>
    </row>
    <row r="68" spans="1:30" ht="14.25" customHeight="1">
      <c r="A68" s="237" t="s">
        <v>105</v>
      </c>
      <c r="B68" s="240" t="s">
        <v>106</v>
      </c>
      <c r="C68" s="235">
        <v>3</v>
      </c>
      <c r="D68" s="235">
        <v>0</v>
      </c>
      <c r="E68" s="235">
        <v>0</v>
      </c>
      <c r="F68" s="235">
        <v>3</v>
      </c>
      <c r="G68" s="397"/>
      <c r="H68" s="236">
        <v>4</v>
      </c>
      <c r="I68" s="225"/>
      <c r="J68" s="356"/>
      <c r="K68" s="237" t="s">
        <v>235</v>
      </c>
      <c r="L68" s="240" t="s">
        <v>200</v>
      </c>
      <c r="M68" s="235">
        <v>3</v>
      </c>
      <c r="N68" s="235">
        <v>0</v>
      </c>
      <c r="O68" s="235">
        <v>0</v>
      </c>
      <c r="P68" s="235">
        <v>3</v>
      </c>
      <c r="Q68" s="239">
        <v>5</v>
      </c>
      <c r="R68" s="225"/>
      <c r="S68" s="225"/>
      <c r="T68" s="219"/>
      <c r="U68" s="523" t="s">
        <v>17</v>
      </c>
      <c r="V68" s="534" t="s">
        <v>99</v>
      </c>
      <c r="W68" s="368" t="s">
        <v>100</v>
      </c>
      <c r="X68" s="382">
        <v>3</v>
      </c>
      <c r="Y68" s="382">
        <v>0</v>
      </c>
      <c r="Z68" s="382">
        <v>0</v>
      </c>
      <c r="AA68" s="382">
        <v>3</v>
      </c>
      <c r="AB68" s="524">
        <v>3</v>
      </c>
      <c r="AC68" s="355"/>
      <c r="AD68" s="658"/>
    </row>
    <row r="69" spans="1:30" ht="14.25" customHeight="1">
      <c r="A69" s="237" t="s">
        <v>110</v>
      </c>
      <c r="B69" s="238" t="s">
        <v>111</v>
      </c>
      <c r="C69" s="235">
        <v>2</v>
      </c>
      <c r="D69" s="235">
        <v>0</v>
      </c>
      <c r="E69" s="235">
        <v>0</v>
      </c>
      <c r="F69" s="235">
        <v>2</v>
      </c>
      <c r="G69" s="397"/>
      <c r="H69" s="236">
        <v>3</v>
      </c>
      <c r="I69" s="225"/>
      <c r="J69" s="356"/>
      <c r="K69" s="237" t="s">
        <v>202</v>
      </c>
      <c r="L69" s="240" t="s">
        <v>203</v>
      </c>
      <c r="M69" s="235">
        <v>2</v>
      </c>
      <c r="N69" s="235">
        <v>0</v>
      </c>
      <c r="O69" s="235">
        <v>0</v>
      </c>
      <c r="P69" s="235">
        <v>2</v>
      </c>
      <c r="Q69" s="260">
        <v>3</v>
      </c>
      <c r="R69" s="225"/>
      <c r="S69" s="225"/>
      <c r="T69" s="219"/>
      <c r="U69" s="523" t="s">
        <v>17</v>
      </c>
      <c r="V69" s="534" t="s">
        <v>101</v>
      </c>
      <c r="W69" s="368" t="s">
        <v>102</v>
      </c>
      <c r="X69" s="366">
        <v>3</v>
      </c>
      <c r="Y69" s="366">
        <v>2</v>
      </c>
      <c r="Z69" s="366">
        <v>0</v>
      </c>
      <c r="AA69" s="366">
        <v>4</v>
      </c>
      <c r="AB69" s="542">
        <v>6</v>
      </c>
      <c r="AC69" s="355"/>
      <c r="AD69" s="660"/>
    </row>
    <row r="70" spans="1:30" ht="14.25" customHeight="1">
      <c r="A70" s="237" t="s">
        <v>108</v>
      </c>
      <c r="B70" s="234" t="s">
        <v>109</v>
      </c>
      <c r="C70" s="235">
        <v>3</v>
      </c>
      <c r="D70" s="235">
        <v>4</v>
      </c>
      <c r="E70" s="235">
        <v>0</v>
      </c>
      <c r="F70" s="235">
        <v>5</v>
      </c>
      <c r="G70" s="372"/>
      <c r="H70" s="261">
        <v>6</v>
      </c>
      <c r="I70" s="225"/>
      <c r="J70" s="356"/>
      <c r="K70" s="237"/>
      <c r="L70" s="234"/>
      <c r="M70" s="235"/>
      <c r="N70" s="235"/>
      <c r="O70" s="235"/>
      <c r="P70" s="235"/>
      <c r="Q70" s="261"/>
      <c r="R70" s="225"/>
      <c r="S70" s="225"/>
      <c r="T70" s="219"/>
      <c r="U70" s="523" t="s">
        <v>17</v>
      </c>
      <c r="V70" s="534" t="s">
        <v>103</v>
      </c>
      <c r="W70" s="368" t="s">
        <v>104</v>
      </c>
      <c r="X70" s="366">
        <v>2</v>
      </c>
      <c r="Y70" s="366">
        <v>2</v>
      </c>
      <c r="Z70" s="366">
        <v>0</v>
      </c>
      <c r="AA70" s="366">
        <v>3</v>
      </c>
      <c r="AB70" s="542">
        <v>4</v>
      </c>
      <c r="AC70" s="355"/>
      <c r="AD70" s="660"/>
    </row>
    <row r="71" spans="1:30" ht="14.25" customHeight="1">
      <c r="A71" s="237"/>
      <c r="B71" s="238"/>
      <c r="C71" s="235"/>
      <c r="D71" s="235"/>
      <c r="E71" s="235"/>
      <c r="F71" s="235"/>
      <c r="G71" s="397"/>
      <c r="H71" s="236"/>
      <c r="I71" s="225"/>
      <c r="J71" s="356"/>
      <c r="K71" s="237"/>
      <c r="L71" s="238"/>
      <c r="M71" s="235"/>
      <c r="N71" s="235"/>
      <c r="O71" s="235"/>
      <c r="P71" s="235"/>
      <c r="Q71" s="236"/>
      <c r="R71" s="225"/>
      <c r="S71" s="225"/>
      <c r="T71" s="219"/>
      <c r="U71" s="523" t="s">
        <v>17</v>
      </c>
      <c r="V71" s="534" t="s">
        <v>105</v>
      </c>
      <c r="W71" s="368" t="s">
        <v>106</v>
      </c>
      <c r="X71" s="366">
        <v>3</v>
      </c>
      <c r="Y71" s="366">
        <v>0</v>
      </c>
      <c r="Z71" s="366">
        <v>0</v>
      </c>
      <c r="AA71" s="366">
        <v>3</v>
      </c>
      <c r="AB71" s="542">
        <v>4</v>
      </c>
      <c r="AC71" s="355"/>
      <c r="AD71" s="660"/>
    </row>
    <row r="72" spans="1:30" ht="14.25" customHeight="1">
      <c r="A72" s="839" t="s">
        <v>37</v>
      </c>
      <c r="B72" s="752"/>
      <c r="C72" s="246">
        <f>SUM(C64:C71)</f>
        <v>19</v>
      </c>
      <c r="D72" s="246">
        <f>SUM(D64:D71)</f>
        <v>8</v>
      </c>
      <c r="E72" s="246">
        <f>SUM(E64:E71)</f>
        <v>0</v>
      </c>
      <c r="F72" s="246">
        <f>SUM(F64:F71)</f>
        <v>23</v>
      </c>
      <c r="G72" s="392"/>
      <c r="H72" s="249">
        <f>SUM(H64:H71)</f>
        <v>30</v>
      </c>
      <c r="I72" s="225"/>
      <c r="J72" s="356"/>
      <c r="K72" s="840" t="s">
        <v>37</v>
      </c>
      <c r="L72" s="841"/>
      <c r="M72" s="246">
        <f>SUM(M64:M71)</f>
        <v>14</v>
      </c>
      <c r="N72" s="246">
        <f>SUM(N64:N71)</f>
        <v>0</v>
      </c>
      <c r="O72" s="246">
        <f>SUM(O64:O71)</f>
        <v>6</v>
      </c>
      <c r="P72" s="246">
        <f>SUM(P64:P71)</f>
        <v>17</v>
      </c>
      <c r="Q72" s="249">
        <f>SUM(Q64:Q71)</f>
        <v>26</v>
      </c>
      <c r="R72" s="225"/>
      <c r="S72" s="225"/>
      <c r="T72" s="219"/>
      <c r="U72" s="523" t="s">
        <v>17</v>
      </c>
      <c r="V72" s="535" t="s">
        <v>108</v>
      </c>
      <c r="W72" s="393" t="s">
        <v>109</v>
      </c>
      <c r="X72" s="366">
        <v>3</v>
      </c>
      <c r="Y72" s="366">
        <v>4</v>
      </c>
      <c r="Z72" s="366">
        <v>0</v>
      </c>
      <c r="AA72" s="366">
        <v>5</v>
      </c>
      <c r="AB72" s="575">
        <v>6</v>
      </c>
      <c r="AC72" s="355"/>
      <c r="AD72" s="660"/>
    </row>
    <row r="73" spans="1:30" ht="14.25" customHeight="1" thickBot="1">
      <c r="A73" s="848"/>
      <c r="B73" s="778"/>
      <c r="C73" s="226"/>
      <c r="D73" s="226"/>
      <c r="E73" s="226"/>
      <c r="F73" s="226"/>
      <c r="G73" s="357"/>
      <c r="H73" s="227"/>
      <c r="I73" s="225"/>
      <c r="J73" s="356"/>
      <c r="K73" s="849"/>
      <c r="L73" s="850"/>
      <c r="M73" s="226"/>
      <c r="N73" s="226"/>
      <c r="O73" s="226"/>
      <c r="P73" s="226"/>
      <c r="Q73" s="227"/>
      <c r="R73" s="225"/>
      <c r="S73" s="225"/>
      <c r="T73" s="219"/>
      <c r="U73" s="576"/>
      <c r="V73" s="577"/>
      <c r="W73" s="578" t="s">
        <v>112</v>
      </c>
      <c r="X73" s="579">
        <f>SUM(X67:X72)</f>
        <v>17</v>
      </c>
      <c r="Y73" s="580">
        <f>SUM(Y67:Y72)</f>
        <v>8</v>
      </c>
      <c r="Z73" s="580">
        <f>SUM(Z67:Z72)</f>
        <v>0</v>
      </c>
      <c r="AA73" s="580">
        <f>SUM(AA67:AA72)</f>
        <v>21</v>
      </c>
      <c r="AB73" s="581">
        <f>SUM(AB67:AB72)</f>
        <v>27</v>
      </c>
      <c r="AC73" s="355"/>
      <c r="AD73" s="660"/>
    </row>
    <row r="74" spans="1:30" ht="14.25" customHeight="1">
      <c r="A74" s="250"/>
      <c r="B74" s="242"/>
      <c r="C74" s="226"/>
      <c r="D74" s="226"/>
      <c r="E74" s="226"/>
      <c r="F74" s="226"/>
      <c r="G74" s="357"/>
      <c r="H74" s="227"/>
      <c r="I74" s="225"/>
      <c r="J74" s="356"/>
      <c r="K74" s="250"/>
      <c r="L74" s="242"/>
      <c r="M74" s="226"/>
      <c r="N74" s="226"/>
      <c r="O74" s="226"/>
      <c r="P74" s="226"/>
      <c r="Q74" s="227"/>
      <c r="R74" s="225"/>
      <c r="S74" s="225"/>
      <c r="T74" s="219"/>
      <c r="AC74" s="355"/>
      <c r="AD74" s="660"/>
    </row>
    <row r="75" spans="1:30" ht="14.25" customHeight="1">
      <c r="A75" s="250"/>
      <c r="B75" s="242"/>
      <c r="C75" s="226"/>
      <c r="D75" s="226"/>
      <c r="E75" s="226"/>
      <c r="F75" s="226"/>
      <c r="G75" s="357"/>
      <c r="H75" s="227"/>
      <c r="I75" s="225"/>
      <c r="J75" s="356"/>
      <c r="K75" s="250"/>
      <c r="L75" s="242"/>
      <c r="M75" s="226"/>
      <c r="N75" s="226"/>
      <c r="O75" s="226"/>
      <c r="P75" s="226"/>
      <c r="Q75" s="227"/>
      <c r="R75" s="225"/>
      <c r="S75" s="225"/>
      <c r="T75" s="232"/>
      <c r="AC75" s="355"/>
      <c r="AD75" s="660"/>
    </row>
    <row r="76" spans="1:30" ht="14.25" customHeight="1" thickBot="1">
      <c r="A76" s="842" t="s">
        <v>115</v>
      </c>
      <c r="B76" s="756"/>
      <c r="C76" s="756"/>
      <c r="D76" s="756"/>
      <c r="E76" s="756"/>
      <c r="F76" s="756"/>
      <c r="G76" s="756"/>
      <c r="H76" s="757"/>
      <c r="I76" s="225"/>
      <c r="J76" s="356"/>
      <c r="K76" s="842" t="s">
        <v>115</v>
      </c>
      <c r="L76" s="756"/>
      <c r="M76" s="756"/>
      <c r="N76" s="756"/>
      <c r="O76" s="756"/>
      <c r="P76" s="756"/>
      <c r="Q76" s="757"/>
      <c r="R76" s="225"/>
      <c r="S76" s="225"/>
      <c r="T76" s="219"/>
      <c r="AC76" s="355"/>
      <c r="AD76" s="660"/>
    </row>
    <row r="77" spans="1:30" ht="14.25" customHeight="1" thickBot="1">
      <c r="A77" s="228" t="s">
        <v>6</v>
      </c>
      <c r="B77" s="229" t="s">
        <v>7</v>
      </c>
      <c r="C77" s="230" t="s">
        <v>8</v>
      </c>
      <c r="D77" s="230" t="s">
        <v>9</v>
      </c>
      <c r="E77" s="230" t="s">
        <v>10</v>
      </c>
      <c r="F77" s="230" t="s">
        <v>11</v>
      </c>
      <c r="G77" s="663"/>
      <c r="H77" s="231" t="s">
        <v>12</v>
      </c>
      <c r="I77" s="225"/>
      <c r="J77" s="356"/>
      <c r="K77" s="228" t="s">
        <v>6</v>
      </c>
      <c r="L77" s="229" t="s">
        <v>7</v>
      </c>
      <c r="M77" s="230" t="s">
        <v>8</v>
      </c>
      <c r="N77" s="230" t="s">
        <v>9</v>
      </c>
      <c r="O77" s="230" t="s">
        <v>10</v>
      </c>
      <c r="P77" s="230" t="s">
        <v>11</v>
      </c>
      <c r="Q77" s="231" t="s">
        <v>12</v>
      </c>
      <c r="R77" s="225"/>
      <c r="S77" s="225"/>
      <c r="T77" s="219"/>
      <c r="V77" s="620"/>
      <c r="W77" s="607" t="s">
        <v>115</v>
      </c>
      <c r="X77" s="621"/>
      <c r="Y77" s="621"/>
      <c r="Z77" s="621"/>
      <c r="AA77" s="621"/>
      <c r="AB77" s="622"/>
      <c r="AC77" s="357"/>
      <c r="AD77" s="536"/>
    </row>
    <row r="78" spans="1:30" ht="14.25" customHeight="1">
      <c r="A78" s="237" t="s">
        <v>116</v>
      </c>
      <c r="B78" s="238" t="s">
        <v>117</v>
      </c>
      <c r="C78" s="254">
        <v>3</v>
      </c>
      <c r="D78" s="254">
        <v>0</v>
      </c>
      <c r="E78" s="254">
        <v>0</v>
      </c>
      <c r="F78" s="254">
        <v>3</v>
      </c>
      <c r="G78" s="665"/>
      <c r="H78" s="243">
        <v>4</v>
      </c>
      <c r="I78" s="225"/>
      <c r="J78" s="356"/>
      <c r="K78" s="237" t="s">
        <v>415</v>
      </c>
      <c r="L78" s="240" t="s">
        <v>416</v>
      </c>
      <c r="M78" s="235">
        <v>3</v>
      </c>
      <c r="N78" s="235">
        <v>0</v>
      </c>
      <c r="O78" s="235">
        <v>0</v>
      </c>
      <c r="P78" s="235">
        <v>3</v>
      </c>
      <c r="Q78" s="239">
        <v>6</v>
      </c>
      <c r="R78" s="225"/>
      <c r="S78" s="225"/>
      <c r="T78" s="219"/>
      <c r="V78" s="616" t="s">
        <v>6</v>
      </c>
      <c r="W78" s="617" t="s">
        <v>7</v>
      </c>
      <c r="X78" s="616" t="s">
        <v>8</v>
      </c>
      <c r="Y78" s="616" t="s">
        <v>9</v>
      </c>
      <c r="Z78" s="616" t="s">
        <v>10</v>
      </c>
      <c r="AA78" s="616" t="s">
        <v>11</v>
      </c>
      <c r="AB78" s="618" t="s">
        <v>12</v>
      </c>
      <c r="AC78" s="355"/>
      <c r="AD78" s="660"/>
    </row>
    <row r="79" spans="1:30" ht="14.25" customHeight="1" thickBot="1">
      <c r="A79" s="237" t="s">
        <v>118</v>
      </c>
      <c r="B79" s="240" t="s">
        <v>119</v>
      </c>
      <c r="C79" s="235">
        <v>2</v>
      </c>
      <c r="D79" s="235">
        <v>2</v>
      </c>
      <c r="E79" s="235">
        <v>0</v>
      </c>
      <c r="F79" s="235">
        <v>3</v>
      </c>
      <c r="G79" s="397"/>
      <c r="H79" s="236">
        <v>4</v>
      </c>
      <c r="I79" s="225"/>
      <c r="J79" s="356"/>
      <c r="K79" s="237" t="s">
        <v>235</v>
      </c>
      <c r="L79" s="240" t="s">
        <v>205</v>
      </c>
      <c r="M79" s="235">
        <v>3</v>
      </c>
      <c r="N79" s="235">
        <v>0</v>
      </c>
      <c r="O79" s="235">
        <v>0</v>
      </c>
      <c r="P79" s="235">
        <v>3</v>
      </c>
      <c r="Q79" s="239">
        <v>5</v>
      </c>
      <c r="R79" s="225"/>
      <c r="S79" s="225"/>
      <c r="T79" s="219"/>
      <c r="V79" s="551" t="s">
        <v>116</v>
      </c>
      <c r="W79" s="563" t="s">
        <v>117</v>
      </c>
      <c r="X79" s="530">
        <v>3</v>
      </c>
      <c r="Y79" s="530">
        <v>0</v>
      </c>
      <c r="Z79" s="530">
        <v>0</v>
      </c>
      <c r="AA79" s="530">
        <v>3</v>
      </c>
      <c r="AB79" s="533">
        <v>4</v>
      </c>
      <c r="AC79" s="355"/>
      <c r="AD79" s="658"/>
    </row>
    <row r="80" spans="1:30" ht="14.25" customHeight="1" thickBot="1">
      <c r="A80" s="237" t="s">
        <v>120</v>
      </c>
      <c r="B80" s="234" t="s">
        <v>109</v>
      </c>
      <c r="C80" s="235">
        <v>3</v>
      </c>
      <c r="D80" s="235">
        <v>4</v>
      </c>
      <c r="E80" s="235">
        <v>0</v>
      </c>
      <c r="F80" s="235">
        <v>5</v>
      </c>
      <c r="G80" s="372"/>
      <c r="H80" s="261">
        <v>7</v>
      </c>
      <c r="I80" s="225"/>
      <c r="J80" s="356"/>
      <c r="K80" s="237" t="s">
        <v>235</v>
      </c>
      <c r="L80" s="240" t="s">
        <v>212</v>
      </c>
      <c r="M80" s="235">
        <v>3</v>
      </c>
      <c r="N80" s="235">
        <v>0</v>
      </c>
      <c r="O80" s="235">
        <v>0</v>
      </c>
      <c r="P80" s="235">
        <v>3</v>
      </c>
      <c r="Q80" s="239">
        <v>5</v>
      </c>
      <c r="R80" s="225"/>
      <c r="S80" s="225"/>
      <c r="T80" s="219"/>
      <c r="U80" s="619"/>
      <c r="V80" s="551" t="s">
        <v>118</v>
      </c>
      <c r="W80" s="562" t="s">
        <v>119</v>
      </c>
      <c r="X80" s="551">
        <v>2</v>
      </c>
      <c r="Y80" s="551">
        <v>2</v>
      </c>
      <c r="Z80" s="551">
        <v>0</v>
      </c>
      <c r="AA80" s="551">
        <v>3</v>
      </c>
      <c r="AB80" s="593">
        <v>4</v>
      </c>
      <c r="AC80" s="355"/>
      <c r="AD80" s="658"/>
    </row>
    <row r="81" spans="1:30" ht="14.25" customHeight="1">
      <c r="A81" s="237" t="s">
        <v>121</v>
      </c>
      <c r="B81" s="240" t="s">
        <v>122</v>
      </c>
      <c r="C81" s="235">
        <v>3</v>
      </c>
      <c r="D81" s="235">
        <v>0</v>
      </c>
      <c r="E81" s="235">
        <v>0</v>
      </c>
      <c r="F81" s="235">
        <v>3</v>
      </c>
      <c r="G81" s="397"/>
      <c r="H81" s="236">
        <v>5</v>
      </c>
      <c r="I81" s="225"/>
      <c r="J81" s="356"/>
      <c r="K81" s="237" t="s">
        <v>206</v>
      </c>
      <c r="L81" s="238" t="s">
        <v>207</v>
      </c>
      <c r="M81" s="235">
        <v>3</v>
      </c>
      <c r="N81" s="235">
        <v>0</v>
      </c>
      <c r="O81" s="235">
        <v>0</v>
      </c>
      <c r="P81" s="235">
        <v>3</v>
      </c>
      <c r="Q81" s="239">
        <v>5</v>
      </c>
      <c r="R81" s="225"/>
      <c r="S81" s="225"/>
      <c r="T81" s="219"/>
      <c r="U81" s="615"/>
      <c r="V81" s="551" t="s">
        <v>120</v>
      </c>
      <c r="W81" s="592" t="s">
        <v>109</v>
      </c>
      <c r="X81" s="551">
        <v>3</v>
      </c>
      <c r="Y81" s="551">
        <v>4</v>
      </c>
      <c r="Z81" s="551">
        <v>0</v>
      </c>
      <c r="AA81" s="551">
        <v>5</v>
      </c>
      <c r="AB81" s="593">
        <v>7</v>
      </c>
      <c r="AC81" s="355"/>
      <c r="AD81" s="660"/>
    </row>
    <row r="82" spans="1:30" ht="14.25" customHeight="1">
      <c r="A82" s="237" t="s">
        <v>121</v>
      </c>
      <c r="B82" s="240" t="s">
        <v>123</v>
      </c>
      <c r="C82" s="235">
        <v>3</v>
      </c>
      <c r="D82" s="235">
        <v>0</v>
      </c>
      <c r="E82" s="235">
        <v>0</v>
      </c>
      <c r="F82" s="235">
        <v>3</v>
      </c>
      <c r="G82" s="397"/>
      <c r="H82" s="236">
        <v>5</v>
      </c>
      <c r="I82" s="225"/>
      <c r="J82" s="356"/>
      <c r="K82" s="237" t="s">
        <v>126</v>
      </c>
      <c r="L82" s="240" t="s">
        <v>208</v>
      </c>
      <c r="M82" s="235">
        <v>3</v>
      </c>
      <c r="N82" s="235">
        <v>0</v>
      </c>
      <c r="O82" s="235">
        <v>0</v>
      </c>
      <c r="P82" s="235">
        <v>3</v>
      </c>
      <c r="Q82" s="239">
        <v>5</v>
      </c>
      <c r="R82" s="225"/>
      <c r="S82" s="225"/>
      <c r="T82" s="219"/>
      <c r="U82" s="556" t="s">
        <v>17</v>
      </c>
      <c r="V82" s="551" t="s">
        <v>121</v>
      </c>
      <c r="W82" s="562" t="s">
        <v>122</v>
      </c>
      <c r="X82" s="551">
        <v>3</v>
      </c>
      <c r="Y82" s="551">
        <v>0</v>
      </c>
      <c r="Z82" s="551">
        <v>0</v>
      </c>
      <c r="AA82" s="551">
        <v>3</v>
      </c>
      <c r="AB82" s="593">
        <v>5</v>
      </c>
      <c r="AC82" s="355"/>
      <c r="AD82" s="660"/>
    </row>
    <row r="83" spans="1:30" ht="14.25" customHeight="1">
      <c r="A83" s="237" t="s">
        <v>110</v>
      </c>
      <c r="B83" s="238" t="s">
        <v>124</v>
      </c>
      <c r="C83" s="235">
        <v>3</v>
      </c>
      <c r="D83" s="235">
        <v>0</v>
      </c>
      <c r="E83" s="235">
        <v>0</v>
      </c>
      <c r="F83" s="235">
        <v>3</v>
      </c>
      <c r="G83" s="397"/>
      <c r="H83" s="236">
        <v>5</v>
      </c>
      <c r="I83" s="225"/>
      <c r="J83" s="356"/>
      <c r="K83" s="237" t="s">
        <v>417</v>
      </c>
      <c r="L83" s="240" t="s">
        <v>210</v>
      </c>
      <c r="M83" s="235">
        <v>0</v>
      </c>
      <c r="N83" s="235">
        <v>0</v>
      </c>
      <c r="O83" s="235">
        <v>0</v>
      </c>
      <c r="P83" s="235">
        <v>0</v>
      </c>
      <c r="Q83" s="239">
        <v>4</v>
      </c>
      <c r="R83" s="225"/>
      <c r="S83" s="225"/>
      <c r="T83" s="219"/>
      <c r="U83" s="556" t="s">
        <v>17</v>
      </c>
      <c r="V83" s="551" t="s">
        <v>121</v>
      </c>
      <c r="W83" s="562" t="s">
        <v>123</v>
      </c>
      <c r="X83" s="551">
        <v>3</v>
      </c>
      <c r="Y83" s="551">
        <v>0</v>
      </c>
      <c r="Z83" s="551">
        <v>0</v>
      </c>
      <c r="AA83" s="551">
        <v>3</v>
      </c>
      <c r="AB83" s="593">
        <v>5</v>
      </c>
      <c r="AC83" s="355"/>
      <c r="AD83" s="660"/>
    </row>
    <row r="84" spans="1:30" ht="14.25" customHeight="1" thickBot="1">
      <c r="A84" s="237"/>
      <c r="B84" s="238"/>
      <c r="C84" s="235"/>
      <c r="D84" s="235"/>
      <c r="E84" s="235"/>
      <c r="F84" s="235"/>
      <c r="G84" s="397"/>
      <c r="H84" s="236"/>
      <c r="I84" s="225"/>
      <c r="J84" s="356"/>
      <c r="K84" s="237"/>
      <c r="L84" s="263"/>
      <c r="M84" s="248"/>
      <c r="N84" s="235"/>
      <c r="O84" s="235"/>
      <c r="P84" s="235"/>
      <c r="Q84" s="239"/>
      <c r="R84" s="225"/>
      <c r="S84" s="225"/>
      <c r="T84" s="232"/>
      <c r="U84" s="556" t="s">
        <v>17</v>
      </c>
      <c r="V84" s="577"/>
      <c r="W84" s="578" t="s">
        <v>112</v>
      </c>
      <c r="X84" s="579">
        <f>SUM(X79:X83)</f>
        <v>14</v>
      </c>
      <c r="Y84" s="580">
        <f>SUM(Y79:Y83)</f>
        <v>6</v>
      </c>
      <c r="Z84" s="580">
        <f>SUM(Z79:Z83)</f>
        <v>0</v>
      </c>
      <c r="AA84" s="580">
        <f>SUM(AA79:AA83)</f>
        <v>17</v>
      </c>
      <c r="AB84" s="581">
        <f>SUM(AB79:AB83)</f>
        <v>25</v>
      </c>
      <c r="AC84" s="355"/>
      <c r="AD84" s="660"/>
    </row>
    <row r="85" spans="1:30" ht="14.25" customHeight="1">
      <c r="A85" s="237"/>
      <c r="B85" s="263"/>
      <c r="C85" s="248"/>
      <c r="D85" s="235"/>
      <c r="E85" s="235"/>
      <c r="F85" s="235"/>
      <c r="G85" s="397"/>
      <c r="H85" s="239"/>
      <c r="I85" s="225"/>
      <c r="J85" s="356"/>
      <c r="K85" s="237"/>
      <c r="L85" s="263"/>
      <c r="M85" s="248"/>
      <c r="N85" s="235"/>
      <c r="O85" s="235"/>
      <c r="P85" s="235"/>
      <c r="Q85" s="239"/>
      <c r="R85" s="225"/>
      <c r="S85" s="225"/>
      <c r="T85" s="219"/>
      <c r="U85" s="556" t="s">
        <v>17</v>
      </c>
    </row>
    <row r="86" spans="1:30" ht="14.25" customHeight="1">
      <c r="A86" s="237"/>
      <c r="B86" s="263"/>
      <c r="C86" s="248"/>
      <c r="D86" s="235"/>
      <c r="E86" s="235"/>
      <c r="F86" s="235"/>
      <c r="G86" s="397"/>
      <c r="H86" s="239"/>
      <c r="I86" s="225"/>
      <c r="J86" s="356"/>
      <c r="K86" s="840" t="s">
        <v>37</v>
      </c>
      <c r="L86" s="841"/>
      <c r="M86" s="246">
        <f>SUM(M78:M83)</f>
        <v>15</v>
      </c>
      <c r="N86" s="246">
        <f>SUM(N78:N83)</f>
        <v>0</v>
      </c>
      <c r="O86" s="246">
        <f>SUM(O78:O83)</f>
        <v>0</v>
      </c>
      <c r="P86" s="246">
        <f>SUM(P78:P83)</f>
        <v>15</v>
      </c>
      <c r="Q86" s="249">
        <f>SUM(Q78:Q85)</f>
        <v>30</v>
      </c>
      <c r="R86" s="225"/>
      <c r="S86" s="225"/>
      <c r="T86" s="219"/>
      <c r="U86" s="556" t="s">
        <v>17</v>
      </c>
    </row>
    <row r="87" spans="1:30" ht="14.25" customHeight="1" thickBot="1">
      <c r="A87" s="839" t="s">
        <v>37</v>
      </c>
      <c r="B87" s="752"/>
      <c r="C87" s="246">
        <f>SUM(C78:C84)</f>
        <v>17</v>
      </c>
      <c r="D87" s="246">
        <f>SUM(D78:D84)</f>
        <v>6</v>
      </c>
      <c r="E87" s="246">
        <f>SUM(E78:E84)</f>
        <v>0</v>
      </c>
      <c r="F87" s="246">
        <f>SUM(F78:F84)</f>
        <v>20</v>
      </c>
      <c r="G87" s="392"/>
      <c r="H87" s="249">
        <f>SUM(H78:H86)</f>
        <v>30</v>
      </c>
      <c r="I87" s="225"/>
      <c r="J87" s="356"/>
      <c r="K87" s="849"/>
      <c r="L87" s="850"/>
      <c r="M87" s="226"/>
      <c r="N87" s="226"/>
      <c r="O87" s="226"/>
      <c r="P87" s="226"/>
      <c r="Q87" s="227"/>
      <c r="R87" s="225"/>
      <c r="S87" s="225"/>
      <c r="T87" s="219"/>
      <c r="U87" s="576"/>
    </row>
    <row r="88" spans="1:30" ht="21.75" customHeight="1" thickBot="1">
      <c r="A88" s="848"/>
      <c r="B88" s="778"/>
      <c r="C88" s="226"/>
      <c r="D88" s="226"/>
      <c r="E88" s="226"/>
      <c r="F88" s="226"/>
      <c r="G88" s="357"/>
      <c r="H88" s="227"/>
      <c r="I88" s="225"/>
      <c r="J88" s="356"/>
      <c r="K88" s="842" t="s">
        <v>128</v>
      </c>
      <c r="L88" s="756"/>
      <c r="M88" s="756"/>
      <c r="N88" s="756"/>
      <c r="O88" s="756"/>
      <c r="P88" s="756"/>
      <c r="Q88" s="757"/>
      <c r="R88" s="225"/>
      <c r="S88" s="225"/>
      <c r="T88" s="219"/>
      <c r="V88" s="613"/>
      <c r="W88" s="607" t="s">
        <v>128</v>
      </c>
      <c r="X88" s="613"/>
      <c r="Y88" s="613"/>
      <c r="Z88" s="613"/>
      <c r="AA88" s="613"/>
      <c r="AB88" s="614"/>
      <c r="AC88" s="355"/>
      <c r="AD88" s="536"/>
    </row>
    <row r="89" spans="1:30" ht="14.25" customHeight="1">
      <c r="A89" s="842" t="s">
        <v>128</v>
      </c>
      <c r="B89" s="756"/>
      <c r="C89" s="756"/>
      <c r="D89" s="756"/>
      <c r="E89" s="756"/>
      <c r="F89" s="756"/>
      <c r="G89" s="756"/>
      <c r="H89" s="757"/>
      <c r="I89" s="225"/>
      <c r="J89" s="356"/>
      <c r="K89" s="228" t="s">
        <v>6</v>
      </c>
      <c r="L89" s="229" t="s">
        <v>7</v>
      </c>
      <c r="M89" s="230" t="s">
        <v>8</v>
      </c>
      <c r="N89" s="230" t="s">
        <v>9</v>
      </c>
      <c r="O89" s="230" t="s">
        <v>10</v>
      </c>
      <c r="P89" s="230" t="s">
        <v>11</v>
      </c>
      <c r="Q89" s="231" t="s">
        <v>12</v>
      </c>
      <c r="R89" s="225"/>
      <c r="S89" s="225"/>
      <c r="T89" s="219"/>
      <c r="V89" s="601" t="s">
        <v>6</v>
      </c>
      <c r="W89" s="602" t="s">
        <v>7</v>
      </c>
      <c r="X89" s="601" t="s">
        <v>8</v>
      </c>
      <c r="Y89" s="601" t="s">
        <v>9</v>
      </c>
      <c r="Z89" s="601" t="s">
        <v>10</v>
      </c>
      <c r="AA89" s="601" t="s">
        <v>11</v>
      </c>
      <c r="AB89" s="603" t="s">
        <v>12</v>
      </c>
      <c r="AC89" s="355"/>
      <c r="AD89" s="660"/>
    </row>
    <row r="90" spans="1:30" ht="14.25" customHeight="1">
      <c r="A90" s="228" t="s">
        <v>6</v>
      </c>
      <c r="B90" s="229" t="s">
        <v>7</v>
      </c>
      <c r="C90" s="230" t="s">
        <v>8</v>
      </c>
      <c r="D90" s="230" t="s">
        <v>9</v>
      </c>
      <c r="E90" s="230" t="s">
        <v>10</v>
      </c>
      <c r="F90" s="230" t="s">
        <v>11</v>
      </c>
      <c r="G90" s="663"/>
      <c r="H90" s="231" t="s">
        <v>12</v>
      </c>
      <c r="I90" s="225"/>
      <c r="J90" s="356"/>
      <c r="K90" s="237" t="s">
        <v>418</v>
      </c>
      <c r="L90" s="240" t="s">
        <v>211</v>
      </c>
      <c r="M90" s="235">
        <v>2</v>
      </c>
      <c r="N90" s="235">
        <v>0</v>
      </c>
      <c r="O90" s="235">
        <v>0</v>
      </c>
      <c r="P90" s="235">
        <v>2</v>
      </c>
      <c r="Q90" s="239">
        <v>8</v>
      </c>
      <c r="R90" s="225"/>
      <c r="S90" s="225"/>
      <c r="T90" s="219"/>
      <c r="V90" s="551" t="s">
        <v>129</v>
      </c>
      <c r="W90" s="562" t="s">
        <v>130</v>
      </c>
      <c r="X90" s="551">
        <v>0</v>
      </c>
      <c r="Y90" s="551">
        <v>6</v>
      </c>
      <c r="Z90" s="551">
        <v>0</v>
      </c>
      <c r="AA90" s="551">
        <v>3</v>
      </c>
      <c r="AB90" s="593">
        <v>4</v>
      </c>
      <c r="AC90" s="355"/>
      <c r="AD90" s="658"/>
    </row>
    <row r="91" spans="1:30" ht="14.25" customHeight="1">
      <c r="A91" s="237" t="s">
        <v>129</v>
      </c>
      <c r="B91" s="240" t="s">
        <v>130</v>
      </c>
      <c r="C91" s="235">
        <v>0</v>
      </c>
      <c r="D91" s="235">
        <v>6</v>
      </c>
      <c r="E91" s="235">
        <v>0</v>
      </c>
      <c r="F91" s="235">
        <v>3</v>
      </c>
      <c r="G91" s="397"/>
      <c r="H91" s="236">
        <v>4</v>
      </c>
      <c r="I91" s="225"/>
      <c r="J91" s="356"/>
      <c r="K91" s="237" t="s">
        <v>419</v>
      </c>
      <c r="L91" s="238" t="s">
        <v>420</v>
      </c>
      <c r="M91" s="235">
        <v>3</v>
      </c>
      <c r="N91" s="235">
        <v>0</v>
      </c>
      <c r="O91" s="235">
        <v>0</v>
      </c>
      <c r="P91" s="235">
        <v>3</v>
      </c>
      <c r="Q91" s="239">
        <v>6</v>
      </c>
      <c r="R91" s="225"/>
      <c r="S91" s="225"/>
      <c r="T91" s="219"/>
      <c r="V91" s="551" t="s">
        <v>131</v>
      </c>
      <c r="W91" s="562" t="s">
        <v>132</v>
      </c>
      <c r="X91" s="551">
        <v>3</v>
      </c>
      <c r="Y91" s="551">
        <v>0</v>
      </c>
      <c r="Z91" s="551">
        <v>0</v>
      </c>
      <c r="AA91" s="551">
        <v>3</v>
      </c>
      <c r="AB91" s="593">
        <v>5</v>
      </c>
      <c r="AC91" s="355"/>
      <c r="AD91" s="660"/>
    </row>
    <row r="92" spans="1:30" ht="14.25" customHeight="1">
      <c r="A92" s="237" t="s">
        <v>131</v>
      </c>
      <c r="B92" s="240" t="s">
        <v>132</v>
      </c>
      <c r="C92" s="235">
        <v>3</v>
      </c>
      <c r="D92" s="235">
        <v>0</v>
      </c>
      <c r="E92" s="235">
        <v>0</v>
      </c>
      <c r="F92" s="235">
        <v>3</v>
      </c>
      <c r="G92" s="397"/>
      <c r="H92" s="236">
        <v>5</v>
      </c>
      <c r="I92" s="225"/>
      <c r="J92" s="356"/>
      <c r="K92" s="237" t="s">
        <v>235</v>
      </c>
      <c r="L92" s="240" t="s">
        <v>213</v>
      </c>
      <c r="M92" s="235">
        <v>3</v>
      </c>
      <c r="N92" s="235">
        <v>0</v>
      </c>
      <c r="O92" s="235">
        <v>0</v>
      </c>
      <c r="P92" s="235">
        <v>3</v>
      </c>
      <c r="Q92" s="239">
        <v>5</v>
      </c>
      <c r="R92" s="225"/>
      <c r="S92" s="225"/>
      <c r="T92" s="219"/>
      <c r="V92" s="551" t="s">
        <v>133</v>
      </c>
      <c r="W92" s="562" t="s">
        <v>134</v>
      </c>
      <c r="X92" s="551">
        <v>2</v>
      </c>
      <c r="Y92" s="551">
        <v>0</v>
      </c>
      <c r="Z92" s="551">
        <v>0</v>
      </c>
      <c r="AA92" s="551">
        <v>2</v>
      </c>
      <c r="AB92" s="593">
        <v>2</v>
      </c>
      <c r="AC92" s="355"/>
      <c r="AD92" s="660"/>
    </row>
    <row r="93" spans="1:30" ht="14.25" customHeight="1" thickBot="1">
      <c r="A93" s="237" t="s">
        <v>133</v>
      </c>
      <c r="B93" s="240" t="s">
        <v>134</v>
      </c>
      <c r="C93" s="235">
        <v>2</v>
      </c>
      <c r="D93" s="235">
        <v>0</v>
      </c>
      <c r="E93" s="235">
        <v>0</v>
      </c>
      <c r="F93" s="235">
        <v>2</v>
      </c>
      <c r="G93" s="397"/>
      <c r="H93" s="236">
        <v>2</v>
      </c>
      <c r="I93" s="225"/>
      <c r="J93" s="356"/>
      <c r="K93" s="237" t="s">
        <v>126</v>
      </c>
      <c r="L93" s="240" t="s">
        <v>201</v>
      </c>
      <c r="M93" s="235">
        <v>3</v>
      </c>
      <c r="N93" s="235">
        <v>0</v>
      </c>
      <c r="O93" s="235">
        <v>0</v>
      </c>
      <c r="P93" s="235">
        <v>3</v>
      </c>
      <c r="Q93" s="239">
        <v>5</v>
      </c>
      <c r="R93" s="225"/>
      <c r="S93" s="225"/>
      <c r="T93" s="219"/>
      <c r="V93" s="551" t="s">
        <v>135</v>
      </c>
      <c r="W93" s="562" t="s">
        <v>136</v>
      </c>
      <c r="X93" s="551">
        <v>0</v>
      </c>
      <c r="Y93" s="551">
        <v>3</v>
      </c>
      <c r="Z93" s="551">
        <v>0</v>
      </c>
      <c r="AA93" s="551">
        <v>2</v>
      </c>
      <c r="AB93" s="593">
        <v>4</v>
      </c>
      <c r="AC93" s="355"/>
      <c r="AD93" s="660"/>
    </row>
    <row r="94" spans="1:30" ht="14.25" customHeight="1" thickBot="1">
      <c r="A94" s="237" t="s">
        <v>135</v>
      </c>
      <c r="B94" s="240" t="s">
        <v>136</v>
      </c>
      <c r="C94" s="235">
        <v>0</v>
      </c>
      <c r="D94" s="235">
        <v>3</v>
      </c>
      <c r="E94" s="235">
        <v>0</v>
      </c>
      <c r="F94" s="235">
        <v>2</v>
      </c>
      <c r="G94" s="397"/>
      <c r="H94" s="236">
        <v>4</v>
      </c>
      <c r="I94" s="225"/>
      <c r="J94" s="356"/>
      <c r="K94" s="237" t="s">
        <v>126</v>
      </c>
      <c r="L94" s="240" t="s">
        <v>221</v>
      </c>
      <c r="M94" s="235">
        <v>3</v>
      </c>
      <c r="N94" s="235">
        <v>0</v>
      </c>
      <c r="O94" s="235">
        <v>0</v>
      </c>
      <c r="P94" s="235">
        <v>3</v>
      </c>
      <c r="Q94" s="239">
        <v>5</v>
      </c>
      <c r="R94" s="225"/>
      <c r="S94" s="225"/>
      <c r="T94" s="219"/>
      <c r="U94" s="609"/>
      <c r="V94" s="598" t="s">
        <v>137</v>
      </c>
      <c r="W94" s="599" t="s">
        <v>138</v>
      </c>
      <c r="X94" s="598">
        <v>0</v>
      </c>
      <c r="Y94" s="598">
        <v>3</v>
      </c>
      <c r="Z94" s="598">
        <v>0</v>
      </c>
      <c r="AA94" s="598">
        <v>4</v>
      </c>
      <c r="AB94" s="565">
        <v>5</v>
      </c>
      <c r="AC94" s="352"/>
      <c r="AD94" s="660"/>
    </row>
    <row r="95" spans="1:30" ht="14.25" customHeight="1">
      <c r="A95" s="237" t="s">
        <v>137</v>
      </c>
      <c r="B95" s="238" t="s">
        <v>138</v>
      </c>
      <c r="C95" s="235">
        <v>0</v>
      </c>
      <c r="D95" s="235">
        <v>3</v>
      </c>
      <c r="E95" s="235">
        <v>0</v>
      </c>
      <c r="F95" s="235">
        <v>4</v>
      </c>
      <c r="G95" s="397"/>
      <c r="H95" s="236">
        <v>5</v>
      </c>
      <c r="I95" s="225"/>
      <c r="J95" s="356"/>
      <c r="K95" s="237"/>
      <c r="L95" s="238"/>
      <c r="M95" s="235"/>
      <c r="N95" s="235"/>
      <c r="O95" s="235"/>
      <c r="P95" s="235"/>
      <c r="Q95" s="236"/>
      <c r="R95" s="225"/>
      <c r="S95" s="225"/>
      <c r="T95" s="215"/>
      <c r="U95" s="604"/>
      <c r="V95" s="551" t="s">
        <v>139</v>
      </c>
      <c r="W95" s="562" t="s">
        <v>140</v>
      </c>
      <c r="X95" s="551">
        <v>3</v>
      </c>
      <c r="Y95" s="551">
        <v>0</v>
      </c>
      <c r="Z95" s="551">
        <v>0</v>
      </c>
      <c r="AA95" s="551">
        <v>3</v>
      </c>
      <c r="AB95" s="593">
        <v>5</v>
      </c>
      <c r="AC95" s="352"/>
      <c r="AD95" s="660"/>
    </row>
    <row r="96" spans="1:30" ht="14.25" customHeight="1" thickBot="1">
      <c r="A96" s="264" t="s">
        <v>139</v>
      </c>
      <c r="B96" s="259" t="s">
        <v>140</v>
      </c>
      <c r="C96" s="235">
        <v>3</v>
      </c>
      <c r="D96" s="235">
        <v>0</v>
      </c>
      <c r="E96" s="235">
        <v>0</v>
      </c>
      <c r="F96" s="235">
        <v>3</v>
      </c>
      <c r="G96" s="397"/>
      <c r="H96" s="236">
        <v>5</v>
      </c>
      <c r="I96" s="225"/>
      <c r="J96" s="356"/>
      <c r="K96" s="840" t="s">
        <v>37</v>
      </c>
      <c r="L96" s="841"/>
      <c r="M96" s="246">
        <f>SUM(M90:M95)</f>
        <v>14</v>
      </c>
      <c r="N96" s="246">
        <f>SUM(N90:N95)</f>
        <v>0</v>
      </c>
      <c r="O96" s="246">
        <f>SUM(O90:O95)</f>
        <v>0</v>
      </c>
      <c r="P96" s="246">
        <f>SUM(P90:P95)</f>
        <v>14</v>
      </c>
      <c r="Q96" s="249">
        <f>SUM(Q90:Q95)</f>
        <v>29</v>
      </c>
      <c r="R96" s="225"/>
      <c r="S96" s="225"/>
      <c r="T96" s="215"/>
      <c r="U96" s="556" t="s">
        <v>17</v>
      </c>
      <c r="V96" s="551" t="s">
        <v>142</v>
      </c>
      <c r="W96" s="562" t="s">
        <v>143</v>
      </c>
      <c r="X96" s="551">
        <v>3</v>
      </c>
      <c r="Y96" s="551">
        <v>0</v>
      </c>
      <c r="Z96" s="551">
        <v>0</v>
      </c>
      <c r="AA96" s="551">
        <v>3</v>
      </c>
      <c r="AB96" s="593">
        <v>5</v>
      </c>
      <c r="AC96" s="352"/>
      <c r="AD96" s="660"/>
    </row>
    <row r="97" spans="1:30" ht="14.25" customHeight="1" thickBot="1">
      <c r="A97" s="265" t="s">
        <v>142</v>
      </c>
      <c r="B97" s="240" t="s">
        <v>143</v>
      </c>
      <c r="C97" s="266">
        <v>3</v>
      </c>
      <c r="D97" s="235">
        <v>0</v>
      </c>
      <c r="E97" s="235">
        <v>0</v>
      </c>
      <c r="F97" s="235">
        <v>3</v>
      </c>
      <c r="G97" s="397"/>
      <c r="H97" s="236">
        <v>5</v>
      </c>
      <c r="I97" s="225"/>
      <c r="J97" s="356"/>
      <c r="K97" s="849"/>
      <c r="L97" s="850"/>
      <c r="M97" s="226"/>
      <c r="N97" s="226"/>
      <c r="O97" s="226"/>
      <c r="P97" s="226"/>
      <c r="Q97" s="227"/>
      <c r="R97" s="225"/>
      <c r="S97" s="225"/>
      <c r="T97" s="215"/>
      <c r="U97" s="556" t="s">
        <v>17</v>
      </c>
      <c r="V97" s="624"/>
      <c r="W97" s="625" t="s">
        <v>112</v>
      </c>
      <c r="X97" s="624">
        <f>SUM(X91:X96)</f>
        <v>11</v>
      </c>
      <c r="Y97" s="624">
        <f>SUM(Y91:Y96)</f>
        <v>6</v>
      </c>
      <c r="Z97" s="624">
        <v>0</v>
      </c>
      <c r="AA97" s="624">
        <f>SUM(AA90:AA96)</f>
        <v>20</v>
      </c>
      <c r="AB97" s="626">
        <f>SUM(AB90:AB96)</f>
        <v>30</v>
      </c>
      <c r="AC97" s="352"/>
      <c r="AD97" s="660"/>
    </row>
    <row r="98" spans="1:30" ht="14.25" customHeight="1">
      <c r="A98" s="851" t="s">
        <v>37</v>
      </c>
      <c r="B98" s="791"/>
      <c r="C98" s="246">
        <f>SUM(C91:C97)</f>
        <v>11</v>
      </c>
      <c r="D98" s="246">
        <f>SUM(D91:D97)</f>
        <v>12</v>
      </c>
      <c r="E98" s="246">
        <f>SUM(E91:E97)</f>
        <v>0</v>
      </c>
      <c r="F98" s="246">
        <f>SUM(F91:F97)</f>
        <v>20</v>
      </c>
      <c r="G98" s="374"/>
      <c r="H98" s="246">
        <f>SUM(H91:H97)</f>
        <v>30</v>
      </c>
      <c r="I98" s="225"/>
      <c r="J98" s="356"/>
      <c r="K98" s="250"/>
      <c r="L98" s="242"/>
      <c r="M98" s="226"/>
      <c r="N98" s="226"/>
      <c r="O98" s="226"/>
      <c r="P98" s="226"/>
      <c r="Q98" s="227"/>
      <c r="R98" s="225"/>
      <c r="S98" s="225"/>
      <c r="T98" s="215"/>
      <c r="U98" s="556" t="s">
        <v>17</v>
      </c>
    </row>
    <row r="99" spans="1:30" ht="14.25" customHeight="1">
      <c r="A99" s="250"/>
      <c r="B99" s="242"/>
      <c r="C99" s="226"/>
      <c r="D99" s="226"/>
      <c r="E99" s="226"/>
      <c r="F99" s="226"/>
      <c r="G99" s="357"/>
      <c r="H99" s="227"/>
      <c r="I99" s="225"/>
      <c r="J99" s="356"/>
      <c r="K99" s="250"/>
      <c r="L99" s="242"/>
      <c r="M99" s="226"/>
      <c r="N99" s="226"/>
      <c r="O99" s="226"/>
      <c r="P99" s="226"/>
      <c r="Q99" s="227"/>
      <c r="R99" s="225"/>
      <c r="S99" s="225"/>
      <c r="T99" s="215"/>
      <c r="U99" s="556" t="s">
        <v>17</v>
      </c>
    </row>
    <row r="100" spans="1:30" ht="22.5" customHeight="1" thickBot="1">
      <c r="A100" s="250"/>
      <c r="B100" s="242"/>
      <c r="C100" s="226"/>
      <c r="D100" s="226"/>
      <c r="E100" s="226"/>
      <c r="F100" s="226"/>
      <c r="G100" s="357"/>
      <c r="H100" s="227"/>
      <c r="I100" s="225"/>
      <c r="J100" s="356"/>
      <c r="K100" s="842" t="s">
        <v>145</v>
      </c>
      <c r="L100" s="756"/>
      <c r="M100" s="756"/>
      <c r="N100" s="756"/>
      <c r="O100" s="756"/>
      <c r="P100" s="756"/>
      <c r="Q100" s="757"/>
      <c r="R100" s="225"/>
      <c r="S100" s="225"/>
      <c r="T100" s="215"/>
      <c r="U100" s="556" t="s">
        <v>17</v>
      </c>
      <c r="V100" s="582"/>
      <c r="W100" s="582" t="s">
        <v>145</v>
      </c>
      <c r="X100" s="582"/>
      <c r="Y100" s="582"/>
      <c r="Z100" s="582"/>
      <c r="AA100" s="582"/>
      <c r="AB100" s="582"/>
      <c r="AC100" s="352"/>
      <c r="AD100" s="536"/>
    </row>
    <row r="101" spans="1:30" ht="14.25" customHeight="1">
      <c r="A101" s="842" t="s">
        <v>145</v>
      </c>
      <c r="B101" s="756"/>
      <c r="C101" s="756"/>
      <c r="D101" s="756"/>
      <c r="E101" s="756"/>
      <c r="F101" s="756"/>
      <c r="G101" s="756"/>
      <c r="H101" s="757"/>
      <c r="I101" s="225"/>
      <c r="J101" s="356"/>
      <c r="K101" s="228" t="s">
        <v>6</v>
      </c>
      <c r="L101" s="229" t="s">
        <v>7</v>
      </c>
      <c r="M101" s="230" t="s">
        <v>8</v>
      </c>
      <c r="N101" s="230" t="s">
        <v>9</v>
      </c>
      <c r="O101" s="230" t="s">
        <v>10</v>
      </c>
      <c r="P101" s="230" t="s">
        <v>11</v>
      </c>
      <c r="Q101" s="231" t="s">
        <v>12</v>
      </c>
      <c r="R101" s="225"/>
      <c r="S101" s="225"/>
      <c r="T101" s="215"/>
      <c r="U101" s="556" t="s">
        <v>17</v>
      </c>
      <c r="V101" s="601" t="s">
        <v>6</v>
      </c>
      <c r="W101" s="602" t="s">
        <v>7</v>
      </c>
      <c r="X101" s="601" t="s">
        <v>8</v>
      </c>
      <c r="Y101" s="601" t="s">
        <v>9</v>
      </c>
      <c r="Z101" s="601" t="s">
        <v>10</v>
      </c>
      <c r="AA101" s="601" t="s">
        <v>11</v>
      </c>
      <c r="AB101" s="603" t="s">
        <v>12</v>
      </c>
      <c r="AC101" s="352"/>
      <c r="AD101" s="660"/>
    </row>
    <row r="102" spans="1:30" ht="14.25" customHeight="1" thickBot="1">
      <c r="A102" s="228" t="s">
        <v>6</v>
      </c>
      <c r="B102" s="229" t="s">
        <v>7</v>
      </c>
      <c r="C102" s="230" t="s">
        <v>8</v>
      </c>
      <c r="D102" s="230" t="s">
        <v>9</v>
      </c>
      <c r="E102" s="230" t="s">
        <v>10</v>
      </c>
      <c r="F102" s="230" t="s">
        <v>11</v>
      </c>
      <c r="G102" s="663"/>
      <c r="H102" s="231" t="s">
        <v>12</v>
      </c>
      <c r="I102" s="225"/>
      <c r="J102" s="356"/>
      <c r="K102" s="237" t="s">
        <v>421</v>
      </c>
      <c r="L102" s="240" t="s">
        <v>217</v>
      </c>
      <c r="M102" s="235">
        <v>0</v>
      </c>
      <c r="N102" s="235">
        <v>0</v>
      </c>
      <c r="O102" s="235">
        <v>4</v>
      </c>
      <c r="P102" s="235">
        <v>2</v>
      </c>
      <c r="Q102" s="239">
        <v>9</v>
      </c>
      <c r="R102" s="225"/>
      <c r="S102" s="225"/>
      <c r="T102" s="215"/>
      <c r="U102" s="556" t="s">
        <v>17</v>
      </c>
      <c r="V102" s="551" t="s">
        <v>146</v>
      </c>
      <c r="W102" s="562" t="s">
        <v>147</v>
      </c>
      <c r="X102" s="551">
        <v>0</v>
      </c>
      <c r="Y102" s="551">
        <v>6</v>
      </c>
      <c r="Z102" s="551">
        <v>0</v>
      </c>
      <c r="AA102" s="551">
        <v>3</v>
      </c>
      <c r="AB102" s="593">
        <v>5</v>
      </c>
      <c r="AC102" s="352"/>
      <c r="AD102" s="660"/>
    </row>
    <row r="103" spans="1:30" ht="14.25" customHeight="1" thickBot="1">
      <c r="A103" s="237" t="s">
        <v>146</v>
      </c>
      <c r="B103" s="240" t="s">
        <v>147</v>
      </c>
      <c r="C103" s="235">
        <v>0</v>
      </c>
      <c r="D103" s="235">
        <v>6</v>
      </c>
      <c r="E103" s="235">
        <v>0</v>
      </c>
      <c r="F103" s="235">
        <v>3</v>
      </c>
      <c r="G103" s="397"/>
      <c r="H103" s="236">
        <v>5</v>
      </c>
      <c r="I103" s="225"/>
      <c r="J103" s="356"/>
      <c r="K103" s="237" t="s">
        <v>235</v>
      </c>
      <c r="L103" s="240" t="s">
        <v>218</v>
      </c>
      <c r="M103" s="235">
        <v>3</v>
      </c>
      <c r="N103" s="235">
        <v>0</v>
      </c>
      <c r="O103" s="235">
        <v>0</v>
      </c>
      <c r="P103" s="235">
        <v>3</v>
      </c>
      <c r="Q103" s="239">
        <v>5</v>
      </c>
      <c r="R103" s="225"/>
      <c r="S103" s="225"/>
      <c r="T103" s="215"/>
      <c r="U103" s="623"/>
      <c r="V103" s="551" t="s">
        <v>131</v>
      </c>
      <c r="W103" s="562" t="s">
        <v>148</v>
      </c>
      <c r="X103" s="551">
        <v>3</v>
      </c>
      <c r="Y103" s="551">
        <v>0</v>
      </c>
      <c r="Z103" s="551">
        <v>0</v>
      </c>
      <c r="AA103" s="551">
        <v>3</v>
      </c>
      <c r="AB103" s="593">
        <v>5</v>
      </c>
      <c r="AC103" s="362"/>
      <c r="AD103" s="660"/>
    </row>
    <row r="104" spans="1:30" ht="14.25" customHeight="1">
      <c r="A104" s="237" t="s">
        <v>131</v>
      </c>
      <c r="B104" s="240" t="s">
        <v>148</v>
      </c>
      <c r="C104" s="235">
        <v>3</v>
      </c>
      <c r="D104" s="235">
        <v>0</v>
      </c>
      <c r="E104" s="235">
        <v>0</v>
      </c>
      <c r="F104" s="235">
        <v>3</v>
      </c>
      <c r="G104" s="397"/>
      <c r="H104" s="236">
        <v>5</v>
      </c>
      <c r="I104" s="225"/>
      <c r="J104" s="356"/>
      <c r="K104" s="237" t="s">
        <v>235</v>
      </c>
      <c r="L104" s="240" t="s">
        <v>219</v>
      </c>
      <c r="M104" s="235">
        <v>3</v>
      </c>
      <c r="N104" s="235">
        <v>0</v>
      </c>
      <c r="O104" s="235">
        <v>0</v>
      </c>
      <c r="P104" s="235">
        <v>3</v>
      </c>
      <c r="Q104" s="239">
        <v>5</v>
      </c>
      <c r="R104" s="225"/>
      <c r="S104" s="225"/>
      <c r="T104" s="232"/>
      <c r="V104" s="598" t="s">
        <v>149</v>
      </c>
      <c r="W104" s="599" t="s">
        <v>150</v>
      </c>
      <c r="X104" s="598">
        <v>0</v>
      </c>
      <c r="Y104" s="598">
        <v>3</v>
      </c>
      <c r="Z104" s="598">
        <v>0</v>
      </c>
      <c r="AA104" s="598">
        <v>3</v>
      </c>
      <c r="AB104" s="565">
        <v>5</v>
      </c>
      <c r="AC104" s="352"/>
      <c r="AD104" s="660"/>
    </row>
    <row r="105" spans="1:30" ht="14.25" customHeight="1">
      <c r="A105" s="237" t="s">
        <v>149</v>
      </c>
      <c r="B105" s="238" t="s">
        <v>150</v>
      </c>
      <c r="C105" s="235">
        <v>0</v>
      </c>
      <c r="D105" s="235">
        <v>3</v>
      </c>
      <c r="E105" s="235">
        <v>0</v>
      </c>
      <c r="F105" s="235">
        <v>3</v>
      </c>
      <c r="G105" s="397"/>
      <c r="H105" s="236">
        <v>5</v>
      </c>
      <c r="I105" s="225"/>
      <c r="J105" s="356"/>
      <c r="K105" s="237" t="s">
        <v>126</v>
      </c>
      <c r="L105" s="240" t="s">
        <v>209</v>
      </c>
      <c r="M105" s="235">
        <v>3</v>
      </c>
      <c r="N105" s="235">
        <v>0</v>
      </c>
      <c r="O105" s="235">
        <v>0</v>
      </c>
      <c r="P105" s="235">
        <v>3</v>
      </c>
      <c r="Q105" s="239">
        <v>5</v>
      </c>
      <c r="R105" s="225"/>
      <c r="S105" s="225"/>
      <c r="T105" s="215"/>
      <c r="V105" s="551" t="s">
        <v>121</v>
      </c>
      <c r="W105" s="562" t="s">
        <v>151</v>
      </c>
      <c r="X105" s="551">
        <v>3</v>
      </c>
      <c r="Y105" s="551">
        <v>0</v>
      </c>
      <c r="Z105" s="551">
        <v>0</v>
      </c>
      <c r="AA105" s="551">
        <v>3</v>
      </c>
      <c r="AB105" s="593">
        <v>5</v>
      </c>
      <c r="AC105" s="352"/>
      <c r="AD105" s="660"/>
    </row>
    <row r="106" spans="1:30" ht="14.25" customHeight="1" thickBot="1">
      <c r="A106" s="237" t="s">
        <v>121</v>
      </c>
      <c r="B106" s="240" t="s">
        <v>151</v>
      </c>
      <c r="C106" s="235">
        <v>3</v>
      </c>
      <c r="D106" s="235">
        <v>0</v>
      </c>
      <c r="E106" s="235">
        <v>0</v>
      </c>
      <c r="F106" s="235">
        <v>3</v>
      </c>
      <c r="G106" s="397"/>
      <c r="H106" s="236">
        <v>5</v>
      </c>
      <c r="I106" s="225"/>
      <c r="J106" s="356"/>
      <c r="K106" s="255" t="s">
        <v>126</v>
      </c>
      <c r="L106" s="259" t="s">
        <v>204</v>
      </c>
      <c r="M106" s="257">
        <v>2</v>
      </c>
      <c r="N106" s="257">
        <v>0</v>
      </c>
      <c r="O106" s="257">
        <v>0</v>
      </c>
      <c r="P106" s="257">
        <v>2</v>
      </c>
      <c r="Q106" s="239">
        <v>3</v>
      </c>
      <c r="R106" s="225"/>
      <c r="S106" s="225"/>
      <c r="T106" s="215"/>
      <c r="U106" s="582"/>
      <c r="V106" s="551" t="s">
        <v>121</v>
      </c>
      <c r="W106" s="562" t="s">
        <v>152</v>
      </c>
      <c r="X106" s="551">
        <v>3</v>
      </c>
      <c r="Y106" s="551">
        <v>0</v>
      </c>
      <c r="Z106" s="551">
        <v>0</v>
      </c>
      <c r="AA106" s="551">
        <v>3</v>
      </c>
      <c r="AB106" s="593">
        <v>5</v>
      </c>
      <c r="AC106" s="352"/>
      <c r="AD106" s="660"/>
    </row>
    <row r="107" spans="1:30" ht="14.25" customHeight="1" thickBot="1">
      <c r="A107" s="237" t="s">
        <v>121</v>
      </c>
      <c r="B107" s="240" t="s">
        <v>152</v>
      </c>
      <c r="C107" s="235">
        <v>3</v>
      </c>
      <c r="D107" s="235">
        <v>0</v>
      </c>
      <c r="E107" s="235">
        <v>0</v>
      </c>
      <c r="F107" s="235">
        <v>3</v>
      </c>
      <c r="G107" s="397"/>
      <c r="H107" s="236">
        <v>5</v>
      </c>
      <c r="I107" s="225"/>
      <c r="J107" s="356"/>
      <c r="K107" s="237" t="s">
        <v>229</v>
      </c>
      <c r="L107" s="240" t="s">
        <v>422</v>
      </c>
      <c r="M107" s="235">
        <v>3</v>
      </c>
      <c r="N107" s="235">
        <v>0</v>
      </c>
      <c r="O107" s="235">
        <v>0</v>
      </c>
      <c r="P107" s="235">
        <v>3</v>
      </c>
      <c r="Q107" s="239">
        <v>3</v>
      </c>
      <c r="R107" s="225"/>
      <c r="S107" s="225"/>
      <c r="T107" s="215"/>
      <c r="U107" s="600"/>
      <c r="V107" s="551" t="s">
        <v>153</v>
      </c>
      <c r="W107" s="563" t="s">
        <v>154</v>
      </c>
      <c r="X107" s="551">
        <v>3</v>
      </c>
      <c r="Y107" s="551">
        <v>0</v>
      </c>
      <c r="Z107" s="551">
        <v>0</v>
      </c>
      <c r="AA107" s="551">
        <v>3</v>
      </c>
      <c r="AB107" s="593">
        <v>5</v>
      </c>
      <c r="AC107" s="352"/>
      <c r="AD107" s="660"/>
    </row>
    <row r="108" spans="1:30" ht="14.25" customHeight="1" thickBot="1">
      <c r="A108" s="237" t="s">
        <v>153</v>
      </c>
      <c r="B108" s="238" t="s">
        <v>154</v>
      </c>
      <c r="C108" s="235">
        <v>3</v>
      </c>
      <c r="D108" s="235">
        <v>0</v>
      </c>
      <c r="E108" s="235">
        <v>0</v>
      </c>
      <c r="F108" s="235">
        <v>3</v>
      </c>
      <c r="G108" s="397"/>
      <c r="H108" s="236">
        <v>5</v>
      </c>
      <c r="I108" s="225"/>
      <c r="J108" s="356"/>
      <c r="K108" s="840" t="s">
        <v>37</v>
      </c>
      <c r="L108" s="841"/>
      <c r="M108" s="246">
        <f>SUM(M102:M107)</f>
        <v>14</v>
      </c>
      <c r="N108" s="246">
        <f>SUM(N102:N107)</f>
        <v>0</v>
      </c>
      <c r="O108" s="246">
        <f>SUM(O102:O107)</f>
        <v>4</v>
      </c>
      <c r="P108" s="246">
        <f>SUM(P102:P107)</f>
        <v>16</v>
      </c>
      <c r="Q108" s="249">
        <f>SUM(Q102:Q107)</f>
        <v>30</v>
      </c>
      <c r="R108" s="225"/>
      <c r="S108" s="225"/>
      <c r="T108" s="215"/>
      <c r="U108" s="556" t="s">
        <v>17</v>
      </c>
      <c r="V108" s="624"/>
      <c r="W108" s="625" t="s">
        <v>112</v>
      </c>
      <c r="X108" s="624">
        <f>SUM(X102:X107)</f>
        <v>12</v>
      </c>
      <c r="Y108" s="624">
        <f>SUM(Y102:Y107)</f>
        <v>9</v>
      </c>
      <c r="Z108" s="624">
        <f>SUM(Z102:Z107)</f>
        <v>0</v>
      </c>
      <c r="AA108" s="624">
        <v>18</v>
      </c>
      <c r="AB108" s="626">
        <v>30</v>
      </c>
      <c r="AC108" s="352"/>
      <c r="AD108" s="660"/>
    </row>
    <row r="109" spans="1:30" ht="14.25" customHeight="1">
      <c r="A109" s="839" t="s">
        <v>37</v>
      </c>
      <c r="B109" s="752"/>
      <c r="C109" s="246">
        <f>SUM(C103:C108)</f>
        <v>12</v>
      </c>
      <c r="D109" s="246">
        <f>SUM(D103:D108)</f>
        <v>9</v>
      </c>
      <c r="E109" s="246">
        <f>SUM(E103:E108)</f>
        <v>0</v>
      </c>
      <c r="F109" s="246">
        <f>SUM(F103:F108)</f>
        <v>18</v>
      </c>
      <c r="G109" s="392"/>
      <c r="H109" s="249">
        <f>SUM(H103:H108)</f>
        <v>30</v>
      </c>
      <c r="I109" s="225"/>
      <c r="J109" s="356"/>
      <c r="K109" s="849"/>
      <c r="L109" s="850"/>
      <c r="M109" s="226"/>
      <c r="N109" s="226"/>
      <c r="O109" s="226"/>
      <c r="P109" s="226"/>
      <c r="Q109" s="227"/>
      <c r="R109" s="225"/>
      <c r="S109" s="225"/>
      <c r="T109" s="215"/>
      <c r="U109" s="556" t="s">
        <v>17</v>
      </c>
      <c r="V109" s="357"/>
      <c r="W109" s="370"/>
      <c r="X109" s="364"/>
      <c r="Y109" s="364"/>
      <c r="Z109" s="364"/>
      <c r="AA109" s="364"/>
      <c r="AB109" s="364"/>
      <c r="AC109" s="352"/>
      <c r="AD109" s="660"/>
    </row>
    <row r="110" spans="1:30" ht="14.25" customHeight="1">
      <c r="A110" s="848"/>
      <c r="B110" s="778"/>
      <c r="C110" s="226"/>
      <c r="D110" s="226"/>
      <c r="E110" s="226"/>
      <c r="F110" s="226"/>
      <c r="G110" s="357"/>
      <c r="H110" s="227"/>
      <c r="I110" s="225"/>
      <c r="J110" s="356"/>
      <c r="K110" s="267"/>
      <c r="Q110" s="268"/>
      <c r="R110" s="225"/>
      <c r="S110" s="225"/>
      <c r="T110" s="215"/>
      <c r="U110" s="556" t="s">
        <v>17</v>
      </c>
      <c r="V110" s="357"/>
      <c r="W110" s="370"/>
      <c r="X110" s="357"/>
      <c r="Y110" s="357"/>
      <c r="Z110" s="357"/>
      <c r="AA110" s="357"/>
      <c r="AB110" s="357"/>
      <c r="AC110" s="352"/>
      <c r="AD110" s="660"/>
    </row>
    <row r="111" spans="1:30" ht="14.25" customHeight="1">
      <c r="A111" s="267"/>
      <c r="H111" s="268"/>
      <c r="I111" s="225"/>
      <c r="J111" s="356"/>
      <c r="K111" s="267"/>
      <c r="Q111" s="268"/>
      <c r="R111" s="225"/>
      <c r="S111" s="225"/>
      <c r="T111" s="215"/>
      <c r="U111" s="556" t="s">
        <v>17</v>
      </c>
      <c r="V111" s="357"/>
      <c r="W111" s="379" t="s">
        <v>155</v>
      </c>
      <c r="X111" s="800">
        <v>144</v>
      </c>
      <c r="Y111" s="800"/>
      <c r="Z111" s="800"/>
      <c r="AA111" s="800"/>
      <c r="AB111" s="357"/>
      <c r="AC111" s="352"/>
      <c r="AD111" s="651"/>
    </row>
    <row r="112" spans="1:30" ht="14.25" customHeight="1">
      <c r="A112" s="267"/>
      <c r="H112" s="268"/>
      <c r="I112" s="225"/>
      <c r="J112" s="356"/>
      <c r="K112" s="267"/>
      <c r="Q112" s="268"/>
      <c r="R112" s="225"/>
      <c r="S112" s="225"/>
      <c r="T112" s="215"/>
      <c r="U112" s="556" t="s">
        <v>17</v>
      </c>
    </row>
    <row r="113" spans="1:35" ht="14.25" customHeight="1" thickBot="1">
      <c r="A113" s="269"/>
      <c r="B113" s="251" t="s">
        <v>155</v>
      </c>
      <c r="C113" s="797">
        <f>F109+F98+F87+F72+F57+F44+F31+F17</f>
        <v>168</v>
      </c>
      <c r="D113" s="798"/>
      <c r="E113" s="798"/>
      <c r="F113" s="799"/>
      <c r="G113" s="357"/>
      <c r="H113" s="221"/>
      <c r="I113" s="225"/>
      <c r="J113" s="356"/>
      <c r="K113" s="269"/>
      <c r="L113" s="251" t="s">
        <v>155</v>
      </c>
      <c r="M113" s="856">
        <f>SUM(P108,P96,P86,P72,P57,P44,P31,P17)</f>
        <v>145</v>
      </c>
      <c r="N113" s="856"/>
      <c r="O113" s="856"/>
      <c r="P113" s="856"/>
      <c r="Q113" s="221"/>
      <c r="R113" s="225"/>
      <c r="S113" s="225"/>
      <c r="T113" s="215"/>
      <c r="U113" s="556" t="s">
        <v>17</v>
      </c>
      <c r="W113" s="401" t="s">
        <v>12</v>
      </c>
      <c r="X113" s="795">
        <v>207</v>
      </c>
      <c r="Y113" s="795"/>
      <c r="Z113" s="795"/>
      <c r="AA113" s="795"/>
    </row>
    <row r="114" spans="1:35" ht="14.25" customHeight="1" thickBot="1">
      <c r="A114" s="270"/>
      <c r="B114" s="271" t="s">
        <v>12</v>
      </c>
      <c r="C114" s="852">
        <v>240</v>
      </c>
      <c r="D114" s="853"/>
      <c r="E114" s="853"/>
      <c r="F114" s="854"/>
      <c r="G114" s="667"/>
      <c r="H114" s="272"/>
      <c r="I114" s="273"/>
      <c r="J114" s="273"/>
      <c r="K114" s="270"/>
      <c r="L114" s="274" t="s">
        <v>12</v>
      </c>
      <c r="M114" s="855">
        <f>SUM(Q108,Q57,Q44,Q96,Q31,Q86,Q72,Q17)</f>
        <v>240</v>
      </c>
      <c r="N114" s="855"/>
      <c r="O114" s="855"/>
      <c r="P114" s="855"/>
      <c r="Q114" s="272"/>
      <c r="R114" s="273"/>
      <c r="S114" s="273"/>
      <c r="U114" s="623"/>
    </row>
    <row r="115" spans="1:35" ht="14.25" customHeight="1" thickTop="1">
      <c r="I115" s="225"/>
      <c r="J115" s="356"/>
      <c r="R115" s="225"/>
      <c r="S115" s="225"/>
      <c r="T115" s="262"/>
      <c r="AE115" s="244"/>
      <c r="AF115" s="244"/>
      <c r="AG115" s="244"/>
      <c r="AH115" s="244"/>
      <c r="AI115" s="245"/>
    </row>
    <row r="116" spans="1:35" ht="14.25" customHeight="1">
      <c r="I116" s="225"/>
      <c r="J116" s="356"/>
      <c r="R116" s="225"/>
      <c r="S116" s="225"/>
      <c r="T116" s="245"/>
      <c r="AE116" s="244"/>
      <c r="AF116" s="244"/>
      <c r="AG116" s="244"/>
      <c r="AH116" s="244"/>
      <c r="AI116" s="245"/>
    </row>
    <row r="117" spans="1:35" ht="14.25" customHeight="1">
      <c r="I117" s="225"/>
      <c r="J117" s="356"/>
      <c r="R117" s="225"/>
      <c r="S117" s="225"/>
      <c r="T117" s="245"/>
      <c r="AE117" s="244"/>
      <c r="AF117" s="244"/>
      <c r="AG117" s="244"/>
      <c r="AH117" s="244"/>
      <c r="AI117" s="245"/>
    </row>
    <row r="118" spans="1:35" ht="14.25" customHeight="1">
      <c r="I118" s="225"/>
      <c r="J118" s="356"/>
      <c r="R118" s="225"/>
      <c r="S118" s="225"/>
      <c r="T118" s="245"/>
      <c r="V118" s="357"/>
      <c r="AB118" s="357"/>
      <c r="AC118" s="352"/>
      <c r="AD118" s="662"/>
      <c r="AE118" s="226"/>
      <c r="AF118" s="226"/>
      <c r="AG118" s="226"/>
      <c r="AH118" s="226"/>
      <c r="AI118" s="258"/>
    </row>
    <row r="119" spans="1:35" ht="14.25" customHeight="1">
      <c r="A119" s="222"/>
      <c r="I119" s="225"/>
      <c r="J119" s="356"/>
      <c r="K119" s="222"/>
      <c r="R119" s="225"/>
      <c r="S119" s="225"/>
      <c r="T119" s="225"/>
      <c r="V119" s="403"/>
      <c r="W119" s="590"/>
      <c r="X119" s="591"/>
      <c r="Y119" s="591"/>
      <c r="Z119" s="591"/>
      <c r="AA119" s="591"/>
      <c r="AB119" s="352"/>
      <c r="AC119" s="353"/>
      <c r="AD119" s="662"/>
      <c r="AE119" s="232"/>
      <c r="AF119" s="253"/>
      <c r="AG119" s="253"/>
      <c r="AH119" s="253"/>
      <c r="AI119" s="253"/>
    </row>
    <row r="120" spans="1:35" ht="14.25" customHeight="1">
      <c r="A120" s="222"/>
      <c r="I120" s="225"/>
      <c r="J120" s="356"/>
      <c r="K120" s="222"/>
      <c r="R120" s="225"/>
      <c r="S120" s="225"/>
      <c r="V120" s="403"/>
      <c r="W120" s="352"/>
      <c r="X120" s="352"/>
      <c r="Y120" s="352"/>
      <c r="Z120" s="352"/>
      <c r="AA120" s="352"/>
      <c r="AB120" s="352"/>
      <c r="AC120" s="353"/>
      <c r="AE120" s="801"/>
      <c r="AF120" s="796"/>
      <c r="AG120" s="796"/>
      <c r="AH120" s="796"/>
      <c r="AI120" s="276"/>
    </row>
    <row r="121" spans="1:35">
      <c r="B121" s="252"/>
      <c r="C121" s="796"/>
      <c r="D121" s="796"/>
      <c r="E121" s="796"/>
      <c r="F121" s="796"/>
      <c r="G121" s="372"/>
      <c r="H121" s="220"/>
      <c r="I121" s="225"/>
      <c r="J121" s="356"/>
      <c r="L121" s="252"/>
      <c r="M121" s="796"/>
      <c r="N121" s="796"/>
      <c r="O121" s="796"/>
      <c r="P121" s="796"/>
      <c r="Q121" s="220"/>
      <c r="R121" s="225"/>
      <c r="S121" s="225"/>
      <c r="AC121" s="353"/>
      <c r="AE121" s="796"/>
      <c r="AF121" s="796"/>
      <c r="AG121" s="796"/>
      <c r="AH121" s="796"/>
      <c r="AI121" s="276"/>
    </row>
    <row r="122" spans="1:35" ht="18">
      <c r="A122" s="275"/>
      <c r="B122" s="277"/>
      <c r="C122" s="857"/>
      <c r="D122" s="857"/>
      <c r="E122" s="857"/>
      <c r="F122" s="857"/>
      <c r="G122" s="404"/>
      <c r="H122" s="276"/>
      <c r="I122" s="225"/>
      <c r="J122" s="356"/>
      <c r="K122" s="275"/>
      <c r="L122" s="277"/>
      <c r="M122" s="857"/>
      <c r="N122" s="857"/>
      <c r="O122" s="857"/>
      <c r="P122" s="857"/>
      <c r="Q122" s="276"/>
      <c r="R122" s="225"/>
      <c r="S122" s="225"/>
      <c r="AC122" s="353"/>
      <c r="AD122" s="662"/>
      <c r="AE122" s="215"/>
      <c r="AF122" s="215"/>
      <c r="AG122" s="215"/>
      <c r="AH122" s="215"/>
      <c r="AI122" s="215"/>
    </row>
    <row r="123" spans="1:35" ht="18">
      <c r="I123" s="225"/>
      <c r="J123" s="356"/>
      <c r="R123" s="225"/>
      <c r="S123" s="225"/>
      <c r="AC123" s="353"/>
      <c r="AD123" s="662"/>
      <c r="AE123" s="215"/>
      <c r="AF123" s="215"/>
      <c r="AG123" s="215"/>
      <c r="AH123" s="215"/>
      <c r="AI123" s="215"/>
    </row>
    <row r="124" spans="1:35">
      <c r="I124" s="225"/>
      <c r="J124" s="356"/>
      <c r="AC124" s="353"/>
    </row>
    <row r="125" spans="1:35">
      <c r="AC125" s="353"/>
    </row>
    <row r="126" spans="1:35">
      <c r="AC126" s="353"/>
    </row>
    <row r="127" spans="1:35">
      <c r="AC127" s="353"/>
    </row>
    <row r="128" spans="1:35">
      <c r="AC128" s="353"/>
    </row>
    <row r="129" spans="29:29">
      <c r="AC129" s="353"/>
    </row>
    <row r="130" spans="29:29">
      <c r="AC130" s="353"/>
    </row>
    <row r="131" spans="29:29">
      <c r="AC131" s="353"/>
    </row>
    <row r="132" spans="29:29">
      <c r="AC132" s="353"/>
    </row>
    <row r="133" spans="29:29">
      <c r="AC133" s="353"/>
    </row>
    <row r="134" spans="29:29">
      <c r="AC134" s="353"/>
    </row>
    <row r="135" spans="29:29">
      <c r="AC135" s="353"/>
    </row>
    <row r="136" spans="29:29">
      <c r="AC136" s="353"/>
    </row>
    <row r="137" spans="29:29">
      <c r="AC137" s="353"/>
    </row>
    <row r="138" spans="29:29">
      <c r="AC138" s="353"/>
    </row>
    <row r="139" spans="29:29">
      <c r="AC139" s="353"/>
    </row>
    <row r="140" spans="29:29">
      <c r="AC140" s="353"/>
    </row>
    <row r="141" spans="29:29">
      <c r="AC141" s="353"/>
    </row>
    <row r="142" spans="29:29">
      <c r="AC142" s="353"/>
    </row>
    <row r="143" spans="29:29">
      <c r="AC143" s="353"/>
    </row>
    <row r="144" spans="29:29">
      <c r="AC144" s="353"/>
    </row>
    <row r="145" spans="29:29">
      <c r="AC145" s="353"/>
    </row>
    <row r="146" spans="29:29">
      <c r="AC146" s="353"/>
    </row>
    <row r="147" spans="29:29">
      <c r="AC147" s="353"/>
    </row>
    <row r="148" spans="29:29">
      <c r="AC148" s="353"/>
    </row>
    <row r="149" spans="29:29">
      <c r="AC149" s="353"/>
    </row>
    <row r="150" spans="29:29">
      <c r="AC150" s="353"/>
    </row>
    <row r="151" spans="29:29">
      <c r="AC151" s="353"/>
    </row>
    <row r="152" spans="29:29">
      <c r="AC152" s="353"/>
    </row>
    <row r="153" spans="29:29">
      <c r="AC153" s="353"/>
    </row>
    <row r="154" spans="29:29">
      <c r="AC154" s="353"/>
    </row>
    <row r="155" spans="29:29">
      <c r="AC155" s="353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66">
    <mergeCell ref="AE121:AH121"/>
    <mergeCell ref="AE120:AH120"/>
    <mergeCell ref="X113:AA113"/>
    <mergeCell ref="C122:F122"/>
    <mergeCell ref="M122:P122"/>
    <mergeCell ref="C121:F121"/>
    <mergeCell ref="M121:P121"/>
    <mergeCell ref="A110:B110"/>
    <mergeCell ref="A109:B109"/>
    <mergeCell ref="K109:L109"/>
    <mergeCell ref="C114:F114"/>
    <mergeCell ref="M114:P114"/>
    <mergeCell ref="C113:F113"/>
    <mergeCell ref="M113:P113"/>
    <mergeCell ref="A98:B98"/>
    <mergeCell ref="K97:L97"/>
    <mergeCell ref="K96:L96"/>
    <mergeCell ref="K108:L108"/>
    <mergeCell ref="A101:H101"/>
    <mergeCell ref="K100:Q100"/>
    <mergeCell ref="A89:H89"/>
    <mergeCell ref="A88:B88"/>
    <mergeCell ref="K88:Q88"/>
    <mergeCell ref="A87:B87"/>
    <mergeCell ref="K87:L87"/>
    <mergeCell ref="A73:B73"/>
    <mergeCell ref="K73:L73"/>
    <mergeCell ref="A72:B72"/>
    <mergeCell ref="K72:L72"/>
    <mergeCell ref="K86:L86"/>
    <mergeCell ref="A76:H76"/>
    <mergeCell ref="K76:Q76"/>
    <mergeCell ref="A57:B57"/>
    <mergeCell ref="K57:L57"/>
    <mergeCell ref="A62:H62"/>
    <mergeCell ref="K62:Q62"/>
    <mergeCell ref="A58:B58"/>
    <mergeCell ref="K58:L58"/>
    <mergeCell ref="A35:H35"/>
    <mergeCell ref="K35:Q35"/>
    <mergeCell ref="A48:H48"/>
    <mergeCell ref="K48:Q48"/>
    <mergeCell ref="A45:B45"/>
    <mergeCell ref="K45:L45"/>
    <mergeCell ref="A2:H2"/>
    <mergeCell ref="K2:Q2"/>
    <mergeCell ref="A5:H5"/>
    <mergeCell ref="K5:Q5"/>
    <mergeCell ref="A4:H4"/>
    <mergeCell ref="K4:Q4"/>
    <mergeCell ref="U3:AB3"/>
    <mergeCell ref="U4:AB4"/>
    <mergeCell ref="V5:AB6"/>
    <mergeCell ref="X111:AA111"/>
    <mergeCell ref="A3:H3"/>
    <mergeCell ref="K3:Q3"/>
    <mergeCell ref="A17:B17"/>
    <mergeCell ref="K17:L17"/>
    <mergeCell ref="A7:H7"/>
    <mergeCell ref="K7:Q7"/>
    <mergeCell ref="A31:B31"/>
    <mergeCell ref="K31:L31"/>
    <mergeCell ref="A21:H21"/>
    <mergeCell ref="K21:Q21"/>
    <mergeCell ref="A44:B44"/>
    <mergeCell ref="K44:L44"/>
  </mergeCells>
  <pageMargins left="0.7" right="0.7" top="0.75" bottom="0.75" header="0.3" footer="0.3"/>
  <pageSetup paperSize="9" orientation="portrait" cellComments="asDisplaye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6"/>
  <sheetViews>
    <sheetView showOutlineSymbols="0" topLeftCell="C95" zoomScale="80" workbookViewId="0">
      <selection activeCell="G123" sqref="G123"/>
    </sheetView>
  </sheetViews>
  <sheetFormatPr defaultColWidth="0" defaultRowHeight="15"/>
  <cols>
    <col min="1" max="1" width="9" style="278" customWidth="1"/>
    <col min="2" max="2" width="40.5703125" style="278" bestFit="1" customWidth="1"/>
    <col min="3" max="3" width="5.28515625" style="278" customWidth="1"/>
    <col min="4" max="4" width="3.42578125" style="278" bestFit="1" customWidth="1"/>
    <col min="5" max="5" width="2.85546875" style="278" bestFit="1" customWidth="1"/>
    <col min="6" max="6" width="4.5703125" style="278" bestFit="1" customWidth="1"/>
    <col min="7" max="7" width="7.28515625" style="278" customWidth="1"/>
    <col min="8" max="8" width="0" style="279" hidden="1"/>
    <col min="9" max="9" width="9.140625" style="353" customWidth="1"/>
    <col min="10" max="10" width="9" style="278" customWidth="1"/>
    <col min="11" max="11" width="40.5703125" style="278" bestFit="1" customWidth="1"/>
    <col min="12" max="12" width="4.85546875" style="278" customWidth="1"/>
    <col min="13" max="14" width="5.5703125" style="278" customWidth="1"/>
    <col min="15" max="15" width="5.42578125" style="278" customWidth="1"/>
    <col min="16" max="16" width="7.140625" style="278" customWidth="1"/>
    <col min="17" max="19" width="0" style="279" hidden="1"/>
    <col min="20" max="20" width="9.42578125" style="279" customWidth="1"/>
    <col min="21" max="21" width="15.28515625" style="536" bestFit="1" customWidth="1"/>
    <col min="22" max="22" width="36.85546875" style="353" customWidth="1"/>
    <col min="23" max="23" width="7.5703125" style="353" customWidth="1"/>
    <col min="24" max="24" width="4.5703125" style="353" customWidth="1"/>
    <col min="25" max="25" width="3" style="353" customWidth="1"/>
    <col min="26" max="26" width="4.85546875" style="353" customWidth="1"/>
    <col min="27" max="27" width="9.140625" style="353" customWidth="1"/>
    <col min="28" max="16384" width="0" style="279" hidden="1"/>
  </cols>
  <sheetData>
    <row r="1" spans="1:28" ht="33.75" customHeight="1">
      <c r="A1" s="761" t="s">
        <v>423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</row>
    <row r="2" spans="1:28" ht="15" customHeight="1" thickBot="1">
      <c r="A2" s="280"/>
      <c r="B2" s="280"/>
      <c r="C2" s="280"/>
      <c r="D2" s="280"/>
      <c r="E2" s="280"/>
      <c r="F2" s="280"/>
      <c r="G2" s="280"/>
      <c r="J2" s="280"/>
      <c r="K2" s="280"/>
      <c r="L2" s="280"/>
      <c r="M2" s="280"/>
      <c r="N2" s="280"/>
      <c r="O2" s="280"/>
      <c r="P2" s="280"/>
      <c r="U2" s="464"/>
      <c r="V2" s="6"/>
      <c r="W2" s="6"/>
      <c r="X2" s="6"/>
      <c r="Y2" s="6"/>
      <c r="Z2" s="6"/>
      <c r="AA2" s="6"/>
    </row>
    <row r="3" spans="1:28" ht="15" customHeight="1" thickTop="1">
      <c r="A3" s="845" t="s">
        <v>1</v>
      </c>
      <c r="B3" s="846"/>
      <c r="C3" s="846"/>
      <c r="D3" s="846"/>
      <c r="E3" s="846"/>
      <c r="F3" s="846"/>
      <c r="G3" s="859"/>
      <c r="J3" s="845" t="s">
        <v>1</v>
      </c>
      <c r="K3" s="846"/>
      <c r="L3" s="846"/>
      <c r="M3" s="846"/>
      <c r="N3" s="846"/>
      <c r="O3" s="846"/>
      <c r="P3" s="859"/>
      <c r="S3" s="281"/>
      <c r="T3" s="281"/>
      <c r="U3" s="762" t="s">
        <v>0</v>
      </c>
      <c r="V3" s="762"/>
      <c r="W3" s="762"/>
      <c r="X3" s="762"/>
      <c r="Y3" s="762"/>
      <c r="Z3" s="762"/>
      <c r="AA3" s="762"/>
    </row>
    <row r="4" spans="1:28" ht="15" customHeight="1">
      <c r="A4" s="838" t="s">
        <v>2</v>
      </c>
      <c r="B4" s="765"/>
      <c r="C4" s="765"/>
      <c r="D4" s="765"/>
      <c r="E4" s="765"/>
      <c r="F4" s="765"/>
      <c r="G4" s="858"/>
      <c r="J4" s="838" t="s">
        <v>2</v>
      </c>
      <c r="K4" s="765"/>
      <c r="L4" s="765"/>
      <c r="M4" s="765"/>
      <c r="N4" s="765"/>
      <c r="O4" s="765"/>
      <c r="P4" s="858"/>
      <c r="S4" s="281"/>
      <c r="T4" s="281"/>
      <c r="U4" s="762" t="s">
        <v>2</v>
      </c>
      <c r="V4" s="762"/>
      <c r="W4" s="762"/>
      <c r="X4" s="762"/>
      <c r="Y4" s="762"/>
      <c r="Z4" s="762"/>
      <c r="AA4" s="762"/>
      <c r="AB4" s="762"/>
    </row>
    <row r="5" spans="1:28" ht="15" customHeight="1">
      <c r="A5" s="838" t="s">
        <v>3</v>
      </c>
      <c r="B5" s="765"/>
      <c r="C5" s="765"/>
      <c r="D5" s="765"/>
      <c r="E5" s="765"/>
      <c r="F5" s="765"/>
      <c r="G5" s="858"/>
      <c r="J5" s="838" t="s">
        <v>424</v>
      </c>
      <c r="K5" s="765"/>
      <c r="L5" s="765"/>
      <c r="M5" s="765"/>
      <c r="N5" s="765"/>
      <c r="O5" s="765"/>
      <c r="P5" s="858"/>
      <c r="S5" s="281"/>
      <c r="T5" s="769" t="s">
        <v>604</v>
      </c>
      <c r="U5" s="769"/>
      <c r="V5" s="769"/>
      <c r="W5" s="769"/>
      <c r="X5" s="769"/>
      <c r="Y5" s="769"/>
      <c r="Z5" s="769"/>
      <c r="AA5" s="769"/>
    </row>
    <row r="6" spans="1:28">
      <c r="A6" s="838" t="s">
        <v>4</v>
      </c>
      <c r="B6" s="765"/>
      <c r="C6" s="765"/>
      <c r="D6" s="765"/>
      <c r="E6" s="765"/>
      <c r="F6" s="765"/>
      <c r="G6" s="858"/>
      <c r="J6" s="838" t="s">
        <v>4</v>
      </c>
      <c r="K6" s="765"/>
      <c r="L6" s="765"/>
      <c r="M6" s="765"/>
      <c r="N6" s="765"/>
      <c r="O6" s="765"/>
      <c r="P6" s="858"/>
      <c r="S6" s="281"/>
      <c r="T6" s="769"/>
      <c r="U6" s="769"/>
      <c r="V6" s="769"/>
      <c r="W6" s="769"/>
      <c r="X6" s="769"/>
      <c r="Y6" s="769"/>
      <c r="Z6" s="769"/>
      <c r="AA6" s="769"/>
    </row>
    <row r="7" spans="1:28" ht="15.75" thickBot="1">
      <c r="A7" s="287"/>
      <c r="B7" s="281"/>
      <c r="C7" s="281"/>
      <c r="D7" s="281"/>
      <c r="E7" s="281"/>
      <c r="F7" s="281"/>
      <c r="G7" s="285"/>
      <c r="J7" s="282"/>
      <c r="K7" s="283"/>
      <c r="L7" s="283"/>
      <c r="M7" s="283"/>
      <c r="N7" s="283"/>
      <c r="O7" s="283"/>
      <c r="P7" s="285"/>
      <c r="S7" s="281"/>
      <c r="T7" s="281"/>
      <c r="U7" s="395"/>
      <c r="V7" s="355"/>
      <c r="W7" s="355"/>
      <c r="X7" s="355"/>
      <c r="Y7" s="355"/>
      <c r="Z7" s="355"/>
      <c r="AA7" s="355"/>
    </row>
    <row r="8" spans="1:28" ht="18.75" customHeight="1" thickBot="1">
      <c r="A8" s="842" t="s">
        <v>5</v>
      </c>
      <c r="B8" s="756"/>
      <c r="C8" s="756"/>
      <c r="D8" s="756"/>
      <c r="E8" s="756"/>
      <c r="F8" s="756"/>
      <c r="G8" s="860"/>
      <c r="H8" s="288"/>
      <c r="I8" s="356"/>
      <c r="J8" s="842" t="s">
        <v>5</v>
      </c>
      <c r="K8" s="756"/>
      <c r="L8" s="756"/>
      <c r="M8" s="756"/>
      <c r="N8" s="756"/>
      <c r="O8" s="756"/>
      <c r="P8" s="860"/>
      <c r="Q8" s="288"/>
      <c r="R8" s="288"/>
      <c r="S8" s="281"/>
      <c r="U8" s="680"/>
      <c r="V8" s="627" t="s">
        <v>5</v>
      </c>
      <c r="W8" s="681"/>
      <c r="X8" s="682"/>
      <c r="Y8" s="681"/>
      <c r="Z8" s="682"/>
      <c r="AA8" s="683"/>
    </row>
    <row r="9" spans="1:28" ht="14.25" customHeight="1">
      <c r="A9" s="291" t="s">
        <v>6</v>
      </c>
      <c r="B9" s="292" t="s">
        <v>7</v>
      </c>
      <c r="C9" s="293" t="s">
        <v>8</v>
      </c>
      <c r="D9" s="293" t="s">
        <v>9</v>
      </c>
      <c r="E9" s="293" t="s">
        <v>10</v>
      </c>
      <c r="F9" s="293" t="s">
        <v>11</v>
      </c>
      <c r="G9" s="294" t="s">
        <v>12</v>
      </c>
      <c r="H9" s="288"/>
      <c r="I9" s="356"/>
      <c r="J9" s="291" t="s">
        <v>6</v>
      </c>
      <c r="K9" s="292" t="s">
        <v>7</v>
      </c>
      <c r="L9" s="293" t="s">
        <v>8</v>
      </c>
      <c r="M9" s="293" t="s">
        <v>9</v>
      </c>
      <c r="N9" s="293" t="s">
        <v>10</v>
      </c>
      <c r="O9" s="293" t="s">
        <v>11</v>
      </c>
      <c r="P9" s="294" t="s">
        <v>12</v>
      </c>
      <c r="Q9" s="288"/>
      <c r="R9" s="288"/>
      <c r="S9" s="295"/>
      <c r="T9" s="296"/>
      <c r="U9" s="564" t="s">
        <v>6</v>
      </c>
      <c r="V9" s="560" t="s">
        <v>7</v>
      </c>
      <c r="W9" s="559" t="s">
        <v>8</v>
      </c>
      <c r="X9" s="559" t="s">
        <v>9</v>
      </c>
      <c r="Y9" s="559" t="s">
        <v>10</v>
      </c>
      <c r="Z9" s="559" t="s">
        <v>11</v>
      </c>
      <c r="AA9" s="561" t="s">
        <v>12</v>
      </c>
    </row>
    <row r="10" spans="1:28" ht="14.25" customHeight="1">
      <c r="A10" s="297" t="s">
        <v>13</v>
      </c>
      <c r="B10" s="298" t="s">
        <v>14</v>
      </c>
      <c r="C10" s="299">
        <v>2</v>
      </c>
      <c r="D10" s="299">
        <v>0</v>
      </c>
      <c r="E10" s="299">
        <v>0</v>
      </c>
      <c r="F10" s="299">
        <v>2</v>
      </c>
      <c r="G10" s="300">
        <v>3</v>
      </c>
      <c r="H10" s="288"/>
      <c r="I10" s="356"/>
      <c r="J10" s="301" t="s">
        <v>425</v>
      </c>
      <c r="K10" s="302" t="s">
        <v>160</v>
      </c>
      <c r="L10" s="303">
        <v>3</v>
      </c>
      <c r="M10" s="303">
        <v>0</v>
      </c>
      <c r="N10" s="303">
        <v>2</v>
      </c>
      <c r="O10" s="303">
        <v>4</v>
      </c>
      <c r="P10" s="304">
        <v>6</v>
      </c>
      <c r="Q10" s="288"/>
      <c r="R10" s="288"/>
      <c r="S10" s="281"/>
      <c r="T10" s="305"/>
      <c r="U10" s="557" t="s">
        <v>18</v>
      </c>
      <c r="V10" s="562" t="s">
        <v>19</v>
      </c>
      <c r="W10" s="529">
        <v>3</v>
      </c>
      <c r="X10" s="529">
        <v>2</v>
      </c>
      <c r="Y10" s="529">
        <v>0</v>
      </c>
      <c r="Z10" s="529">
        <v>4</v>
      </c>
      <c r="AA10" s="533">
        <v>6</v>
      </c>
    </row>
    <row r="11" spans="1:28" ht="14.25" customHeight="1">
      <c r="A11" s="301" t="s">
        <v>18</v>
      </c>
      <c r="B11" s="302" t="s">
        <v>19</v>
      </c>
      <c r="C11" s="303">
        <v>3</v>
      </c>
      <c r="D11" s="303">
        <v>2</v>
      </c>
      <c r="E11" s="303">
        <v>0</v>
      </c>
      <c r="F11" s="303">
        <v>4</v>
      </c>
      <c r="G11" s="304">
        <v>6</v>
      </c>
      <c r="H11" s="288"/>
      <c r="I11" s="356"/>
      <c r="J11" s="301" t="s">
        <v>426</v>
      </c>
      <c r="K11" s="302" t="s">
        <v>158</v>
      </c>
      <c r="L11" s="303">
        <v>3</v>
      </c>
      <c r="M11" s="303">
        <v>2</v>
      </c>
      <c r="N11" s="303">
        <v>0</v>
      </c>
      <c r="O11" s="303">
        <v>4</v>
      </c>
      <c r="P11" s="307">
        <v>6</v>
      </c>
      <c r="Q11" s="288"/>
      <c r="R11" s="288"/>
      <c r="S11" s="281"/>
      <c r="T11" s="306"/>
      <c r="U11" s="557" t="s">
        <v>21</v>
      </c>
      <c r="V11" s="562" t="s">
        <v>22</v>
      </c>
      <c r="W11" s="529">
        <v>3</v>
      </c>
      <c r="X11" s="529">
        <v>0</v>
      </c>
      <c r="Y11" s="529">
        <v>2</v>
      </c>
      <c r="Z11" s="529">
        <v>4</v>
      </c>
      <c r="AA11" s="533">
        <v>6</v>
      </c>
    </row>
    <row r="12" spans="1:28" ht="14.25" customHeight="1">
      <c r="A12" s="301" t="s">
        <v>21</v>
      </c>
      <c r="B12" s="302" t="s">
        <v>22</v>
      </c>
      <c r="C12" s="303">
        <v>3</v>
      </c>
      <c r="D12" s="303">
        <v>0</v>
      </c>
      <c r="E12" s="303">
        <v>2</v>
      </c>
      <c r="F12" s="303">
        <v>4</v>
      </c>
      <c r="G12" s="304">
        <v>6</v>
      </c>
      <c r="H12" s="288"/>
      <c r="I12" s="356"/>
      <c r="J12" s="301" t="s">
        <v>427</v>
      </c>
      <c r="K12" s="302" t="s">
        <v>236</v>
      </c>
      <c r="L12" s="303">
        <v>3</v>
      </c>
      <c r="M12" s="303">
        <v>0</v>
      </c>
      <c r="N12" s="303">
        <v>2</v>
      </c>
      <c r="O12" s="303">
        <v>4</v>
      </c>
      <c r="P12" s="307">
        <v>6</v>
      </c>
      <c r="Q12" s="288"/>
      <c r="R12" s="288"/>
      <c r="S12" s="281"/>
      <c r="T12" s="306"/>
      <c r="U12" s="557" t="s">
        <v>24</v>
      </c>
      <c r="V12" s="563" t="s">
        <v>25</v>
      </c>
      <c r="W12" s="529">
        <v>3</v>
      </c>
      <c r="X12" s="529">
        <v>0</v>
      </c>
      <c r="Y12" s="529">
        <v>0</v>
      </c>
      <c r="Z12" s="529">
        <v>3</v>
      </c>
      <c r="AA12" s="533">
        <v>4</v>
      </c>
    </row>
    <row r="13" spans="1:28" ht="14.25" customHeight="1" thickBot="1">
      <c r="A13" s="301" t="s">
        <v>24</v>
      </c>
      <c r="B13" s="308" t="s">
        <v>25</v>
      </c>
      <c r="C13" s="303">
        <v>3</v>
      </c>
      <c r="D13" s="303">
        <v>0</v>
      </c>
      <c r="E13" s="303">
        <v>0</v>
      </c>
      <c r="F13" s="303">
        <v>3</v>
      </c>
      <c r="G13" s="304">
        <v>4</v>
      </c>
      <c r="H13" s="288"/>
      <c r="I13" s="356"/>
      <c r="J13" s="301" t="s">
        <v>428</v>
      </c>
      <c r="K13" s="302" t="s">
        <v>429</v>
      </c>
      <c r="L13" s="303">
        <v>3</v>
      </c>
      <c r="M13" s="303">
        <v>0</v>
      </c>
      <c r="N13" s="303">
        <v>2</v>
      </c>
      <c r="O13" s="303">
        <v>4</v>
      </c>
      <c r="P13" s="307">
        <v>7</v>
      </c>
      <c r="Q13" s="288"/>
      <c r="R13" s="288"/>
      <c r="S13" s="281"/>
      <c r="T13" s="306"/>
      <c r="U13" s="678"/>
      <c r="V13" s="585" t="s">
        <v>26</v>
      </c>
      <c r="W13" s="586">
        <v>9</v>
      </c>
      <c r="X13" s="586">
        <v>2</v>
      </c>
      <c r="Y13" s="586">
        <v>2</v>
      </c>
      <c r="Z13" s="586">
        <v>11</v>
      </c>
      <c r="AA13" s="587">
        <v>16</v>
      </c>
    </row>
    <row r="14" spans="1:28" ht="14.25" customHeight="1">
      <c r="A14" s="297" t="s">
        <v>27</v>
      </c>
      <c r="B14" s="298" t="s">
        <v>28</v>
      </c>
      <c r="C14" s="299">
        <v>2</v>
      </c>
      <c r="D14" s="299">
        <v>0</v>
      </c>
      <c r="E14" s="299">
        <v>0</v>
      </c>
      <c r="F14" s="299">
        <v>2</v>
      </c>
      <c r="G14" s="300">
        <v>3</v>
      </c>
      <c r="H14" s="288"/>
      <c r="I14" s="356"/>
      <c r="J14" s="301" t="s">
        <v>430</v>
      </c>
      <c r="K14" s="302" t="s">
        <v>166</v>
      </c>
      <c r="L14" s="303">
        <v>3</v>
      </c>
      <c r="M14" s="303">
        <v>0</v>
      </c>
      <c r="N14" s="303">
        <v>0</v>
      </c>
      <c r="O14" s="303">
        <v>3</v>
      </c>
      <c r="P14" s="307">
        <v>5</v>
      </c>
      <c r="Q14" s="288"/>
      <c r="R14" s="288"/>
      <c r="S14" s="281"/>
      <c r="T14" s="306"/>
    </row>
    <row r="15" spans="1:28" ht="14.25" customHeight="1">
      <c r="A15" s="311" t="s">
        <v>31</v>
      </c>
      <c r="B15" s="312" t="s">
        <v>32</v>
      </c>
      <c r="C15" s="303">
        <v>0</v>
      </c>
      <c r="D15" s="303">
        <v>2</v>
      </c>
      <c r="E15" s="303">
        <v>0</v>
      </c>
      <c r="F15" s="303">
        <v>1</v>
      </c>
      <c r="G15" s="304">
        <v>1</v>
      </c>
      <c r="H15" s="288"/>
      <c r="I15" s="356"/>
      <c r="J15" s="311" t="s">
        <v>431</v>
      </c>
      <c r="K15" s="308" t="s">
        <v>168</v>
      </c>
      <c r="L15" s="303">
        <v>0</v>
      </c>
      <c r="M15" s="303">
        <v>2</v>
      </c>
      <c r="N15" s="303">
        <v>0</v>
      </c>
      <c r="O15" s="303">
        <v>1</v>
      </c>
      <c r="P15" s="304">
        <v>1</v>
      </c>
      <c r="Q15" s="288"/>
      <c r="R15" s="288"/>
      <c r="S15" s="281"/>
      <c r="T15" s="306"/>
    </row>
    <row r="16" spans="1:28" ht="14.25" customHeight="1">
      <c r="A16" s="301" t="s">
        <v>33</v>
      </c>
      <c r="B16" s="308" t="s">
        <v>34</v>
      </c>
      <c r="C16" s="299">
        <v>3</v>
      </c>
      <c r="D16" s="299">
        <v>0</v>
      </c>
      <c r="E16" s="299">
        <v>0</v>
      </c>
      <c r="F16" s="299">
        <v>3</v>
      </c>
      <c r="G16" s="300">
        <v>5</v>
      </c>
      <c r="H16" s="288"/>
      <c r="I16" s="356"/>
      <c r="J16" s="839" t="s">
        <v>37</v>
      </c>
      <c r="K16" s="752"/>
      <c r="L16" s="309">
        <f>SUM(L10:L15)</f>
        <v>15</v>
      </c>
      <c r="M16" s="309">
        <f>SUM(M10:M15)</f>
        <v>4</v>
      </c>
      <c r="N16" s="309">
        <f>SUM(N10:N15)</f>
        <v>6</v>
      </c>
      <c r="O16" s="309">
        <f>SUM(O10:O15)</f>
        <v>20</v>
      </c>
      <c r="P16" s="310">
        <f>SUM(P10:P15)</f>
        <v>31</v>
      </c>
      <c r="Q16" s="288"/>
      <c r="R16" s="288"/>
      <c r="S16" s="281"/>
      <c r="T16" s="306"/>
    </row>
    <row r="17" spans="1:27" ht="14.25" customHeight="1">
      <c r="A17" s="301" t="s">
        <v>35</v>
      </c>
      <c r="B17" s="308" t="s">
        <v>36</v>
      </c>
      <c r="C17" s="299">
        <v>3</v>
      </c>
      <c r="D17" s="299">
        <v>0</v>
      </c>
      <c r="E17" s="299">
        <v>0</v>
      </c>
      <c r="F17" s="299">
        <v>3</v>
      </c>
      <c r="G17" s="300">
        <v>3</v>
      </c>
      <c r="H17" s="288"/>
      <c r="I17" s="356"/>
      <c r="J17" s="313"/>
      <c r="K17" s="305"/>
      <c r="L17" s="289"/>
      <c r="M17" s="289"/>
      <c r="N17" s="289"/>
      <c r="O17" s="289"/>
      <c r="P17" s="290"/>
      <c r="Q17" s="288"/>
      <c r="R17" s="288"/>
      <c r="S17" s="281"/>
      <c r="T17" s="306"/>
    </row>
    <row r="18" spans="1:27" ht="14.25" customHeight="1">
      <c r="A18" s="839" t="s">
        <v>37</v>
      </c>
      <c r="B18" s="752"/>
      <c r="C18" s="309">
        <f>SUM(C10:C17)</f>
        <v>19</v>
      </c>
      <c r="D18" s="309">
        <f>SUM(D10:D17)</f>
        <v>4</v>
      </c>
      <c r="E18" s="309">
        <f>SUM(E10:E17)</f>
        <v>2</v>
      </c>
      <c r="F18" s="309">
        <f>SUM(F10:F17)</f>
        <v>22</v>
      </c>
      <c r="G18" s="310">
        <f>SUM(G10:G17)</f>
        <v>31</v>
      </c>
      <c r="H18" s="288"/>
      <c r="I18" s="356"/>
      <c r="J18" s="313"/>
      <c r="K18" s="305"/>
      <c r="L18" s="289"/>
      <c r="M18" s="289"/>
      <c r="N18" s="289"/>
      <c r="O18" s="289"/>
      <c r="P18" s="290"/>
      <c r="Q18" s="288"/>
      <c r="R18" s="288"/>
      <c r="S18" s="281"/>
      <c r="T18" s="306"/>
    </row>
    <row r="19" spans="1:27" ht="14.25" customHeight="1">
      <c r="A19" s="313"/>
      <c r="B19" s="305"/>
      <c r="C19" s="289"/>
      <c r="D19" s="289"/>
      <c r="E19" s="289"/>
      <c r="F19" s="289"/>
      <c r="G19" s="290"/>
      <c r="H19" s="288"/>
      <c r="I19" s="356"/>
      <c r="J19" s="313"/>
      <c r="K19" s="305"/>
      <c r="L19" s="289"/>
      <c r="M19" s="289"/>
      <c r="N19" s="289"/>
      <c r="O19" s="289"/>
      <c r="P19" s="290"/>
      <c r="Q19" s="288"/>
      <c r="R19" s="288"/>
      <c r="S19" s="281"/>
      <c r="T19" s="306"/>
    </row>
    <row r="20" spans="1:27" ht="14.25" customHeight="1" thickBot="1">
      <c r="A20" s="313"/>
      <c r="B20" s="305"/>
      <c r="C20" s="289"/>
      <c r="D20" s="289"/>
      <c r="E20" s="289"/>
      <c r="F20" s="289"/>
      <c r="G20" s="290"/>
      <c r="H20" s="288"/>
      <c r="I20" s="356"/>
      <c r="J20" s="313"/>
      <c r="K20" s="305"/>
      <c r="L20" s="289"/>
      <c r="M20" s="289"/>
      <c r="N20" s="289"/>
      <c r="O20" s="289"/>
      <c r="P20" s="290"/>
      <c r="Q20" s="288"/>
      <c r="R20" s="288"/>
      <c r="S20" s="281"/>
      <c r="T20" s="305"/>
    </row>
    <row r="21" spans="1:27" s="684" customFormat="1" ht="18.75" customHeight="1" thickBot="1">
      <c r="A21" s="313"/>
      <c r="B21" s="305"/>
      <c r="C21" s="289"/>
      <c r="D21" s="289"/>
      <c r="E21" s="289"/>
      <c r="F21" s="289"/>
      <c r="G21" s="290"/>
      <c r="H21" s="288"/>
      <c r="I21" s="356"/>
      <c r="J21" s="313"/>
      <c r="K21" s="305"/>
      <c r="L21" s="289"/>
      <c r="M21" s="289"/>
      <c r="N21" s="289"/>
      <c r="O21" s="289"/>
      <c r="P21" s="290"/>
      <c r="Q21" s="288"/>
      <c r="R21" s="288"/>
      <c r="S21" s="281"/>
      <c r="T21" s="295"/>
      <c r="U21" s="671"/>
      <c r="V21" s="627" t="s">
        <v>38</v>
      </c>
      <c r="W21" s="610"/>
      <c r="X21" s="610"/>
      <c r="Y21" s="610"/>
      <c r="Z21" s="610"/>
      <c r="AA21" s="611"/>
    </row>
    <row r="22" spans="1:27" s="353" customFormat="1" ht="14.25" customHeight="1">
      <c r="A22" s="842" t="s">
        <v>38</v>
      </c>
      <c r="B22" s="756"/>
      <c r="C22" s="756"/>
      <c r="D22" s="756"/>
      <c r="E22" s="756"/>
      <c r="F22" s="756"/>
      <c r="G22" s="860"/>
      <c r="H22" s="288"/>
      <c r="I22" s="356"/>
      <c r="J22" s="842" t="s">
        <v>38</v>
      </c>
      <c r="K22" s="756"/>
      <c r="L22" s="756"/>
      <c r="M22" s="756"/>
      <c r="N22" s="756"/>
      <c r="O22" s="756"/>
      <c r="P22" s="860"/>
      <c r="Q22" s="288"/>
      <c r="R22" s="288"/>
      <c r="S22" s="281"/>
      <c r="T22" s="536"/>
      <c r="U22" s="564" t="s">
        <v>6</v>
      </c>
      <c r="V22" s="560" t="s">
        <v>7</v>
      </c>
      <c r="W22" s="559" t="s">
        <v>8</v>
      </c>
      <c r="X22" s="559" t="s">
        <v>9</v>
      </c>
      <c r="Y22" s="559" t="s">
        <v>10</v>
      </c>
      <c r="Z22" s="559" t="s">
        <v>11</v>
      </c>
      <c r="AA22" s="540" t="s">
        <v>12</v>
      </c>
    </row>
    <row r="23" spans="1:27" s="353" customFormat="1" ht="14.25" customHeight="1">
      <c r="A23" s="291" t="s">
        <v>6</v>
      </c>
      <c r="B23" s="292" t="s">
        <v>7</v>
      </c>
      <c r="C23" s="293" t="s">
        <v>8</v>
      </c>
      <c r="D23" s="293" t="s">
        <v>9</v>
      </c>
      <c r="E23" s="293" t="s">
        <v>10</v>
      </c>
      <c r="F23" s="293" t="s">
        <v>11</v>
      </c>
      <c r="G23" s="294" t="s">
        <v>12</v>
      </c>
      <c r="H23" s="288"/>
      <c r="I23" s="356"/>
      <c r="J23" s="291" t="s">
        <v>6</v>
      </c>
      <c r="K23" s="292" t="s">
        <v>7</v>
      </c>
      <c r="L23" s="293" t="s">
        <v>8</v>
      </c>
      <c r="M23" s="293" t="s">
        <v>9</v>
      </c>
      <c r="N23" s="293" t="s">
        <v>10</v>
      </c>
      <c r="O23" s="293" t="s">
        <v>11</v>
      </c>
      <c r="P23" s="294" t="s">
        <v>12</v>
      </c>
      <c r="Q23" s="288"/>
      <c r="R23" s="288"/>
      <c r="S23" s="295"/>
      <c r="T23" s="296"/>
      <c r="U23" s="541" t="s">
        <v>39</v>
      </c>
      <c r="V23" s="368" t="s">
        <v>40</v>
      </c>
      <c r="W23" s="369">
        <v>3</v>
      </c>
      <c r="X23" s="369">
        <v>2</v>
      </c>
      <c r="Y23" s="369">
        <v>0</v>
      </c>
      <c r="Z23" s="369">
        <v>4</v>
      </c>
      <c r="AA23" s="524">
        <v>6</v>
      </c>
    </row>
    <row r="24" spans="1:27" s="353" customFormat="1" ht="14.25" customHeight="1">
      <c r="A24" s="301" t="s">
        <v>39</v>
      </c>
      <c r="B24" s="302" t="s">
        <v>40</v>
      </c>
      <c r="C24" s="303">
        <v>3</v>
      </c>
      <c r="D24" s="303">
        <v>2</v>
      </c>
      <c r="E24" s="303">
        <v>0</v>
      </c>
      <c r="F24" s="303">
        <v>4</v>
      </c>
      <c r="G24" s="304">
        <v>6</v>
      </c>
      <c r="H24" s="288"/>
      <c r="I24" s="356"/>
      <c r="J24" s="301" t="s">
        <v>432</v>
      </c>
      <c r="K24" s="302" t="s">
        <v>175</v>
      </c>
      <c r="L24" s="303">
        <v>3</v>
      </c>
      <c r="M24" s="303">
        <v>0</v>
      </c>
      <c r="N24" s="303">
        <v>2</v>
      </c>
      <c r="O24" s="303">
        <v>4</v>
      </c>
      <c r="P24" s="304">
        <v>6</v>
      </c>
      <c r="Q24" s="288"/>
      <c r="R24" s="288"/>
      <c r="S24" s="281"/>
      <c r="T24" s="306"/>
      <c r="U24" s="541" t="s">
        <v>43</v>
      </c>
      <c r="V24" s="367" t="s">
        <v>44</v>
      </c>
      <c r="W24" s="382">
        <v>3</v>
      </c>
      <c r="X24" s="382">
        <v>0</v>
      </c>
      <c r="Y24" s="382">
        <v>2</v>
      </c>
      <c r="Z24" s="382">
        <v>4</v>
      </c>
      <c r="AA24" s="524">
        <v>6</v>
      </c>
    </row>
    <row r="25" spans="1:27" s="353" customFormat="1" ht="14.25" customHeight="1">
      <c r="A25" s="301" t="s">
        <v>43</v>
      </c>
      <c r="B25" s="308" t="s">
        <v>44</v>
      </c>
      <c r="C25" s="316">
        <v>3</v>
      </c>
      <c r="D25" s="316">
        <v>0</v>
      </c>
      <c r="E25" s="316">
        <v>2</v>
      </c>
      <c r="F25" s="316">
        <v>4</v>
      </c>
      <c r="G25" s="304">
        <v>6</v>
      </c>
      <c r="H25" s="288"/>
      <c r="I25" s="356"/>
      <c r="J25" s="301" t="s">
        <v>433</v>
      </c>
      <c r="K25" s="302" t="s">
        <v>173</v>
      </c>
      <c r="L25" s="303">
        <v>3</v>
      </c>
      <c r="M25" s="303">
        <v>2</v>
      </c>
      <c r="N25" s="303">
        <v>0</v>
      </c>
      <c r="O25" s="303">
        <v>4</v>
      </c>
      <c r="P25" s="307">
        <v>6</v>
      </c>
      <c r="Q25" s="288"/>
      <c r="R25" s="288"/>
      <c r="S25" s="281"/>
      <c r="T25" s="306"/>
      <c r="U25" s="541" t="s">
        <v>47</v>
      </c>
      <c r="V25" s="368" t="s">
        <v>48</v>
      </c>
      <c r="W25" s="369">
        <v>3</v>
      </c>
      <c r="X25" s="369">
        <v>0</v>
      </c>
      <c r="Y25" s="369">
        <v>0</v>
      </c>
      <c r="Z25" s="369">
        <v>3</v>
      </c>
      <c r="AA25" s="524">
        <v>4</v>
      </c>
    </row>
    <row r="26" spans="1:27" s="353" customFormat="1" ht="14.25" customHeight="1">
      <c r="A26" s="301" t="s">
        <v>47</v>
      </c>
      <c r="B26" s="302" t="s">
        <v>48</v>
      </c>
      <c r="C26" s="303">
        <v>3</v>
      </c>
      <c r="D26" s="303">
        <v>0</v>
      </c>
      <c r="E26" s="303">
        <v>0</v>
      </c>
      <c r="F26" s="303">
        <v>3</v>
      </c>
      <c r="G26" s="304">
        <v>4</v>
      </c>
      <c r="H26" s="288"/>
      <c r="I26" s="356"/>
      <c r="J26" s="301" t="s">
        <v>434</v>
      </c>
      <c r="K26" s="302" t="s">
        <v>435</v>
      </c>
      <c r="L26" s="303">
        <v>2</v>
      </c>
      <c r="M26" s="303">
        <v>0</v>
      </c>
      <c r="N26" s="303">
        <v>0</v>
      </c>
      <c r="O26" s="303">
        <v>2</v>
      </c>
      <c r="P26" s="307">
        <v>3</v>
      </c>
      <c r="Q26" s="288"/>
      <c r="R26" s="288"/>
      <c r="S26" s="281"/>
      <c r="T26" s="306"/>
      <c r="U26" s="541" t="s">
        <v>53</v>
      </c>
      <c r="V26" s="367" t="s">
        <v>54</v>
      </c>
      <c r="W26" s="516">
        <v>3</v>
      </c>
      <c r="X26" s="516">
        <v>0</v>
      </c>
      <c r="Y26" s="516">
        <v>0</v>
      </c>
      <c r="Z26" s="516">
        <v>3</v>
      </c>
      <c r="AA26" s="542">
        <v>3</v>
      </c>
    </row>
    <row r="27" spans="1:27" s="685" customFormat="1" ht="14.25" customHeight="1" thickBot="1">
      <c r="A27" s="297" t="s">
        <v>51</v>
      </c>
      <c r="B27" s="298" t="s">
        <v>52</v>
      </c>
      <c r="C27" s="299">
        <v>2</v>
      </c>
      <c r="D27" s="299">
        <v>0</v>
      </c>
      <c r="E27" s="299">
        <v>0</v>
      </c>
      <c r="F27" s="299">
        <v>2</v>
      </c>
      <c r="G27" s="300">
        <v>3</v>
      </c>
      <c r="H27" s="288"/>
      <c r="I27" s="356"/>
      <c r="J27" s="301" t="s">
        <v>436</v>
      </c>
      <c r="K27" s="302" t="s">
        <v>437</v>
      </c>
      <c r="L27" s="303">
        <v>3</v>
      </c>
      <c r="M27" s="303">
        <v>0</v>
      </c>
      <c r="N27" s="303">
        <v>2</v>
      </c>
      <c r="O27" s="303">
        <v>4</v>
      </c>
      <c r="P27" s="307">
        <v>6</v>
      </c>
      <c r="Q27" s="288"/>
      <c r="R27" s="288"/>
      <c r="S27" s="281"/>
      <c r="T27" s="306"/>
      <c r="U27" s="672"/>
      <c r="V27" s="673" t="s">
        <v>26</v>
      </c>
      <c r="W27" s="672">
        <f>SUM(W23:W26)</f>
        <v>12</v>
      </c>
      <c r="X27" s="672">
        <f>SUM(X23:X26)</f>
        <v>2</v>
      </c>
      <c r="Y27" s="672">
        <f>SUM(Y23:Y26)</f>
        <v>2</v>
      </c>
      <c r="Z27" s="672">
        <f>SUM(Z23:Z26)</f>
        <v>14</v>
      </c>
      <c r="AA27" s="672">
        <f>SUM(AA23:AA26)</f>
        <v>19</v>
      </c>
    </row>
    <row r="28" spans="1:27" ht="14.25" customHeight="1">
      <c r="A28" s="311" t="s">
        <v>55</v>
      </c>
      <c r="B28" s="312" t="s">
        <v>56</v>
      </c>
      <c r="C28" s="303">
        <v>0</v>
      </c>
      <c r="D28" s="303">
        <v>2</v>
      </c>
      <c r="E28" s="303">
        <v>0</v>
      </c>
      <c r="F28" s="303">
        <v>1</v>
      </c>
      <c r="G28" s="304">
        <v>1</v>
      </c>
      <c r="H28" s="288"/>
      <c r="I28" s="356"/>
      <c r="J28" s="301" t="s">
        <v>438</v>
      </c>
      <c r="K28" s="302" t="s">
        <v>439</v>
      </c>
      <c r="L28" s="303">
        <v>3</v>
      </c>
      <c r="M28" s="303">
        <v>0</v>
      </c>
      <c r="N28" s="303">
        <v>2</v>
      </c>
      <c r="O28" s="303">
        <v>4</v>
      </c>
      <c r="P28" s="307">
        <v>7</v>
      </c>
      <c r="Q28" s="288"/>
      <c r="R28" s="288"/>
      <c r="S28" s="281"/>
      <c r="T28" s="306"/>
    </row>
    <row r="29" spans="1:27" ht="14.25" customHeight="1">
      <c r="A29" s="301" t="s">
        <v>58</v>
      </c>
      <c r="B29" s="308" t="s">
        <v>59</v>
      </c>
      <c r="C29" s="299">
        <v>3</v>
      </c>
      <c r="D29" s="299">
        <v>0</v>
      </c>
      <c r="E29" s="299">
        <v>0</v>
      </c>
      <c r="F29" s="299">
        <v>3</v>
      </c>
      <c r="G29" s="300">
        <v>3</v>
      </c>
      <c r="H29" s="288"/>
      <c r="I29" s="356"/>
      <c r="J29" s="317" t="s">
        <v>440</v>
      </c>
      <c r="K29" s="308" t="s">
        <v>179</v>
      </c>
      <c r="L29" s="303">
        <v>0</v>
      </c>
      <c r="M29" s="303">
        <v>2</v>
      </c>
      <c r="N29" s="303">
        <v>0</v>
      </c>
      <c r="O29" s="303">
        <v>1</v>
      </c>
      <c r="P29" s="307">
        <v>1</v>
      </c>
      <c r="Q29" s="288"/>
      <c r="R29" s="288"/>
      <c r="S29" s="281"/>
      <c r="T29" s="306"/>
    </row>
    <row r="30" spans="1:27" ht="14.25" customHeight="1">
      <c r="A30" s="317" t="s">
        <v>60</v>
      </c>
      <c r="B30" s="318" t="s">
        <v>61</v>
      </c>
      <c r="C30" s="319">
        <v>2</v>
      </c>
      <c r="D30" s="319">
        <v>0</v>
      </c>
      <c r="E30" s="319">
        <v>0</v>
      </c>
      <c r="F30" s="319">
        <v>2</v>
      </c>
      <c r="G30" s="300">
        <v>3</v>
      </c>
      <c r="H30" s="288"/>
      <c r="I30" s="356"/>
      <c r="J30" s="839" t="s">
        <v>37</v>
      </c>
      <c r="K30" s="752"/>
      <c r="L30" s="309">
        <f>SUM(L24:L29)</f>
        <v>14</v>
      </c>
      <c r="M30" s="508">
        <f t="shared" ref="M30:P30" si="0">SUM(M24:M29)</f>
        <v>4</v>
      </c>
      <c r="N30" s="508">
        <f t="shared" si="0"/>
        <v>6</v>
      </c>
      <c r="O30" s="508">
        <f t="shared" si="0"/>
        <v>19</v>
      </c>
      <c r="P30" s="508">
        <f t="shared" si="0"/>
        <v>29</v>
      </c>
      <c r="Q30" s="288"/>
      <c r="R30" s="288"/>
      <c r="S30" s="281"/>
      <c r="T30" s="306"/>
    </row>
    <row r="31" spans="1:27" ht="14.25" customHeight="1">
      <c r="A31" s="301" t="s">
        <v>53</v>
      </c>
      <c r="B31" s="308" t="s">
        <v>54</v>
      </c>
      <c r="C31" s="299">
        <v>3</v>
      </c>
      <c r="D31" s="299">
        <v>0</v>
      </c>
      <c r="E31" s="299">
        <v>0</v>
      </c>
      <c r="F31" s="299">
        <v>3</v>
      </c>
      <c r="G31" s="300">
        <v>3</v>
      </c>
      <c r="H31" s="288"/>
      <c r="I31" s="356"/>
      <c r="J31" s="313"/>
      <c r="K31" s="305"/>
      <c r="L31" s="289"/>
      <c r="M31" s="289"/>
      <c r="N31" s="289"/>
      <c r="O31" s="289"/>
      <c r="P31" s="290"/>
      <c r="Q31" s="288"/>
      <c r="R31" s="288"/>
      <c r="S31" s="281"/>
      <c r="T31" s="306"/>
    </row>
    <row r="32" spans="1:27" ht="14.25" customHeight="1">
      <c r="A32" s="839" t="s">
        <v>37</v>
      </c>
      <c r="B32" s="752"/>
      <c r="C32" s="309">
        <f>SUM(C24:C31)</f>
        <v>19</v>
      </c>
      <c r="D32" s="309">
        <f>SUM(D24:D31)</f>
        <v>4</v>
      </c>
      <c r="E32" s="309">
        <f>SUM(E24:E31)</f>
        <v>2</v>
      </c>
      <c r="F32" s="309">
        <f>SUM(F24:F31)</f>
        <v>22</v>
      </c>
      <c r="G32" s="310">
        <f>SUM(G24:G31)</f>
        <v>29</v>
      </c>
      <c r="H32" s="288"/>
      <c r="I32" s="356"/>
      <c r="J32" s="313"/>
      <c r="K32" s="305"/>
      <c r="L32" s="289"/>
      <c r="M32" s="289"/>
      <c r="N32" s="289"/>
      <c r="O32" s="289"/>
      <c r="P32" s="290"/>
      <c r="Q32" s="288"/>
      <c r="R32" s="288"/>
      <c r="S32" s="281"/>
      <c r="T32" s="306"/>
    </row>
    <row r="33" spans="1:27" ht="14.25" customHeight="1">
      <c r="A33" s="313"/>
      <c r="B33" s="305"/>
      <c r="C33" s="289"/>
      <c r="D33" s="289"/>
      <c r="E33" s="289"/>
      <c r="F33" s="289"/>
      <c r="G33" s="290"/>
      <c r="H33" s="288"/>
      <c r="I33" s="356"/>
      <c r="J33" s="313"/>
      <c r="K33" s="305"/>
      <c r="L33" s="289"/>
      <c r="M33" s="289"/>
      <c r="N33" s="289"/>
      <c r="O33" s="289"/>
      <c r="P33" s="290"/>
      <c r="Q33" s="288"/>
      <c r="R33" s="288"/>
      <c r="S33" s="281"/>
      <c r="T33" s="306"/>
    </row>
    <row r="34" spans="1:27" ht="14.25" customHeight="1">
      <c r="A34" s="313"/>
      <c r="B34" s="305"/>
      <c r="C34" s="289"/>
      <c r="D34" s="289"/>
      <c r="E34" s="289"/>
      <c r="F34" s="289"/>
      <c r="G34" s="290"/>
      <c r="H34" s="288"/>
      <c r="I34" s="356"/>
      <c r="J34" s="313"/>
      <c r="K34" s="305"/>
      <c r="L34" s="289"/>
      <c r="M34" s="289"/>
      <c r="N34" s="289"/>
      <c r="O34" s="289"/>
      <c r="P34" s="290"/>
      <c r="Q34" s="288"/>
      <c r="R34" s="288"/>
      <c r="S34" s="281"/>
      <c r="T34" s="305"/>
    </row>
    <row r="35" spans="1:27" ht="14.25" customHeight="1" thickBot="1">
      <c r="A35" s="313"/>
      <c r="B35" s="305"/>
      <c r="C35" s="289"/>
      <c r="D35" s="289"/>
      <c r="E35" s="289"/>
      <c r="F35" s="289"/>
      <c r="G35" s="290"/>
      <c r="H35" s="288"/>
      <c r="I35" s="356"/>
      <c r="J35" s="313"/>
      <c r="K35" s="305"/>
      <c r="L35" s="289"/>
      <c r="M35" s="289"/>
      <c r="N35" s="289"/>
      <c r="O35" s="289"/>
      <c r="P35" s="290"/>
      <c r="Q35" s="288"/>
      <c r="R35" s="288"/>
      <c r="S35" s="281"/>
    </row>
    <row r="36" spans="1:27" ht="20.25" customHeight="1" thickBot="1">
      <c r="A36" s="842" t="s">
        <v>62</v>
      </c>
      <c r="B36" s="756"/>
      <c r="C36" s="756"/>
      <c r="D36" s="756"/>
      <c r="E36" s="756"/>
      <c r="F36" s="756"/>
      <c r="G36" s="860"/>
      <c r="H36" s="288"/>
      <c r="I36" s="356"/>
      <c r="J36" s="842" t="s">
        <v>62</v>
      </c>
      <c r="K36" s="756"/>
      <c r="L36" s="756"/>
      <c r="M36" s="756"/>
      <c r="N36" s="756"/>
      <c r="O36" s="756"/>
      <c r="P36" s="860"/>
      <c r="Q36" s="288"/>
      <c r="R36" s="288"/>
      <c r="S36" s="281"/>
      <c r="T36" s="305"/>
      <c r="U36" s="677"/>
      <c r="V36" s="607" t="s">
        <v>62</v>
      </c>
      <c r="W36" s="675"/>
      <c r="X36" s="675"/>
      <c r="Y36" s="675"/>
      <c r="Z36" s="675"/>
      <c r="AA36" s="676"/>
    </row>
    <row r="37" spans="1:27" ht="14.25" customHeight="1">
      <c r="A37" s="291" t="s">
        <v>6</v>
      </c>
      <c r="B37" s="292" t="s">
        <v>7</v>
      </c>
      <c r="C37" s="293" t="s">
        <v>8</v>
      </c>
      <c r="D37" s="293" t="s">
        <v>9</v>
      </c>
      <c r="E37" s="293" t="s">
        <v>10</v>
      </c>
      <c r="F37" s="293" t="s">
        <v>11</v>
      </c>
      <c r="G37" s="294" t="s">
        <v>12</v>
      </c>
      <c r="H37" s="288"/>
      <c r="I37" s="356"/>
      <c r="J37" s="291" t="s">
        <v>6</v>
      </c>
      <c r="K37" s="292" t="s">
        <v>7</v>
      </c>
      <c r="L37" s="293" t="s">
        <v>8</v>
      </c>
      <c r="M37" s="293" t="s">
        <v>9</v>
      </c>
      <c r="N37" s="293" t="s">
        <v>10</v>
      </c>
      <c r="O37" s="293" t="s">
        <v>11</v>
      </c>
      <c r="P37" s="294" t="s">
        <v>12</v>
      </c>
      <c r="Q37" s="288"/>
      <c r="R37" s="288"/>
      <c r="S37" s="295"/>
      <c r="T37" s="370"/>
      <c r="U37" s="543" t="s">
        <v>6</v>
      </c>
      <c r="V37" s="544" t="s">
        <v>7</v>
      </c>
      <c r="W37" s="539" t="s">
        <v>8</v>
      </c>
      <c r="X37" s="539" t="s">
        <v>9</v>
      </c>
      <c r="Y37" s="539" t="s">
        <v>10</v>
      </c>
      <c r="Z37" s="547" t="s">
        <v>11</v>
      </c>
      <c r="AA37" s="558" t="s">
        <v>12</v>
      </c>
    </row>
    <row r="38" spans="1:27" ht="14.25" customHeight="1">
      <c r="A38" s="301" t="s">
        <v>63</v>
      </c>
      <c r="B38" s="302" t="s">
        <v>64</v>
      </c>
      <c r="C38" s="299">
        <v>3</v>
      </c>
      <c r="D38" s="299">
        <v>0</v>
      </c>
      <c r="E38" s="299">
        <v>0</v>
      </c>
      <c r="F38" s="299">
        <v>3</v>
      </c>
      <c r="G38" s="300">
        <v>5</v>
      </c>
      <c r="H38" s="288"/>
      <c r="I38" s="356"/>
      <c r="J38" s="311" t="s">
        <v>441</v>
      </c>
      <c r="K38" s="322" t="s">
        <v>442</v>
      </c>
      <c r="L38" s="299">
        <v>3</v>
      </c>
      <c r="M38" s="299">
        <v>0</v>
      </c>
      <c r="N38" s="299">
        <v>2</v>
      </c>
      <c r="O38" s="299">
        <v>4</v>
      </c>
      <c r="P38" s="323">
        <v>6</v>
      </c>
      <c r="Q38" s="288"/>
      <c r="R38" s="288"/>
      <c r="S38" s="281"/>
      <c r="T38" s="370"/>
      <c r="U38" s="534" t="s">
        <v>63</v>
      </c>
      <c r="V38" s="368" t="s">
        <v>64</v>
      </c>
      <c r="W38" s="366">
        <v>3</v>
      </c>
      <c r="X38" s="366">
        <v>0</v>
      </c>
      <c r="Y38" s="366">
        <v>0</v>
      </c>
      <c r="Z38" s="366">
        <v>3</v>
      </c>
      <c r="AA38" s="546">
        <v>5</v>
      </c>
    </row>
    <row r="39" spans="1:27" ht="14.25" customHeight="1">
      <c r="A39" s="301" t="s">
        <v>65</v>
      </c>
      <c r="B39" s="302" t="s">
        <v>66</v>
      </c>
      <c r="C39" s="299">
        <v>3</v>
      </c>
      <c r="D39" s="299">
        <v>0</v>
      </c>
      <c r="E39" s="299">
        <v>0</v>
      </c>
      <c r="F39" s="299">
        <v>3</v>
      </c>
      <c r="G39" s="300">
        <v>4</v>
      </c>
      <c r="H39" s="288"/>
      <c r="I39" s="356"/>
      <c r="J39" s="311" t="s">
        <v>443</v>
      </c>
      <c r="K39" s="322" t="s">
        <v>444</v>
      </c>
      <c r="L39" s="299">
        <v>3</v>
      </c>
      <c r="M39" s="299">
        <v>0</v>
      </c>
      <c r="N39" s="299">
        <v>0</v>
      </c>
      <c r="O39" s="299">
        <v>3</v>
      </c>
      <c r="P39" s="323">
        <v>4</v>
      </c>
      <c r="Q39" s="288"/>
      <c r="R39" s="288"/>
      <c r="S39" s="281"/>
      <c r="T39" s="357"/>
      <c r="U39" s="534" t="s">
        <v>65</v>
      </c>
      <c r="V39" s="368" t="s">
        <v>50</v>
      </c>
      <c r="W39" s="366">
        <v>3</v>
      </c>
      <c r="X39" s="366">
        <v>0</v>
      </c>
      <c r="Y39" s="366">
        <v>0</v>
      </c>
      <c r="Z39" s="366">
        <v>3</v>
      </c>
      <c r="AA39" s="542">
        <v>4</v>
      </c>
    </row>
    <row r="40" spans="1:27" ht="14.25" customHeight="1">
      <c r="A40" s="301" t="s">
        <v>67</v>
      </c>
      <c r="B40" s="308" t="s">
        <v>68</v>
      </c>
      <c r="C40" s="316">
        <v>3</v>
      </c>
      <c r="D40" s="316">
        <v>0</v>
      </c>
      <c r="E40" s="316">
        <v>2</v>
      </c>
      <c r="F40" s="316">
        <v>4</v>
      </c>
      <c r="G40" s="304">
        <v>6</v>
      </c>
      <c r="H40" s="288"/>
      <c r="I40" s="356"/>
      <c r="J40" s="311" t="s">
        <v>445</v>
      </c>
      <c r="K40" s="322" t="s">
        <v>446</v>
      </c>
      <c r="L40" s="299">
        <v>3</v>
      </c>
      <c r="M40" s="299">
        <v>0</v>
      </c>
      <c r="N40" s="299">
        <v>0</v>
      </c>
      <c r="O40" s="299">
        <v>3</v>
      </c>
      <c r="P40" s="323">
        <v>4</v>
      </c>
      <c r="Q40" s="288"/>
      <c r="R40" s="288"/>
      <c r="S40" s="281"/>
      <c r="T40" s="363"/>
      <c r="U40" s="534" t="s">
        <v>67</v>
      </c>
      <c r="V40" s="367" t="s">
        <v>68</v>
      </c>
      <c r="W40" s="382">
        <v>3</v>
      </c>
      <c r="X40" s="382">
        <v>0</v>
      </c>
      <c r="Y40" s="382">
        <v>2</v>
      </c>
      <c r="Z40" s="382">
        <v>4</v>
      </c>
      <c r="AA40" s="524">
        <v>6</v>
      </c>
    </row>
    <row r="41" spans="1:27" ht="14.25" customHeight="1">
      <c r="A41" s="301" t="s">
        <v>69</v>
      </c>
      <c r="B41" s="308" t="s">
        <v>70</v>
      </c>
      <c r="C41" s="299">
        <v>2</v>
      </c>
      <c r="D41" s="299">
        <v>0</v>
      </c>
      <c r="E41" s="299">
        <v>2</v>
      </c>
      <c r="F41" s="299">
        <v>3</v>
      </c>
      <c r="G41" s="300">
        <v>5</v>
      </c>
      <c r="H41" s="288"/>
      <c r="I41" s="356"/>
      <c r="J41" s="311" t="s">
        <v>447</v>
      </c>
      <c r="K41" s="322" t="s">
        <v>448</v>
      </c>
      <c r="L41" s="299">
        <v>1</v>
      </c>
      <c r="M41" s="299">
        <v>0</v>
      </c>
      <c r="N41" s="299">
        <v>2</v>
      </c>
      <c r="O41" s="299">
        <v>2</v>
      </c>
      <c r="P41" s="323">
        <v>3</v>
      </c>
      <c r="Q41" s="288"/>
      <c r="R41" s="288"/>
      <c r="S41" s="281"/>
      <c r="T41" s="387"/>
      <c r="U41" s="534" t="s">
        <v>69</v>
      </c>
      <c r="V41" s="367" t="s">
        <v>70</v>
      </c>
      <c r="W41" s="366">
        <v>2</v>
      </c>
      <c r="X41" s="366">
        <v>0</v>
      </c>
      <c r="Y41" s="366">
        <v>2</v>
      </c>
      <c r="Z41" s="366">
        <v>3</v>
      </c>
      <c r="AA41" s="542">
        <v>5</v>
      </c>
    </row>
    <row r="42" spans="1:27" ht="14.25" customHeight="1">
      <c r="A42" s="301" t="s">
        <v>72</v>
      </c>
      <c r="B42" s="308" t="s">
        <v>73</v>
      </c>
      <c r="C42" s="299">
        <v>3</v>
      </c>
      <c r="D42" s="299">
        <v>0</v>
      </c>
      <c r="E42" s="299">
        <v>0</v>
      </c>
      <c r="F42" s="299">
        <v>3</v>
      </c>
      <c r="G42" s="300">
        <v>4</v>
      </c>
      <c r="H42" s="288"/>
      <c r="I42" s="356"/>
      <c r="J42" s="301" t="s">
        <v>449</v>
      </c>
      <c r="K42" s="322" t="s">
        <v>188</v>
      </c>
      <c r="L42" s="299">
        <v>2</v>
      </c>
      <c r="M42" s="299">
        <v>0</v>
      </c>
      <c r="N42" s="299">
        <v>0</v>
      </c>
      <c r="O42" s="299">
        <v>2</v>
      </c>
      <c r="P42" s="300">
        <v>3</v>
      </c>
      <c r="Q42" s="288"/>
      <c r="R42" s="288"/>
      <c r="S42" s="281"/>
      <c r="T42" s="371"/>
      <c r="U42" s="534" t="s">
        <v>72</v>
      </c>
      <c r="V42" s="367" t="s">
        <v>73</v>
      </c>
      <c r="W42" s="366">
        <v>3</v>
      </c>
      <c r="X42" s="366">
        <v>0</v>
      </c>
      <c r="Y42" s="366">
        <v>0</v>
      </c>
      <c r="Z42" s="366">
        <v>3</v>
      </c>
      <c r="AA42" s="542">
        <v>4</v>
      </c>
    </row>
    <row r="43" spans="1:27" ht="14.25" customHeight="1">
      <c r="A43" s="301" t="s">
        <v>76</v>
      </c>
      <c r="B43" s="302" t="s">
        <v>77</v>
      </c>
      <c r="C43" s="299">
        <v>3</v>
      </c>
      <c r="D43" s="299">
        <v>0</v>
      </c>
      <c r="E43" s="299">
        <v>0</v>
      </c>
      <c r="F43" s="299">
        <v>3</v>
      </c>
      <c r="G43" s="300">
        <v>3</v>
      </c>
      <c r="H43" s="288"/>
      <c r="I43" s="356"/>
      <c r="J43" s="301" t="s">
        <v>450</v>
      </c>
      <c r="K43" s="302" t="s">
        <v>187</v>
      </c>
      <c r="L43" s="299">
        <v>2</v>
      </c>
      <c r="M43" s="299">
        <v>0</v>
      </c>
      <c r="N43" s="299">
        <v>0</v>
      </c>
      <c r="O43" s="299">
        <v>2</v>
      </c>
      <c r="P43" s="300">
        <v>3</v>
      </c>
      <c r="Q43" s="288"/>
      <c r="R43" s="288"/>
      <c r="S43" s="281"/>
      <c r="T43" s="371"/>
      <c r="U43" s="534" t="s">
        <v>78</v>
      </c>
      <c r="V43" s="367" t="s">
        <v>79</v>
      </c>
      <c r="W43" s="366">
        <v>4</v>
      </c>
      <c r="X43" s="366">
        <v>0</v>
      </c>
      <c r="Y43" s="366">
        <v>0</v>
      </c>
      <c r="Z43" s="366">
        <v>4</v>
      </c>
      <c r="AA43" s="542">
        <v>4</v>
      </c>
    </row>
    <row r="44" spans="1:27" ht="14.25" customHeight="1">
      <c r="A44" s="301" t="s">
        <v>78</v>
      </c>
      <c r="B44" s="308" t="s">
        <v>79</v>
      </c>
      <c r="C44" s="299">
        <v>4</v>
      </c>
      <c r="D44" s="299">
        <v>0</v>
      </c>
      <c r="E44" s="299">
        <v>0</v>
      </c>
      <c r="F44" s="299">
        <v>4</v>
      </c>
      <c r="G44" s="300">
        <v>4</v>
      </c>
      <c r="H44" s="288"/>
      <c r="I44" s="356"/>
      <c r="J44" s="311" t="s">
        <v>163</v>
      </c>
      <c r="K44" s="322" t="s">
        <v>30</v>
      </c>
      <c r="L44" s="303">
        <v>3</v>
      </c>
      <c r="M44" s="303">
        <v>0</v>
      </c>
      <c r="N44" s="303">
        <v>0</v>
      </c>
      <c r="O44" s="303">
        <v>3</v>
      </c>
      <c r="P44" s="304">
        <v>3</v>
      </c>
      <c r="Q44" s="288"/>
      <c r="R44" s="288"/>
      <c r="S44" s="281"/>
      <c r="T44" s="371"/>
      <c r="U44" s="535" t="s">
        <v>76</v>
      </c>
      <c r="V44" s="391" t="s">
        <v>77</v>
      </c>
      <c r="W44" s="385">
        <v>3</v>
      </c>
      <c r="X44" s="385">
        <v>0</v>
      </c>
      <c r="Y44" s="385">
        <v>0</v>
      </c>
      <c r="Z44" s="385">
        <v>3</v>
      </c>
      <c r="AA44" s="545">
        <v>3</v>
      </c>
    </row>
    <row r="45" spans="1:27" ht="14.25" customHeight="1">
      <c r="A45" s="839" t="s">
        <v>37</v>
      </c>
      <c r="B45" s="752"/>
      <c r="C45" s="309">
        <f>SUM(C38:C44)</f>
        <v>21</v>
      </c>
      <c r="D45" s="309">
        <f>SUM(D38:D44)</f>
        <v>0</v>
      </c>
      <c r="E45" s="309">
        <f>SUM(E38:E44)</f>
        <v>4</v>
      </c>
      <c r="F45" s="309">
        <f>SUM(F38:F44)</f>
        <v>23</v>
      </c>
      <c r="G45" s="310">
        <f>SUM(G38:G44)</f>
        <v>31</v>
      </c>
      <c r="H45" s="288"/>
      <c r="I45" s="356"/>
      <c r="J45" s="325" t="s">
        <v>126</v>
      </c>
      <c r="K45" s="322" t="s">
        <v>451</v>
      </c>
      <c r="L45" s="316">
        <v>3</v>
      </c>
      <c r="M45" s="316">
        <v>0</v>
      </c>
      <c r="N45" s="316">
        <v>0</v>
      </c>
      <c r="O45" s="316">
        <v>3</v>
      </c>
      <c r="P45" s="304">
        <v>5</v>
      </c>
      <c r="Q45" s="288"/>
      <c r="R45" s="288"/>
      <c r="S45" s="281"/>
      <c r="T45" s="306"/>
      <c r="U45" s="634"/>
      <c r="V45" s="635" t="s">
        <v>26</v>
      </c>
      <c r="W45" s="634">
        <f>SUM(W38:W44)</f>
        <v>21</v>
      </c>
      <c r="X45" s="634">
        <v>0</v>
      </c>
      <c r="Y45" s="634">
        <f>SUM(Y38:Y44)</f>
        <v>4</v>
      </c>
      <c r="Z45" s="634">
        <f>SUM(Z38:Z44)</f>
        <v>23</v>
      </c>
      <c r="AA45" s="634">
        <f>SUM(AA38:AA44)</f>
        <v>31</v>
      </c>
    </row>
    <row r="46" spans="1:27" ht="14.25" customHeight="1">
      <c r="A46" s="848"/>
      <c r="B46" s="778"/>
      <c r="C46" s="289"/>
      <c r="D46" s="289"/>
      <c r="E46" s="289"/>
      <c r="F46" s="289"/>
      <c r="G46" s="290"/>
      <c r="H46" s="288"/>
      <c r="I46" s="356"/>
      <c r="J46" s="839" t="s">
        <v>37</v>
      </c>
      <c r="K46" s="752"/>
      <c r="L46" s="309">
        <f>SUM(L38:L45)</f>
        <v>20</v>
      </c>
      <c r="M46" s="309">
        <f>SUM(M38:M45)</f>
        <v>0</v>
      </c>
      <c r="N46" s="309">
        <f>SUM(N38:N45)</f>
        <v>4</v>
      </c>
      <c r="O46" s="309">
        <f>SUM(O38:O45)</f>
        <v>22</v>
      </c>
      <c r="P46" s="310">
        <f>SUM(P38:P45)</f>
        <v>31</v>
      </c>
      <c r="Q46" s="288"/>
      <c r="R46" s="288"/>
      <c r="S46" s="281"/>
      <c r="T46" s="306"/>
    </row>
    <row r="47" spans="1:27" ht="14.25" customHeight="1">
      <c r="A47" s="313"/>
      <c r="B47" s="305"/>
      <c r="C47" s="289"/>
      <c r="D47" s="289"/>
      <c r="E47" s="289"/>
      <c r="F47" s="289"/>
      <c r="G47" s="290"/>
      <c r="H47" s="288"/>
      <c r="I47" s="356"/>
      <c r="J47" s="313"/>
      <c r="K47" s="305"/>
      <c r="L47" s="289"/>
      <c r="M47" s="289"/>
      <c r="N47" s="289"/>
      <c r="O47" s="289"/>
      <c r="P47" s="290"/>
      <c r="Q47" s="288"/>
      <c r="R47" s="288"/>
      <c r="S47" s="281"/>
      <c r="T47" s="306"/>
    </row>
    <row r="48" spans="1:27" ht="14.25" customHeight="1">
      <c r="A48" s="313"/>
      <c r="B48" s="305"/>
      <c r="C48" s="289"/>
      <c r="D48" s="289"/>
      <c r="E48" s="289"/>
      <c r="F48" s="289"/>
      <c r="G48" s="290"/>
      <c r="H48" s="288"/>
      <c r="I48" s="356"/>
      <c r="J48" s="313"/>
      <c r="K48" s="305"/>
      <c r="L48" s="289"/>
      <c r="M48" s="289"/>
      <c r="N48" s="289"/>
      <c r="O48" s="289"/>
      <c r="P48" s="290"/>
      <c r="Q48" s="288"/>
      <c r="R48" s="288"/>
      <c r="S48" s="281"/>
      <c r="T48" s="306"/>
    </row>
    <row r="49" spans="1:27" ht="14.25" customHeight="1">
      <c r="A49" s="842" t="s">
        <v>80</v>
      </c>
      <c r="B49" s="756"/>
      <c r="C49" s="756"/>
      <c r="D49" s="756"/>
      <c r="E49" s="756"/>
      <c r="F49" s="756"/>
      <c r="G49" s="860"/>
      <c r="H49" s="288"/>
      <c r="I49" s="356"/>
      <c r="J49" s="313"/>
      <c r="K49" s="305"/>
      <c r="L49" s="289"/>
      <c r="M49" s="289"/>
      <c r="N49" s="289"/>
      <c r="O49" s="289"/>
      <c r="P49" s="290"/>
      <c r="Q49" s="288"/>
      <c r="R49" s="288"/>
      <c r="S49" s="281"/>
    </row>
    <row r="50" spans="1:27" ht="14.25" customHeight="1">
      <c r="A50" s="291" t="s">
        <v>6</v>
      </c>
      <c r="B50" s="292" t="s">
        <v>7</v>
      </c>
      <c r="C50" s="293" t="s">
        <v>8</v>
      </c>
      <c r="D50" s="293" t="s">
        <v>9</v>
      </c>
      <c r="E50" s="293" t="s">
        <v>10</v>
      </c>
      <c r="F50" s="293" t="s">
        <v>11</v>
      </c>
      <c r="G50" s="294" t="s">
        <v>12</v>
      </c>
      <c r="H50" s="288"/>
      <c r="I50" s="356"/>
      <c r="J50" s="313"/>
      <c r="K50" s="305"/>
      <c r="L50" s="289"/>
      <c r="M50" s="289"/>
      <c r="N50" s="289"/>
      <c r="O50" s="289"/>
      <c r="P50" s="290"/>
      <c r="Q50" s="288"/>
      <c r="R50" s="288"/>
      <c r="S50" s="295"/>
    </row>
    <row r="51" spans="1:27" ht="14.25" customHeight="1">
      <c r="A51" s="301" t="s">
        <v>81</v>
      </c>
      <c r="B51" s="302" t="s">
        <v>82</v>
      </c>
      <c r="C51" s="299">
        <v>3</v>
      </c>
      <c r="D51" s="299">
        <v>0</v>
      </c>
      <c r="E51" s="299">
        <v>0</v>
      </c>
      <c r="F51" s="299">
        <v>3</v>
      </c>
      <c r="G51" s="300">
        <v>5</v>
      </c>
      <c r="H51" s="288"/>
      <c r="I51" s="356"/>
      <c r="J51" s="313"/>
      <c r="K51" s="305"/>
      <c r="L51" s="289"/>
      <c r="M51" s="289"/>
      <c r="N51" s="289"/>
      <c r="O51" s="289"/>
      <c r="P51" s="290"/>
      <c r="Q51" s="288"/>
      <c r="R51" s="288"/>
      <c r="S51" s="281"/>
    </row>
    <row r="52" spans="1:27" ht="14.25" customHeight="1">
      <c r="A52" s="301" t="s">
        <v>83</v>
      </c>
      <c r="B52" s="302" t="s">
        <v>84</v>
      </c>
      <c r="C52" s="316">
        <v>3</v>
      </c>
      <c r="D52" s="316">
        <v>2</v>
      </c>
      <c r="E52" s="316">
        <v>0</v>
      </c>
      <c r="F52" s="316">
        <v>4</v>
      </c>
      <c r="G52" s="304">
        <v>6</v>
      </c>
      <c r="H52" s="288"/>
      <c r="I52" s="356"/>
      <c r="J52" s="313"/>
      <c r="K52" s="305"/>
      <c r="L52" s="289"/>
      <c r="M52" s="289"/>
      <c r="N52" s="289"/>
      <c r="O52" s="289"/>
      <c r="P52" s="290"/>
      <c r="Q52" s="288"/>
      <c r="R52" s="288"/>
      <c r="S52" s="281"/>
    </row>
    <row r="53" spans="1:27" ht="14.25" customHeight="1" thickBot="1">
      <c r="A53" s="301" t="s">
        <v>87</v>
      </c>
      <c r="B53" s="308" t="s">
        <v>88</v>
      </c>
      <c r="C53" s="316">
        <v>3</v>
      </c>
      <c r="D53" s="316">
        <v>2</v>
      </c>
      <c r="E53" s="316">
        <v>0</v>
      </c>
      <c r="F53" s="316">
        <v>4</v>
      </c>
      <c r="G53" s="304">
        <v>6</v>
      </c>
      <c r="H53" s="288"/>
      <c r="I53" s="356"/>
      <c r="J53" s="842" t="s">
        <v>80</v>
      </c>
      <c r="K53" s="756"/>
      <c r="L53" s="756"/>
      <c r="M53" s="756"/>
      <c r="N53" s="756"/>
      <c r="O53" s="756"/>
      <c r="P53" s="860"/>
      <c r="Q53" s="288"/>
      <c r="R53" s="288"/>
      <c r="S53" s="281"/>
    </row>
    <row r="54" spans="1:27" ht="21" customHeight="1" thickBot="1">
      <c r="A54" s="301" t="s">
        <v>89</v>
      </c>
      <c r="B54" s="308" t="s">
        <v>70</v>
      </c>
      <c r="C54" s="299">
        <v>2</v>
      </c>
      <c r="D54" s="299">
        <v>2</v>
      </c>
      <c r="E54" s="299">
        <v>0</v>
      </c>
      <c r="F54" s="299">
        <v>3</v>
      </c>
      <c r="G54" s="300">
        <v>5</v>
      </c>
      <c r="H54" s="288"/>
      <c r="I54" s="356"/>
      <c r="J54" s="291" t="s">
        <v>6</v>
      </c>
      <c r="K54" s="292" t="s">
        <v>7</v>
      </c>
      <c r="L54" s="293" t="s">
        <v>8</v>
      </c>
      <c r="M54" s="293" t="s">
        <v>9</v>
      </c>
      <c r="N54" s="293" t="s">
        <v>10</v>
      </c>
      <c r="O54" s="293" t="s">
        <v>11</v>
      </c>
      <c r="P54" s="294" t="s">
        <v>12</v>
      </c>
      <c r="Q54" s="288"/>
      <c r="R54" s="288"/>
      <c r="S54" s="281"/>
      <c r="T54" s="306"/>
      <c r="U54" s="671"/>
      <c r="V54" s="627" t="s">
        <v>80</v>
      </c>
      <c r="W54" s="610"/>
      <c r="X54" s="610"/>
      <c r="Y54" s="610"/>
      <c r="Z54" s="610"/>
      <c r="AA54" s="611"/>
    </row>
    <row r="55" spans="1:27" ht="14.25" customHeight="1">
      <c r="A55" s="301" t="s">
        <v>91</v>
      </c>
      <c r="B55" s="308" t="s">
        <v>73</v>
      </c>
      <c r="C55" s="299">
        <v>3</v>
      </c>
      <c r="D55" s="299">
        <v>0</v>
      </c>
      <c r="E55" s="299">
        <v>0</v>
      </c>
      <c r="F55" s="299">
        <v>3</v>
      </c>
      <c r="G55" s="300">
        <v>4</v>
      </c>
      <c r="H55" s="288"/>
      <c r="I55" s="356"/>
      <c r="J55" s="301" t="s">
        <v>452</v>
      </c>
      <c r="K55" s="302" t="s">
        <v>453</v>
      </c>
      <c r="L55" s="319">
        <v>3</v>
      </c>
      <c r="M55" s="319">
        <v>0</v>
      </c>
      <c r="N55" s="319">
        <v>2</v>
      </c>
      <c r="O55" s="319">
        <v>4</v>
      </c>
      <c r="P55" s="300">
        <v>6</v>
      </c>
      <c r="Q55" s="288"/>
      <c r="R55" s="288"/>
      <c r="S55" s="281"/>
      <c r="T55" s="305"/>
      <c r="U55" s="537" t="s">
        <v>6</v>
      </c>
      <c r="V55" s="538" t="s">
        <v>7</v>
      </c>
      <c r="W55" s="539" t="s">
        <v>8</v>
      </c>
      <c r="X55" s="539" t="s">
        <v>9</v>
      </c>
      <c r="Y55" s="539" t="s">
        <v>10</v>
      </c>
      <c r="Z55" s="539" t="s">
        <v>11</v>
      </c>
      <c r="AA55" s="540" t="s">
        <v>12</v>
      </c>
    </row>
    <row r="56" spans="1:27" ht="14.25" customHeight="1">
      <c r="A56" s="301" t="s">
        <v>92</v>
      </c>
      <c r="B56" s="302" t="s">
        <v>93</v>
      </c>
      <c r="C56" s="299">
        <v>3</v>
      </c>
      <c r="D56" s="299">
        <v>0</v>
      </c>
      <c r="E56" s="299">
        <v>0</v>
      </c>
      <c r="F56" s="299">
        <v>3</v>
      </c>
      <c r="G56" s="300">
        <v>3</v>
      </c>
      <c r="H56" s="288"/>
      <c r="I56" s="356"/>
      <c r="J56" s="301" t="s">
        <v>454</v>
      </c>
      <c r="K56" s="302" t="s">
        <v>455</v>
      </c>
      <c r="L56" s="319">
        <v>2</v>
      </c>
      <c r="M56" s="319">
        <v>2</v>
      </c>
      <c r="N56" s="319">
        <v>0</v>
      </c>
      <c r="O56" s="319">
        <v>3</v>
      </c>
      <c r="P56" s="300">
        <v>6</v>
      </c>
      <c r="Q56" s="288"/>
      <c r="R56" s="288"/>
      <c r="S56" s="281"/>
      <c r="T56" s="305"/>
      <c r="U56" s="541" t="s">
        <v>81</v>
      </c>
      <c r="V56" s="368" t="s">
        <v>82</v>
      </c>
      <c r="W56" s="516">
        <v>3</v>
      </c>
      <c r="X56" s="516">
        <v>0</v>
      </c>
      <c r="Y56" s="516">
        <v>0</v>
      </c>
      <c r="Z56" s="516">
        <v>3</v>
      </c>
      <c r="AA56" s="542">
        <v>5</v>
      </c>
    </row>
    <row r="57" spans="1:27" ht="14.25" customHeight="1">
      <c r="A57" s="301"/>
      <c r="B57" s="308"/>
      <c r="C57" s="299"/>
      <c r="D57" s="299"/>
      <c r="E57" s="299"/>
      <c r="F57" s="299"/>
      <c r="G57" s="300"/>
      <c r="H57" s="288"/>
      <c r="I57" s="356"/>
      <c r="J57" s="301" t="s">
        <v>456</v>
      </c>
      <c r="K57" s="302" t="s">
        <v>457</v>
      </c>
      <c r="L57" s="319">
        <v>3</v>
      </c>
      <c r="M57" s="319">
        <v>0</v>
      </c>
      <c r="N57" s="319">
        <v>0</v>
      </c>
      <c r="O57" s="319">
        <v>3</v>
      </c>
      <c r="P57" s="300">
        <v>4</v>
      </c>
      <c r="Q57" s="288"/>
      <c r="R57" s="288"/>
      <c r="S57" s="281"/>
      <c r="T57" s="305"/>
      <c r="U57" s="541" t="s">
        <v>83</v>
      </c>
      <c r="V57" s="368" t="s">
        <v>84</v>
      </c>
      <c r="W57" s="382">
        <v>3</v>
      </c>
      <c r="X57" s="382">
        <v>2</v>
      </c>
      <c r="Y57" s="382">
        <v>0</v>
      </c>
      <c r="Z57" s="382">
        <v>4</v>
      </c>
      <c r="AA57" s="524">
        <v>6</v>
      </c>
    </row>
    <row r="58" spans="1:27" ht="14.25" customHeight="1">
      <c r="A58" s="839" t="s">
        <v>37</v>
      </c>
      <c r="B58" s="752"/>
      <c r="C58" s="309">
        <f>SUM(C51:C57)</f>
        <v>17</v>
      </c>
      <c r="D58" s="309">
        <f>SUM(D51:D57)</f>
        <v>6</v>
      </c>
      <c r="E58" s="309">
        <f>SUM(E51:E57)</f>
        <v>0</v>
      </c>
      <c r="F58" s="309">
        <f>SUM(F51:F57)</f>
        <v>20</v>
      </c>
      <c r="G58" s="310">
        <f>SUM(G51:G57)</f>
        <v>29</v>
      </c>
      <c r="H58" s="288"/>
      <c r="I58" s="356"/>
      <c r="J58" s="317" t="s">
        <v>458</v>
      </c>
      <c r="K58" s="302" t="s">
        <v>193</v>
      </c>
      <c r="L58" s="319">
        <v>2</v>
      </c>
      <c r="M58" s="319">
        <v>0</v>
      </c>
      <c r="N58" s="319">
        <v>0</v>
      </c>
      <c r="O58" s="319">
        <v>2</v>
      </c>
      <c r="P58" s="300">
        <v>3</v>
      </c>
      <c r="Q58" s="288"/>
      <c r="R58" s="288"/>
      <c r="S58" s="281"/>
      <c r="T58" s="536"/>
      <c r="U58" s="686"/>
      <c r="Z58" s="536"/>
      <c r="AA58" s="524">
        <v>6</v>
      </c>
    </row>
    <row r="59" spans="1:27" ht="14.25" customHeight="1">
      <c r="A59" s="848"/>
      <c r="B59" s="778"/>
      <c r="C59" s="289"/>
      <c r="D59" s="289"/>
      <c r="E59" s="289"/>
      <c r="F59" s="289"/>
      <c r="G59" s="290"/>
      <c r="H59" s="288"/>
      <c r="I59" s="356"/>
      <c r="J59" s="317" t="s">
        <v>459</v>
      </c>
      <c r="K59" s="302" t="s">
        <v>192</v>
      </c>
      <c r="L59" s="319">
        <v>2</v>
      </c>
      <c r="M59" s="319">
        <v>0</v>
      </c>
      <c r="N59" s="319">
        <v>0</v>
      </c>
      <c r="O59" s="319">
        <v>2</v>
      </c>
      <c r="P59" s="300">
        <v>3</v>
      </c>
      <c r="Q59" s="288"/>
      <c r="R59" s="288"/>
      <c r="S59" s="281"/>
      <c r="T59" s="296"/>
      <c r="U59" s="541" t="s">
        <v>89</v>
      </c>
      <c r="V59" s="367" t="s">
        <v>70</v>
      </c>
      <c r="W59" s="516">
        <v>2</v>
      </c>
      <c r="X59" s="516">
        <v>2</v>
      </c>
      <c r="Y59" s="516">
        <v>0</v>
      </c>
      <c r="Z59" s="516">
        <v>3</v>
      </c>
      <c r="AA59" s="542">
        <v>5</v>
      </c>
    </row>
    <row r="60" spans="1:27" ht="14.25" customHeight="1">
      <c r="A60" s="313"/>
      <c r="B60" s="305"/>
      <c r="C60" s="289"/>
      <c r="D60" s="289"/>
      <c r="E60" s="289"/>
      <c r="F60" s="289"/>
      <c r="G60" s="290"/>
      <c r="H60" s="288"/>
      <c r="I60" s="356"/>
      <c r="J60" s="311" t="s">
        <v>176</v>
      </c>
      <c r="K60" s="322" t="s">
        <v>57</v>
      </c>
      <c r="L60" s="303">
        <v>3</v>
      </c>
      <c r="M60" s="303">
        <v>0</v>
      </c>
      <c r="N60" s="303">
        <v>0</v>
      </c>
      <c r="O60" s="303">
        <v>3</v>
      </c>
      <c r="P60" s="304">
        <v>3</v>
      </c>
      <c r="Q60" s="288"/>
      <c r="R60" s="288"/>
      <c r="S60" s="281"/>
      <c r="T60" s="324"/>
      <c r="U60" s="541" t="s">
        <v>91</v>
      </c>
      <c r="V60" s="367" t="s">
        <v>73</v>
      </c>
      <c r="W60" s="516">
        <v>3</v>
      </c>
      <c r="X60" s="516">
        <v>0</v>
      </c>
      <c r="Y60" s="516">
        <v>0</v>
      </c>
      <c r="Z60" s="516">
        <v>3</v>
      </c>
      <c r="AA60" s="542">
        <v>4</v>
      </c>
    </row>
    <row r="61" spans="1:27" ht="14.25" customHeight="1">
      <c r="A61" s="313"/>
      <c r="B61" s="305"/>
      <c r="C61" s="289"/>
      <c r="D61" s="289"/>
      <c r="E61" s="289"/>
      <c r="F61" s="289"/>
      <c r="G61" s="290"/>
      <c r="H61" s="288"/>
      <c r="I61" s="356"/>
      <c r="J61" s="297" t="s">
        <v>460</v>
      </c>
      <c r="K61" s="302" t="s">
        <v>194</v>
      </c>
      <c r="L61" s="299">
        <v>0</v>
      </c>
      <c r="M61" s="299">
        <v>0</v>
      </c>
      <c r="N61" s="299">
        <v>0</v>
      </c>
      <c r="O61" s="299">
        <v>0</v>
      </c>
      <c r="P61" s="323">
        <v>4</v>
      </c>
      <c r="Q61" s="288"/>
      <c r="R61" s="288"/>
      <c r="S61" s="281"/>
      <c r="T61" s="324"/>
      <c r="U61" s="687" t="s">
        <v>92</v>
      </c>
      <c r="V61" s="391" t="s">
        <v>93</v>
      </c>
      <c r="W61" s="385">
        <v>3</v>
      </c>
      <c r="X61" s="385">
        <v>0</v>
      </c>
      <c r="Y61" s="385">
        <v>0</v>
      </c>
      <c r="Z61" s="385">
        <v>3</v>
      </c>
      <c r="AA61" s="545">
        <v>3</v>
      </c>
    </row>
    <row r="62" spans="1:27" ht="14.25" customHeight="1" thickBot="1">
      <c r="A62" s="313"/>
      <c r="B62" s="305"/>
      <c r="C62" s="289"/>
      <c r="D62" s="289"/>
      <c r="E62" s="289"/>
      <c r="F62" s="289"/>
      <c r="G62" s="290"/>
      <c r="H62" s="288"/>
      <c r="I62" s="356"/>
      <c r="J62" s="297"/>
      <c r="K62" s="298"/>
      <c r="L62" s="299"/>
      <c r="M62" s="299"/>
      <c r="N62" s="299"/>
      <c r="O62" s="299"/>
      <c r="P62" s="323"/>
      <c r="Q62" s="288"/>
      <c r="R62" s="288"/>
      <c r="S62" s="295"/>
      <c r="T62" s="324"/>
      <c r="U62" s="637"/>
      <c r="V62" s="638" t="s">
        <v>26</v>
      </c>
      <c r="W62" s="639">
        <f>SUM(W56:W61)</f>
        <v>14</v>
      </c>
      <c r="X62" s="639">
        <f>SUM(X56:X61)</f>
        <v>4</v>
      </c>
      <c r="Y62" s="639">
        <f>SUM(Y56:Y61)</f>
        <v>0</v>
      </c>
      <c r="Z62" s="639">
        <f>SUM(Z56:Z61)</f>
        <v>16</v>
      </c>
      <c r="AA62" s="640">
        <f>SUM(AA56:AA61)</f>
        <v>29</v>
      </c>
    </row>
    <row r="63" spans="1:27" ht="14.25" customHeight="1">
      <c r="A63" s="842" t="s">
        <v>95</v>
      </c>
      <c r="B63" s="756"/>
      <c r="C63" s="756"/>
      <c r="D63" s="756"/>
      <c r="E63" s="756"/>
      <c r="F63" s="756"/>
      <c r="G63" s="860"/>
      <c r="H63" s="288"/>
      <c r="I63" s="356"/>
      <c r="J63" s="839" t="s">
        <v>37</v>
      </c>
      <c r="K63" s="752"/>
      <c r="L63" s="320">
        <f>SUM(L55:L61)</f>
        <v>15</v>
      </c>
      <c r="M63" s="320">
        <f>SUM(M55:M61)</f>
        <v>2</v>
      </c>
      <c r="N63" s="320">
        <f>SUM(N55:N61)</f>
        <v>2</v>
      </c>
      <c r="O63" s="320">
        <f>SUM(O55:O61)</f>
        <v>17</v>
      </c>
      <c r="P63" s="321">
        <f>SUM(P55:P61)</f>
        <v>29</v>
      </c>
      <c r="Q63" s="288"/>
      <c r="R63" s="288"/>
      <c r="S63" s="281"/>
      <c r="T63" s="306"/>
    </row>
    <row r="64" spans="1:27" ht="14.25" customHeight="1">
      <c r="A64" s="291" t="s">
        <v>6</v>
      </c>
      <c r="B64" s="292" t="s">
        <v>7</v>
      </c>
      <c r="C64" s="293" t="s">
        <v>8</v>
      </c>
      <c r="D64" s="293" t="s">
        <v>9</v>
      </c>
      <c r="E64" s="293" t="s">
        <v>10</v>
      </c>
      <c r="F64" s="293" t="s">
        <v>11</v>
      </c>
      <c r="G64" s="294" t="s">
        <v>12</v>
      </c>
      <c r="H64" s="288"/>
      <c r="I64" s="356"/>
      <c r="J64" s="327"/>
      <c r="K64" s="288"/>
      <c r="L64" s="288"/>
      <c r="M64" s="288"/>
      <c r="N64" s="288"/>
      <c r="O64" s="288"/>
      <c r="P64" s="328"/>
      <c r="Q64" s="288"/>
      <c r="R64" s="288"/>
      <c r="S64" s="281"/>
      <c r="T64" s="305"/>
    </row>
    <row r="65" spans="1:27" ht="14.25" customHeight="1">
      <c r="A65" s="301" t="s">
        <v>96</v>
      </c>
      <c r="B65" s="308" t="s">
        <v>97</v>
      </c>
      <c r="C65" s="316">
        <v>3</v>
      </c>
      <c r="D65" s="316">
        <v>0</v>
      </c>
      <c r="E65" s="316">
        <v>0</v>
      </c>
      <c r="F65" s="316">
        <v>3</v>
      </c>
      <c r="G65" s="304">
        <v>4</v>
      </c>
      <c r="H65" s="288"/>
      <c r="I65" s="356"/>
      <c r="J65" s="327"/>
      <c r="K65" s="288"/>
      <c r="L65" s="288"/>
      <c r="M65" s="288"/>
      <c r="N65" s="288"/>
      <c r="O65" s="288"/>
      <c r="P65" s="328"/>
      <c r="Q65" s="288"/>
      <c r="R65" s="288"/>
      <c r="S65" s="281"/>
    </row>
    <row r="66" spans="1:27" ht="14.25" customHeight="1" thickBot="1">
      <c r="A66" s="301" t="s">
        <v>99</v>
      </c>
      <c r="B66" s="302" t="s">
        <v>100</v>
      </c>
      <c r="C66" s="316">
        <v>3</v>
      </c>
      <c r="D66" s="316">
        <v>0</v>
      </c>
      <c r="E66" s="316">
        <v>0</v>
      </c>
      <c r="F66" s="316">
        <v>3</v>
      </c>
      <c r="G66" s="304">
        <v>3</v>
      </c>
      <c r="H66" s="288"/>
      <c r="I66" s="356"/>
      <c r="J66" s="313"/>
      <c r="K66" s="305"/>
      <c r="L66" s="289"/>
      <c r="M66" s="289"/>
      <c r="N66" s="289"/>
      <c r="O66" s="289"/>
      <c r="P66" s="290"/>
      <c r="Q66" s="288"/>
      <c r="R66" s="288"/>
      <c r="S66" s="281"/>
    </row>
    <row r="67" spans="1:27" ht="18" customHeight="1" thickBot="1">
      <c r="A67" s="301" t="s">
        <v>101</v>
      </c>
      <c r="B67" s="302" t="s">
        <v>102</v>
      </c>
      <c r="C67" s="299">
        <v>3</v>
      </c>
      <c r="D67" s="299">
        <v>2</v>
      </c>
      <c r="E67" s="299">
        <v>0</v>
      </c>
      <c r="F67" s="299">
        <v>4</v>
      </c>
      <c r="G67" s="300">
        <v>6</v>
      </c>
      <c r="H67" s="288"/>
      <c r="I67" s="356"/>
      <c r="J67" s="842" t="s">
        <v>95</v>
      </c>
      <c r="K67" s="756"/>
      <c r="L67" s="756"/>
      <c r="M67" s="756"/>
      <c r="N67" s="756"/>
      <c r="O67" s="756"/>
      <c r="P67" s="860"/>
      <c r="Q67" s="288"/>
      <c r="R67" s="288"/>
      <c r="S67" s="281"/>
      <c r="T67" s="305"/>
      <c r="U67" s="671"/>
      <c r="V67" s="607" t="s">
        <v>95</v>
      </c>
      <c r="W67" s="613"/>
      <c r="X67" s="613"/>
      <c r="Y67" s="613"/>
      <c r="Z67" s="613"/>
      <c r="AA67" s="614"/>
    </row>
    <row r="68" spans="1:27" ht="14.25" customHeight="1">
      <c r="A68" s="301" t="s">
        <v>103</v>
      </c>
      <c r="B68" s="302" t="s">
        <v>104</v>
      </c>
      <c r="C68" s="299">
        <v>2</v>
      </c>
      <c r="D68" s="299">
        <v>2</v>
      </c>
      <c r="E68" s="299">
        <v>0</v>
      </c>
      <c r="F68" s="299">
        <v>3</v>
      </c>
      <c r="G68" s="300">
        <v>4</v>
      </c>
      <c r="H68" s="288"/>
      <c r="I68" s="356"/>
      <c r="J68" s="291" t="s">
        <v>6</v>
      </c>
      <c r="K68" s="292" t="s">
        <v>7</v>
      </c>
      <c r="L68" s="293" t="s">
        <v>8</v>
      </c>
      <c r="M68" s="293" t="s">
        <v>9</v>
      </c>
      <c r="N68" s="293" t="s">
        <v>10</v>
      </c>
      <c r="O68" s="293" t="s">
        <v>11</v>
      </c>
      <c r="P68" s="294" t="s">
        <v>12</v>
      </c>
      <c r="Q68" s="288"/>
      <c r="R68" s="288"/>
      <c r="S68" s="281"/>
      <c r="T68" s="536"/>
      <c r="U68" s="616" t="s">
        <v>6</v>
      </c>
      <c r="V68" s="617" t="s">
        <v>7</v>
      </c>
      <c r="W68" s="616" t="s">
        <v>8</v>
      </c>
      <c r="X68" s="616" t="s">
        <v>9</v>
      </c>
      <c r="Y68" s="616" t="s">
        <v>10</v>
      </c>
      <c r="Z68" s="616" t="s">
        <v>11</v>
      </c>
      <c r="AA68" s="522" t="s">
        <v>12</v>
      </c>
    </row>
    <row r="69" spans="1:27" ht="14.25" customHeight="1">
      <c r="A69" s="301" t="s">
        <v>105</v>
      </c>
      <c r="B69" s="302" t="s">
        <v>106</v>
      </c>
      <c r="C69" s="299">
        <v>3</v>
      </c>
      <c r="D69" s="299">
        <v>0</v>
      </c>
      <c r="E69" s="299">
        <v>0</v>
      </c>
      <c r="F69" s="299">
        <v>3</v>
      </c>
      <c r="G69" s="300">
        <v>4</v>
      </c>
      <c r="H69" s="288"/>
      <c r="I69" s="356"/>
      <c r="J69" s="329" t="s">
        <v>461</v>
      </c>
      <c r="K69" s="330" t="s">
        <v>462</v>
      </c>
      <c r="L69" s="316">
        <v>3</v>
      </c>
      <c r="M69" s="316">
        <v>0</v>
      </c>
      <c r="N69" s="316">
        <v>0</v>
      </c>
      <c r="O69" s="316">
        <v>3</v>
      </c>
      <c r="P69" s="304">
        <v>4</v>
      </c>
      <c r="Q69" s="288"/>
      <c r="R69" s="288"/>
      <c r="S69" s="281"/>
      <c r="T69" s="296"/>
      <c r="U69" s="534" t="s">
        <v>96</v>
      </c>
      <c r="V69" s="367" t="s">
        <v>97</v>
      </c>
      <c r="W69" s="382">
        <v>3</v>
      </c>
      <c r="X69" s="382">
        <v>0</v>
      </c>
      <c r="Y69" s="382">
        <v>0</v>
      </c>
      <c r="Z69" s="382">
        <v>3</v>
      </c>
      <c r="AA69" s="524">
        <v>4</v>
      </c>
    </row>
    <row r="70" spans="1:27" ht="14.25" customHeight="1">
      <c r="A70" s="301" t="s">
        <v>110</v>
      </c>
      <c r="B70" s="308" t="s">
        <v>111</v>
      </c>
      <c r="C70" s="299">
        <v>2</v>
      </c>
      <c r="D70" s="299">
        <v>0</v>
      </c>
      <c r="E70" s="299">
        <v>0</v>
      </c>
      <c r="F70" s="299">
        <v>2</v>
      </c>
      <c r="G70" s="300">
        <v>3</v>
      </c>
      <c r="H70" s="288"/>
      <c r="I70" s="356"/>
      <c r="J70" s="311" t="s">
        <v>237</v>
      </c>
      <c r="K70" s="322" t="s">
        <v>200</v>
      </c>
      <c r="L70" s="299">
        <v>3</v>
      </c>
      <c r="M70" s="299">
        <v>0</v>
      </c>
      <c r="N70" s="299">
        <v>0</v>
      </c>
      <c r="O70" s="299">
        <v>3</v>
      </c>
      <c r="P70" s="323">
        <v>5</v>
      </c>
      <c r="Q70" s="288"/>
      <c r="R70" s="288"/>
      <c r="S70" s="281"/>
      <c r="T70" s="324"/>
      <c r="U70" s="534" t="s">
        <v>99</v>
      </c>
      <c r="V70" s="368" t="s">
        <v>100</v>
      </c>
      <c r="W70" s="382">
        <v>3</v>
      </c>
      <c r="X70" s="382">
        <v>0</v>
      </c>
      <c r="Y70" s="382">
        <v>0</v>
      </c>
      <c r="Z70" s="382">
        <v>3</v>
      </c>
      <c r="AA70" s="524">
        <v>3</v>
      </c>
    </row>
    <row r="71" spans="1:27" ht="14.25" customHeight="1">
      <c r="A71" s="301" t="s">
        <v>108</v>
      </c>
      <c r="B71" s="298" t="s">
        <v>109</v>
      </c>
      <c r="C71" s="299">
        <v>3</v>
      </c>
      <c r="D71" s="299">
        <v>4</v>
      </c>
      <c r="E71" s="299">
        <v>0</v>
      </c>
      <c r="F71" s="299">
        <v>5</v>
      </c>
      <c r="G71" s="331">
        <v>6</v>
      </c>
      <c r="H71" s="288"/>
      <c r="I71" s="356"/>
      <c r="J71" s="325" t="s">
        <v>463</v>
      </c>
      <c r="K71" s="332" t="s">
        <v>464</v>
      </c>
      <c r="L71" s="316">
        <v>3</v>
      </c>
      <c r="M71" s="316">
        <v>0</v>
      </c>
      <c r="N71" s="316">
        <v>0</v>
      </c>
      <c r="O71" s="316">
        <v>3</v>
      </c>
      <c r="P71" s="304">
        <v>4</v>
      </c>
      <c r="Q71" s="288"/>
      <c r="R71" s="288"/>
      <c r="S71" s="281"/>
      <c r="T71" s="324"/>
      <c r="U71" s="534" t="s">
        <v>101</v>
      </c>
      <c r="V71" s="368" t="s">
        <v>102</v>
      </c>
      <c r="W71" s="366">
        <v>3</v>
      </c>
      <c r="X71" s="366">
        <v>2</v>
      </c>
      <c r="Y71" s="366">
        <v>0</v>
      </c>
      <c r="Z71" s="366">
        <v>4</v>
      </c>
      <c r="AA71" s="542">
        <v>6</v>
      </c>
    </row>
    <row r="72" spans="1:27" ht="14.25" customHeight="1">
      <c r="A72" s="301"/>
      <c r="B72" s="308"/>
      <c r="C72" s="299"/>
      <c r="D72" s="299"/>
      <c r="E72" s="299"/>
      <c r="F72" s="299"/>
      <c r="G72" s="300"/>
      <c r="H72" s="288"/>
      <c r="I72" s="356"/>
      <c r="J72" s="325" t="s">
        <v>465</v>
      </c>
      <c r="K72" s="332" t="s">
        <v>466</v>
      </c>
      <c r="L72" s="316">
        <v>3</v>
      </c>
      <c r="M72" s="316">
        <v>0</v>
      </c>
      <c r="N72" s="316">
        <v>0</v>
      </c>
      <c r="O72" s="316">
        <v>3</v>
      </c>
      <c r="P72" s="304">
        <v>5</v>
      </c>
      <c r="Q72" s="288"/>
      <c r="R72" s="288"/>
      <c r="S72" s="281"/>
      <c r="T72" s="306"/>
      <c r="U72" s="534" t="s">
        <v>103</v>
      </c>
      <c r="V72" s="368" t="s">
        <v>104</v>
      </c>
      <c r="W72" s="366">
        <v>2</v>
      </c>
      <c r="X72" s="366">
        <v>2</v>
      </c>
      <c r="Y72" s="366">
        <v>0</v>
      </c>
      <c r="Z72" s="366">
        <v>3</v>
      </c>
      <c r="AA72" s="542">
        <v>4</v>
      </c>
    </row>
    <row r="73" spans="1:27" ht="14.25" customHeight="1">
      <c r="A73" s="839" t="s">
        <v>37</v>
      </c>
      <c r="B73" s="752"/>
      <c r="C73" s="309">
        <f>SUM(C65:C72)</f>
        <v>19</v>
      </c>
      <c r="D73" s="309">
        <f>SUM(D65:D72)</f>
        <v>8</v>
      </c>
      <c r="E73" s="309">
        <f>SUM(E65:E72)</f>
        <v>0</v>
      </c>
      <c r="F73" s="309">
        <f>SUM(F65:F72)</f>
        <v>23</v>
      </c>
      <c r="G73" s="310">
        <f>SUM(G65:G72)</f>
        <v>30</v>
      </c>
      <c r="H73" s="288"/>
      <c r="I73" s="356"/>
      <c r="J73" s="325" t="s">
        <v>467</v>
      </c>
      <c r="K73" s="332" t="s">
        <v>468</v>
      </c>
      <c r="L73" s="316">
        <v>3</v>
      </c>
      <c r="M73" s="316">
        <v>0</v>
      </c>
      <c r="N73" s="316">
        <v>0</v>
      </c>
      <c r="O73" s="316">
        <v>3</v>
      </c>
      <c r="P73" s="304">
        <v>5</v>
      </c>
      <c r="Q73" s="288"/>
      <c r="R73" s="288"/>
      <c r="S73" s="281"/>
      <c r="T73" s="306"/>
      <c r="U73" s="534" t="s">
        <v>105</v>
      </c>
      <c r="V73" s="368" t="s">
        <v>106</v>
      </c>
      <c r="W73" s="366">
        <v>3</v>
      </c>
      <c r="X73" s="366">
        <v>0</v>
      </c>
      <c r="Y73" s="366">
        <v>0</v>
      </c>
      <c r="Z73" s="366">
        <v>3</v>
      </c>
      <c r="AA73" s="542">
        <v>4</v>
      </c>
    </row>
    <row r="74" spans="1:27" ht="14.25" customHeight="1">
      <c r="A74" s="848"/>
      <c r="B74" s="778"/>
      <c r="C74" s="289"/>
      <c r="D74" s="289"/>
      <c r="E74" s="289"/>
      <c r="F74" s="289"/>
      <c r="G74" s="290"/>
      <c r="H74" s="288"/>
      <c r="I74" s="356"/>
      <c r="J74" s="325" t="s">
        <v>126</v>
      </c>
      <c r="K74" s="332" t="s">
        <v>232</v>
      </c>
      <c r="L74" s="316">
        <v>3</v>
      </c>
      <c r="M74" s="316">
        <v>0</v>
      </c>
      <c r="N74" s="316">
        <v>0</v>
      </c>
      <c r="O74" s="316">
        <v>3</v>
      </c>
      <c r="P74" s="304">
        <v>5</v>
      </c>
      <c r="Q74" s="288"/>
      <c r="R74" s="288"/>
      <c r="S74" s="281"/>
      <c r="T74" s="306"/>
      <c r="U74" s="535" t="s">
        <v>108</v>
      </c>
      <c r="V74" s="393" t="s">
        <v>109</v>
      </c>
      <c r="W74" s="366">
        <v>3</v>
      </c>
      <c r="X74" s="366">
        <v>4</v>
      </c>
      <c r="Y74" s="366">
        <v>0</v>
      </c>
      <c r="Z74" s="366">
        <v>5</v>
      </c>
      <c r="AA74" s="575">
        <v>6</v>
      </c>
    </row>
    <row r="75" spans="1:27" ht="14.25" customHeight="1" thickBot="1">
      <c r="A75" s="313"/>
      <c r="B75" s="305"/>
      <c r="C75" s="289"/>
      <c r="D75" s="289"/>
      <c r="E75" s="289"/>
      <c r="F75" s="289"/>
      <c r="G75" s="290"/>
      <c r="H75" s="288"/>
      <c r="I75" s="356"/>
      <c r="J75" s="301" t="s">
        <v>469</v>
      </c>
      <c r="K75" s="302" t="s">
        <v>203</v>
      </c>
      <c r="L75" s="299">
        <v>2</v>
      </c>
      <c r="M75" s="299">
        <v>0</v>
      </c>
      <c r="N75" s="299">
        <v>0</v>
      </c>
      <c r="O75" s="299">
        <v>2</v>
      </c>
      <c r="P75" s="300">
        <v>3</v>
      </c>
      <c r="Q75" s="288"/>
      <c r="R75" s="288"/>
      <c r="S75" s="281"/>
      <c r="T75" s="306"/>
      <c r="U75" s="577"/>
      <c r="V75" s="578" t="s">
        <v>112</v>
      </c>
      <c r="W75" s="579">
        <f>SUM(W69:W74)</f>
        <v>17</v>
      </c>
      <c r="X75" s="580">
        <f>SUM(X69:X74)</f>
        <v>8</v>
      </c>
      <c r="Y75" s="580">
        <f>SUM(Y69:Y74)</f>
        <v>0</v>
      </c>
      <c r="Z75" s="580">
        <f>SUM(Z69:Z74)</f>
        <v>21</v>
      </c>
      <c r="AA75" s="581">
        <f>SUM(AA69:AA74)</f>
        <v>27</v>
      </c>
    </row>
    <row r="76" spans="1:27" ht="14.25" customHeight="1">
      <c r="A76" s="313"/>
      <c r="B76" s="305"/>
      <c r="C76" s="289"/>
      <c r="D76" s="289"/>
      <c r="E76" s="289"/>
      <c r="F76" s="289"/>
      <c r="G76" s="290"/>
      <c r="H76" s="288"/>
      <c r="I76" s="356"/>
      <c r="J76" s="839" t="s">
        <v>37</v>
      </c>
      <c r="K76" s="752"/>
      <c r="L76" s="309">
        <f>SUM(L69:L75)</f>
        <v>20</v>
      </c>
      <c r="M76" s="309">
        <f>SUM(M69:M75)</f>
        <v>0</v>
      </c>
      <c r="N76" s="309">
        <f>SUM(N69:N75)</f>
        <v>0</v>
      </c>
      <c r="O76" s="309">
        <f>SUM(O69:O75)</f>
        <v>20</v>
      </c>
      <c r="P76" s="310">
        <f>SUM(P69:P75)</f>
        <v>31</v>
      </c>
      <c r="Q76" s="288"/>
      <c r="R76" s="288"/>
      <c r="S76" s="295"/>
      <c r="T76" s="306"/>
    </row>
    <row r="77" spans="1:27" ht="14.25" customHeight="1">
      <c r="A77" s="842" t="s">
        <v>115</v>
      </c>
      <c r="B77" s="756"/>
      <c r="C77" s="756"/>
      <c r="D77" s="756"/>
      <c r="E77" s="756"/>
      <c r="F77" s="756"/>
      <c r="G77" s="860"/>
      <c r="H77" s="288"/>
      <c r="I77" s="356"/>
      <c r="J77" s="839"/>
      <c r="K77" s="752"/>
      <c r="L77" s="309"/>
      <c r="M77" s="309"/>
      <c r="N77" s="309"/>
      <c r="O77" s="309"/>
      <c r="P77" s="310"/>
      <c r="Q77" s="288"/>
      <c r="R77" s="288"/>
      <c r="S77" s="281"/>
    </row>
    <row r="78" spans="1:27" ht="14.25" customHeight="1">
      <c r="A78" s="291" t="s">
        <v>6</v>
      </c>
      <c r="B78" s="292" t="s">
        <v>7</v>
      </c>
      <c r="C78" s="293" t="s">
        <v>8</v>
      </c>
      <c r="D78" s="293" t="s">
        <v>9</v>
      </c>
      <c r="E78" s="293" t="s">
        <v>10</v>
      </c>
      <c r="F78" s="293" t="s">
        <v>11</v>
      </c>
      <c r="G78" s="294" t="s">
        <v>12</v>
      </c>
      <c r="H78" s="288"/>
      <c r="I78" s="356"/>
      <c r="J78" s="313"/>
      <c r="K78" s="305"/>
      <c r="L78" s="289"/>
      <c r="M78" s="289"/>
      <c r="N78" s="289"/>
      <c r="O78" s="289"/>
      <c r="P78" s="290"/>
      <c r="Q78" s="288"/>
      <c r="R78" s="288"/>
      <c r="S78" s="281"/>
    </row>
    <row r="79" spans="1:27" ht="14.25" customHeight="1">
      <c r="A79" s="301" t="s">
        <v>116</v>
      </c>
      <c r="B79" s="308" t="s">
        <v>117</v>
      </c>
      <c r="C79" s="316">
        <v>3</v>
      </c>
      <c r="D79" s="316">
        <v>0</v>
      </c>
      <c r="E79" s="316">
        <v>0</v>
      </c>
      <c r="F79" s="316">
        <v>3</v>
      </c>
      <c r="G79" s="304">
        <v>4</v>
      </c>
      <c r="H79" s="288"/>
      <c r="I79" s="356"/>
      <c r="J79" s="313"/>
      <c r="K79" s="305"/>
      <c r="L79" s="289"/>
      <c r="M79" s="289"/>
      <c r="N79" s="289"/>
      <c r="O79" s="289"/>
      <c r="P79" s="290"/>
      <c r="Q79" s="288"/>
      <c r="R79" s="288"/>
      <c r="S79" s="281"/>
    </row>
    <row r="80" spans="1:27" ht="14.25" customHeight="1" thickBot="1">
      <c r="A80" s="301" t="s">
        <v>118</v>
      </c>
      <c r="B80" s="302" t="s">
        <v>119</v>
      </c>
      <c r="C80" s="299">
        <v>2</v>
      </c>
      <c r="D80" s="299">
        <v>2</v>
      </c>
      <c r="E80" s="299">
        <v>0</v>
      </c>
      <c r="F80" s="299">
        <v>3</v>
      </c>
      <c r="G80" s="300">
        <v>4</v>
      </c>
      <c r="H80" s="288"/>
      <c r="I80" s="356"/>
      <c r="J80" s="313"/>
      <c r="K80" s="305"/>
      <c r="L80" s="289"/>
      <c r="M80" s="289"/>
      <c r="N80" s="289"/>
      <c r="O80" s="289"/>
      <c r="P80" s="290"/>
      <c r="Q80" s="288"/>
      <c r="R80" s="288"/>
      <c r="S80" s="281"/>
    </row>
    <row r="81" spans="1:27" ht="21.75" customHeight="1" thickBot="1">
      <c r="A81" s="301" t="s">
        <v>120</v>
      </c>
      <c r="B81" s="298" t="s">
        <v>109</v>
      </c>
      <c r="C81" s="299">
        <v>3</v>
      </c>
      <c r="D81" s="299">
        <v>4</v>
      </c>
      <c r="E81" s="299">
        <v>0</v>
      </c>
      <c r="F81" s="299">
        <v>5</v>
      </c>
      <c r="G81" s="331">
        <v>7</v>
      </c>
      <c r="H81" s="288"/>
      <c r="I81" s="356"/>
      <c r="J81" s="842" t="s">
        <v>115</v>
      </c>
      <c r="K81" s="756"/>
      <c r="L81" s="756"/>
      <c r="M81" s="756"/>
      <c r="N81" s="756"/>
      <c r="O81" s="756"/>
      <c r="P81" s="860"/>
      <c r="Q81" s="288"/>
      <c r="R81" s="288"/>
      <c r="S81" s="281"/>
      <c r="T81" s="305"/>
      <c r="U81" s="620"/>
      <c r="V81" s="607" t="s">
        <v>115</v>
      </c>
      <c r="W81" s="621"/>
      <c r="X81" s="621"/>
      <c r="Y81" s="621"/>
      <c r="Z81" s="621"/>
      <c r="AA81" s="622"/>
    </row>
    <row r="82" spans="1:27" ht="14.25" customHeight="1">
      <c r="A82" s="301" t="s">
        <v>121</v>
      </c>
      <c r="B82" s="302" t="s">
        <v>122</v>
      </c>
      <c r="C82" s="299">
        <v>3</v>
      </c>
      <c r="D82" s="299">
        <v>0</v>
      </c>
      <c r="E82" s="299">
        <v>0</v>
      </c>
      <c r="F82" s="299">
        <v>3</v>
      </c>
      <c r="G82" s="300">
        <v>5</v>
      </c>
      <c r="H82" s="288"/>
      <c r="I82" s="356"/>
      <c r="J82" s="291" t="s">
        <v>6</v>
      </c>
      <c r="K82" s="292" t="s">
        <v>7</v>
      </c>
      <c r="L82" s="293" t="s">
        <v>8</v>
      </c>
      <c r="M82" s="293" t="s">
        <v>9</v>
      </c>
      <c r="N82" s="293" t="s">
        <v>10</v>
      </c>
      <c r="O82" s="293" t="s">
        <v>11</v>
      </c>
      <c r="P82" s="294" t="s">
        <v>12</v>
      </c>
      <c r="Q82" s="288"/>
      <c r="R82" s="288"/>
      <c r="S82" s="281"/>
      <c r="T82" s="305"/>
      <c r="U82" s="616" t="s">
        <v>6</v>
      </c>
      <c r="V82" s="617" t="s">
        <v>7</v>
      </c>
      <c r="W82" s="616" t="s">
        <v>8</v>
      </c>
      <c r="X82" s="616" t="s">
        <v>9</v>
      </c>
      <c r="Y82" s="616" t="s">
        <v>10</v>
      </c>
      <c r="Z82" s="616" t="s">
        <v>11</v>
      </c>
      <c r="AA82" s="618" t="s">
        <v>12</v>
      </c>
    </row>
    <row r="83" spans="1:27" ht="14.25" customHeight="1">
      <c r="A83" s="301" t="s">
        <v>121</v>
      </c>
      <c r="B83" s="302" t="s">
        <v>123</v>
      </c>
      <c r="C83" s="299">
        <v>3</v>
      </c>
      <c r="D83" s="299">
        <v>0</v>
      </c>
      <c r="E83" s="299">
        <v>0</v>
      </c>
      <c r="F83" s="299">
        <v>3</v>
      </c>
      <c r="G83" s="300">
        <v>5</v>
      </c>
      <c r="H83" s="288"/>
      <c r="I83" s="356"/>
      <c r="J83" s="325" t="s">
        <v>470</v>
      </c>
      <c r="K83" s="332" t="s">
        <v>471</v>
      </c>
      <c r="L83" s="316">
        <v>3</v>
      </c>
      <c r="M83" s="316">
        <v>0</v>
      </c>
      <c r="N83" s="316">
        <v>0</v>
      </c>
      <c r="O83" s="316">
        <v>3</v>
      </c>
      <c r="P83" s="304">
        <v>4</v>
      </c>
      <c r="Q83" s="288"/>
      <c r="R83" s="288"/>
      <c r="S83" s="281"/>
      <c r="T83" s="305"/>
      <c r="U83" s="551" t="s">
        <v>116</v>
      </c>
      <c r="V83" s="563" t="s">
        <v>117</v>
      </c>
      <c r="W83" s="530">
        <v>3</v>
      </c>
      <c r="X83" s="530">
        <v>0</v>
      </c>
      <c r="Y83" s="530">
        <v>0</v>
      </c>
      <c r="Z83" s="530">
        <v>3</v>
      </c>
      <c r="AA83" s="533">
        <v>4</v>
      </c>
    </row>
    <row r="84" spans="1:27" ht="14.25" customHeight="1">
      <c r="A84" s="301" t="s">
        <v>110</v>
      </c>
      <c r="B84" s="308" t="s">
        <v>124</v>
      </c>
      <c r="C84" s="299">
        <v>3</v>
      </c>
      <c r="D84" s="299">
        <v>0</v>
      </c>
      <c r="E84" s="299">
        <v>0</v>
      </c>
      <c r="F84" s="299">
        <v>3</v>
      </c>
      <c r="G84" s="300">
        <v>5</v>
      </c>
      <c r="H84" s="288"/>
      <c r="I84" s="356"/>
      <c r="J84" s="329" t="s">
        <v>472</v>
      </c>
      <c r="K84" s="330" t="s">
        <v>473</v>
      </c>
      <c r="L84" s="316">
        <v>3</v>
      </c>
      <c r="M84" s="316">
        <v>0</v>
      </c>
      <c r="N84" s="316">
        <v>0</v>
      </c>
      <c r="O84" s="316">
        <v>3</v>
      </c>
      <c r="P84" s="304">
        <v>4</v>
      </c>
      <c r="Q84" s="288"/>
      <c r="R84" s="288"/>
      <c r="S84" s="281"/>
      <c r="T84" s="305"/>
      <c r="U84" s="551" t="s">
        <v>118</v>
      </c>
      <c r="V84" s="562" t="s">
        <v>119</v>
      </c>
      <c r="W84" s="551">
        <v>2</v>
      </c>
      <c r="X84" s="551">
        <v>2</v>
      </c>
      <c r="Y84" s="551">
        <v>0</v>
      </c>
      <c r="Z84" s="551">
        <v>3</v>
      </c>
      <c r="AA84" s="593">
        <v>4</v>
      </c>
    </row>
    <row r="85" spans="1:27" ht="14.25" customHeight="1">
      <c r="A85" s="301"/>
      <c r="B85" s="308"/>
      <c r="C85" s="299"/>
      <c r="D85" s="299"/>
      <c r="E85" s="299"/>
      <c r="F85" s="299"/>
      <c r="G85" s="300"/>
      <c r="H85" s="288"/>
      <c r="I85" s="356"/>
      <c r="J85" s="333" t="s">
        <v>237</v>
      </c>
      <c r="K85" s="322" t="s">
        <v>205</v>
      </c>
      <c r="L85" s="316">
        <v>3</v>
      </c>
      <c r="M85" s="316">
        <v>0</v>
      </c>
      <c r="N85" s="316">
        <v>0</v>
      </c>
      <c r="O85" s="316">
        <v>3</v>
      </c>
      <c r="P85" s="304">
        <v>5</v>
      </c>
      <c r="Q85" s="288"/>
      <c r="R85" s="288"/>
      <c r="S85" s="295"/>
      <c r="T85" s="394"/>
      <c r="U85" s="551" t="s">
        <v>120</v>
      </c>
      <c r="V85" s="563" t="s">
        <v>109</v>
      </c>
      <c r="W85" s="530">
        <v>3</v>
      </c>
      <c r="X85" s="530">
        <v>4</v>
      </c>
      <c r="Y85" s="530">
        <v>0</v>
      </c>
      <c r="Z85" s="530">
        <v>5</v>
      </c>
      <c r="AA85" s="533">
        <v>7</v>
      </c>
    </row>
    <row r="86" spans="1:27" ht="14.25" customHeight="1">
      <c r="A86" s="301"/>
      <c r="B86" s="322"/>
      <c r="C86" s="312"/>
      <c r="D86" s="299"/>
      <c r="E86" s="299"/>
      <c r="F86" s="299"/>
      <c r="G86" s="323"/>
      <c r="H86" s="288"/>
      <c r="I86" s="356"/>
      <c r="J86" s="325" t="s">
        <v>474</v>
      </c>
      <c r="K86" s="332" t="s">
        <v>475</v>
      </c>
      <c r="L86" s="316">
        <v>0</v>
      </c>
      <c r="M86" s="316">
        <v>0</v>
      </c>
      <c r="N86" s="316">
        <v>4</v>
      </c>
      <c r="O86" s="316">
        <v>2</v>
      </c>
      <c r="P86" s="304">
        <v>3</v>
      </c>
      <c r="Q86" s="288"/>
      <c r="R86" s="288"/>
      <c r="S86" s="281"/>
      <c r="T86" s="357"/>
      <c r="U86" s="551" t="s">
        <v>121</v>
      </c>
      <c r="V86" s="562" t="s">
        <v>122</v>
      </c>
      <c r="W86" s="551">
        <v>3</v>
      </c>
      <c r="X86" s="551">
        <v>0</v>
      </c>
      <c r="Y86" s="551">
        <v>0</v>
      </c>
      <c r="Z86" s="551">
        <v>3</v>
      </c>
      <c r="AA86" s="593">
        <v>5</v>
      </c>
    </row>
    <row r="87" spans="1:27" ht="14.25" customHeight="1">
      <c r="A87" s="301"/>
      <c r="B87" s="322"/>
      <c r="C87" s="312"/>
      <c r="D87" s="299"/>
      <c r="E87" s="299"/>
      <c r="F87" s="299"/>
      <c r="G87" s="323"/>
      <c r="H87" s="288"/>
      <c r="I87" s="356"/>
      <c r="J87" s="325" t="s">
        <v>476</v>
      </c>
      <c r="K87" s="332" t="s">
        <v>477</v>
      </c>
      <c r="L87" s="316">
        <v>3</v>
      </c>
      <c r="M87" s="316">
        <v>0</v>
      </c>
      <c r="N87" s="316">
        <v>0</v>
      </c>
      <c r="O87" s="316">
        <v>3</v>
      </c>
      <c r="P87" s="304">
        <v>5</v>
      </c>
      <c r="Q87" s="288"/>
      <c r="R87" s="288"/>
      <c r="S87" s="281"/>
      <c r="T87" s="363"/>
      <c r="U87" s="551" t="s">
        <v>121</v>
      </c>
      <c r="V87" s="562" t="s">
        <v>123</v>
      </c>
      <c r="W87" s="551">
        <v>3</v>
      </c>
      <c r="X87" s="551">
        <v>0</v>
      </c>
      <c r="Y87" s="551">
        <v>0</v>
      </c>
      <c r="Z87" s="551">
        <v>3</v>
      </c>
      <c r="AA87" s="593">
        <v>5</v>
      </c>
    </row>
    <row r="88" spans="1:27" ht="14.25" customHeight="1" thickBot="1">
      <c r="A88" s="839" t="s">
        <v>37</v>
      </c>
      <c r="B88" s="752"/>
      <c r="C88" s="309">
        <f>SUM(C79:C85)</f>
        <v>17</v>
      </c>
      <c r="D88" s="309">
        <f>SUM(D79:D85)</f>
        <v>6</v>
      </c>
      <c r="E88" s="309">
        <f>SUM(E79:E85)</f>
        <v>0</v>
      </c>
      <c r="F88" s="309">
        <f>SUM(F79:F85)</f>
        <v>20</v>
      </c>
      <c r="G88" s="310">
        <f>SUM(G79:G87)</f>
        <v>30</v>
      </c>
      <c r="H88" s="288"/>
      <c r="I88" s="356"/>
      <c r="J88" s="333" t="s">
        <v>478</v>
      </c>
      <c r="K88" s="332" t="s">
        <v>479</v>
      </c>
      <c r="L88" s="316">
        <v>3</v>
      </c>
      <c r="M88" s="316">
        <v>0</v>
      </c>
      <c r="N88" s="316">
        <v>0</v>
      </c>
      <c r="O88" s="316">
        <v>3</v>
      </c>
      <c r="P88" s="304">
        <v>5</v>
      </c>
      <c r="Q88" s="288"/>
      <c r="R88" s="288"/>
      <c r="S88" s="281"/>
      <c r="T88" s="396"/>
      <c r="U88" s="577"/>
      <c r="V88" s="578" t="s">
        <v>112</v>
      </c>
      <c r="W88" s="579">
        <f>SUM(W83:W87)</f>
        <v>14</v>
      </c>
      <c r="X88" s="580">
        <f>SUM(X83:X87)</f>
        <v>6</v>
      </c>
      <c r="Y88" s="580">
        <f>SUM(Y83:Y87)</f>
        <v>0</v>
      </c>
      <c r="Z88" s="580">
        <f>SUM(Z83:Z87)</f>
        <v>17</v>
      </c>
      <c r="AA88" s="581">
        <f>SUM(AA83:AA87)</f>
        <v>25</v>
      </c>
    </row>
    <row r="89" spans="1:27" ht="14.25" customHeight="1">
      <c r="A89" s="848"/>
      <c r="B89" s="778"/>
      <c r="C89" s="289"/>
      <c r="D89" s="289"/>
      <c r="E89" s="289"/>
      <c r="F89" s="289"/>
      <c r="G89" s="290"/>
      <c r="H89" s="288"/>
      <c r="I89" s="356"/>
      <c r="J89" s="325" t="s">
        <v>480</v>
      </c>
      <c r="K89" s="322" t="s">
        <v>210</v>
      </c>
      <c r="L89" s="303">
        <v>0</v>
      </c>
      <c r="M89" s="303">
        <v>0</v>
      </c>
      <c r="N89" s="303">
        <v>0</v>
      </c>
      <c r="O89" s="303">
        <v>0</v>
      </c>
      <c r="P89" s="307">
        <v>4</v>
      </c>
      <c r="Q89" s="288"/>
      <c r="R89" s="288"/>
      <c r="S89" s="281"/>
    </row>
    <row r="90" spans="1:27" ht="14.25" customHeight="1">
      <c r="A90" s="842" t="s">
        <v>128</v>
      </c>
      <c r="B90" s="756"/>
      <c r="C90" s="756"/>
      <c r="D90" s="756"/>
      <c r="E90" s="756"/>
      <c r="F90" s="756"/>
      <c r="G90" s="860"/>
      <c r="H90" s="288"/>
      <c r="I90" s="356"/>
      <c r="J90" s="839" t="s">
        <v>37</v>
      </c>
      <c r="K90" s="752"/>
      <c r="L90" s="309">
        <f>SUM(L83:L89)</f>
        <v>15</v>
      </c>
      <c r="M90" s="309">
        <f>SUM(M83:M89)</f>
        <v>0</v>
      </c>
      <c r="N90" s="309">
        <f>SUM(N83:N89)</f>
        <v>4</v>
      </c>
      <c r="O90" s="309">
        <f>SUM(O83:O89)</f>
        <v>17</v>
      </c>
      <c r="P90" s="310">
        <f>SUM(P83:P89)</f>
        <v>30</v>
      </c>
      <c r="Q90" s="288"/>
      <c r="R90" s="288"/>
      <c r="S90" s="281"/>
    </row>
    <row r="91" spans="1:27" ht="14.25" customHeight="1">
      <c r="A91" s="291" t="s">
        <v>6</v>
      </c>
      <c r="B91" s="292" t="s">
        <v>7</v>
      </c>
      <c r="C91" s="293" t="s">
        <v>8</v>
      </c>
      <c r="D91" s="293" t="s">
        <v>9</v>
      </c>
      <c r="E91" s="293" t="s">
        <v>10</v>
      </c>
      <c r="F91" s="293" t="s">
        <v>11</v>
      </c>
      <c r="G91" s="294" t="s">
        <v>12</v>
      </c>
      <c r="H91" s="288"/>
      <c r="I91" s="356"/>
      <c r="J91" s="334"/>
      <c r="K91" s="324"/>
      <c r="L91" s="324"/>
      <c r="M91" s="324"/>
      <c r="N91" s="324"/>
      <c r="O91" s="324"/>
      <c r="P91" s="335"/>
      <c r="Q91" s="288"/>
      <c r="R91" s="288"/>
      <c r="S91" s="281"/>
    </row>
    <row r="92" spans="1:27" ht="14.25" customHeight="1">
      <c r="A92" s="301" t="s">
        <v>129</v>
      </c>
      <c r="B92" s="302" t="s">
        <v>130</v>
      </c>
      <c r="C92" s="299">
        <v>0</v>
      </c>
      <c r="D92" s="299">
        <v>6</v>
      </c>
      <c r="E92" s="299">
        <v>0</v>
      </c>
      <c r="F92" s="299">
        <v>3</v>
      </c>
      <c r="G92" s="300">
        <v>4</v>
      </c>
      <c r="H92" s="288"/>
      <c r="I92" s="356"/>
      <c r="J92" s="334"/>
      <c r="K92" s="324"/>
      <c r="L92" s="324"/>
      <c r="M92" s="324"/>
      <c r="N92" s="324"/>
      <c r="O92" s="324"/>
      <c r="P92" s="335"/>
      <c r="Q92" s="288"/>
      <c r="R92" s="288"/>
      <c r="S92" s="281"/>
    </row>
    <row r="93" spans="1:27" ht="14.25" customHeight="1">
      <c r="A93" s="301" t="s">
        <v>131</v>
      </c>
      <c r="B93" s="302" t="s">
        <v>132</v>
      </c>
      <c r="C93" s="299">
        <v>3</v>
      </c>
      <c r="D93" s="299">
        <v>0</v>
      </c>
      <c r="E93" s="299">
        <v>0</v>
      </c>
      <c r="F93" s="299">
        <v>3</v>
      </c>
      <c r="G93" s="300">
        <v>5</v>
      </c>
      <c r="H93" s="288"/>
      <c r="I93" s="356"/>
      <c r="J93" s="334"/>
      <c r="K93" s="324"/>
      <c r="L93" s="324"/>
      <c r="M93" s="324"/>
      <c r="N93" s="324"/>
      <c r="O93" s="324"/>
      <c r="P93" s="335"/>
      <c r="Q93" s="288"/>
      <c r="R93" s="288"/>
      <c r="S93" s="281"/>
    </row>
    <row r="94" spans="1:27" ht="14.25" customHeight="1">
      <c r="A94" s="301" t="s">
        <v>133</v>
      </c>
      <c r="B94" s="302" t="s">
        <v>134</v>
      </c>
      <c r="C94" s="299">
        <v>2</v>
      </c>
      <c r="D94" s="299">
        <v>0</v>
      </c>
      <c r="E94" s="299">
        <v>0</v>
      </c>
      <c r="F94" s="299">
        <v>2</v>
      </c>
      <c r="G94" s="300">
        <v>2</v>
      </c>
      <c r="H94" s="288"/>
      <c r="I94" s="356"/>
      <c r="J94" s="334"/>
      <c r="K94" s="324"/>
      <c r="L94" s="324"/>
      <c r="M94" s="324"/>
      <c r="N94" s="324"/>
      <c r="O94" s="324"/>
      <c r="P94" s="335"/>
      <c r="Q94" s="288"/>
      <c r="R94" s="288"/>
      <c r="S94" s="281"/>
    </row>
    <row r="95" spans="1:27" ht="14.25" customHeight="1">
      <c r="A95" s="301" t="s">
        <v>135</v>
      </c>
      <c r="B95" s="302" t="s">
        <v>136</v>
      </c>
      <c r="C95" s="299">
        <v>0</v>
      </c>
      <c r="D95" s="299">
        <v>3</v>
      </c>
      <c r="E95" s="299">
        <v>0</v>
      </c>
      <c r="F95" s="299">
        <v>2</v>
      </c>
      <c r="G95" s="300">
        <v>4</v>
      </c>
      <c r="H95" s="288"/>
      <c r="I95" s="356"/>
      <c r="J95" s="327"/>
      <c r="K95" s="288"/>
      <c r="L95" s="288"/>
      <c r="M95" s="288"/>
      <c r="N95" s="288"/>
      <c r="O95" s="288"/>
      <c r="P95" s="328"/>
      <c r="Q95" s="288"/>
      <c r="R95" s="288"/>
      <c r="S95" s="281"/>
    </row>
    <row r="96" spans="1:27" ht="14.25" customHeight="1" thickBot="1">
      <c r="A96" s="301" t="s">
        <v>137</v>
      </c>
      <c r="B96" s="308" t="s">
        <v>138</v>
      </c>
      <c r="C96" s="299">
        <v>0</v>
      </c>
      <c r="D96" s="299">
        <v>3</v>
      </c>
      <c r="E96" s="299">
        <v>0</v>
      </c>
      <c r="F96" s="299">
        <v>4</v>
      </c>
      <c r="G96" s="300">
        <v>5</v>
      </c>
      <c r="H96" s="288"/>
      <c r="I96" s="356"/>
      <c r="J96" s="842" t="s">
        <v>128</v>
      </c>
      <c r="K96" s="756"/>
      <c r="L96" s="756"/>
      <c r="M96" s="756"/>
      <c r="N96" s="756"/>
      <c r="O96" s="756"/>
      <c r="P96" s="860"/>
      <c r="Q96" s="288"/>
      <c r="R96" s="288"/>
      <c r="S96" s="278"/>
    </row>
    <row r="97" spans="1:27" ht="22.5" customHeight="1" thickBot="1">
      <c r="A97" s="336" t="s">
        <v>139</v>
      </c>
      <c r="B97" s="326" t="s">
        <v>140</v>
      </c>
      <c r="C97" s="299">
        <v>3</v>
      </c>
      <c r="D97" s="299">
        <v>0</v>
      </c>
      <c r="E97" s="299">
        <v>0</v>
      </c>
      <c r="F97" s="299">
        <v>3</v>
      </c>
      <c r="G97" s="300">
        <v>5</v>
      </c>
      <c r="H97" s="288"/>
      <c r="I97" s="356"/>
      <c r="J97" s="291" t="s">
        <v>6</v>
      </c>
      <c r="K97" s="292" t="s">
        <v>7</v>
      </c>
      <c r="L97" s="293" t="s">
        <v>8</v>
      </c>
      <c r="M97" s="293" t="s">
        <v>9</v>
      </c>
      <c r="N97" s="293" t="s">
        <v>10</v>
      </c>
      <c r="O97" s="293" t="s">
        <v>11</v>
      </c>
      <c r="P97" s="294" t="s">
        <v>12</v>
      </c>
      <c r="Q97" s="288"/>
      <c r="R97" s="288"/>
      <c r="S97" s="278"/>
      <c r="T97" s="306"/>
      <c r="U97" s="613"/>
      <c r="V97" s="607" t="s">
        <v>128</v>
      </c>
      <c r="W97" s="613"/>
      <c r="X97" s="613"/>
      <c r="Y97" s="613"/>
      <c r="Z97" s="613"/>
      <c r="AA97" s="614"/>
    </row>
    <row r="98" spans="1:27" ht="14.25" customHeight="1">
      <c r="A98" s="337" t="s">
        <v>142</v>
      </c>
      <c r="B98" s="302" t="s">
        <v>143</v>
      </c>
      <c r="C98" s="338">
        <v>3</v>
      </c>
      <c r="D98" s="299">
        <v>0</v>
      </c>
      <c r="E98" s="299">
        <v>0</v>
      </c>
      <c r="F98" s="299">
        <v>3</v>
      </c>
      <c r="G98" s="300">
        <v>5</v>
      </c>
      <c r="H98" s="288"/>
      <c r="I98" s="356"/>
      <c r="J98" s="311" t="s">
        <v>481</v>
      </c>
      <c r="K98" s="322" t="s">
        <v>211</v>
      </c>
      <c r="L98" s="316">
        <v>2</v>
      </c>
      <c r="M98" s="316">
        <v>2</v>
      </c>
      <c r="N98" s="316">
        <v>0</v>
      </c>
      <c r="O98" s="316">
        <v>3</v>
      </c>
      <c r="P98" s="304">
        <v>5</v>
      </c>
      <c r="Q98" s="288"/>
      <c r="R98" s="288"/>
      <c r="S98" s="278"/>
      <c r="T98" s="306"/>
      <c r="U98" s="601" t="s">
        <v>6</v>
      </c>
      <c r="V98" s="602" t="s">
        <v>7</v>
      </c>
      <c r="W98" s="601" t="s">
        <v>8</v>
      </c>
      <c r="X98" s="601" t="s">
        <v>9</v>
      </c>
      <c r="Y98" s="601" t="s">
        <v>10</v>
      </c>
      <c r="Z98" s="601" t="s">
        <v>11</v>
      </c>
      <c r="AA98" s="603" t="s">
        <v>12</v>
      </c>
    </row>
    <row r="99" spans="1:27" ht="14.25" customHeight="1">
      <c r="A99" s="851" t="s">
        <v>37</v>
      </c>
      <c r="B99" s="791"/>
      <c r="C99" s="309">
        <f>SUM(C92:C98)</f>
        <v>11</v>
      </c>
      <c r="D99" s="309">
        <f>SUM(D92:D98)</f>
        <v>12</v>
      </c>
      <c r="E99" s="309">
        <f>SUM(E92:E98)</f>
        <v>0</v>
      </c>
      <c r="F99" s="309">
        <f>SUM(F92:F98)</f>
        <v>20</v>
      </c>
      <c r="G99" s="310">
        <f>SUM(G92:G98)</f>
        <v>30</v>
      </c>
      <c r="H99" s="288"/>
      <c r="I99" s="356"/>
      <c r="J99" s="325" t="s">
        <v>482</v>
      </c>
      <c r="K99" s="322" t="s">
        <v>212</v>
      </c>
      <c r="L99" s="316">
        <v>3</v>
      </c>
      <c r="M99" s="316">
        <v>0</v>
      </c>
      <c r="N99" s="316">
        <v>0</v>
      </c>
      <c r="O99" s="316">
        <v>3</v>
      </c>
      <c r="P99" s="304">
        <v>5</v>
      </c>
      <c r="Q99" s="288"/>
      <c r="R99" s="288"/>
      <c r="S99" s="278"/>
      <c r="T99" s="306"/>
      <c r="U99" s="551" t="s">
        <v>129</v>
      </c>
      <c r="V99" s="562" t="s">
        <v>130</v>
      </c>
      <c r="W99" s="551">
        <v>0</v>
      </c>
      <c r="X99" s="551">
        <v>6</v>
      </c>
      <c r="Y99" s="551">
        <v>0</v>
      </c>
      <c r="Z99" s="551">
        <v>3</v>
      </c>
      <c r="AA99" s="593">
        <v>4</v>
      </c>
    </row>
    <row r="100" spans="1:27" ht="14.25" customHeight="1">
      <c r="A100" s="313"/>
      <c r="B100" s="305"/>
      <c r="C100" s="289"/>
      <c r="D100" s="289"/>
      <c r="E100" s="289"/>
      <c r="F100" s="289"/>
      <c r="G100" s="290"/>
      <c r="H100" s="288"/>
      <c r="I100" s="356"/>
      <c r="J100" s="333" t="s">
        <v>237</v>
      </c>
      <c r="K100" s="322" t="s">
        <v>213</v>
      </c>
      <c r="L100" s="316">
        <v>3</v>
      </c>
      <c r="M100" s="316">
        <v>0</v>
      </c>
      <c r="N100" s="316">
        <v>0</v>
      </c>
      <c r="O100" s="316">
        <v>3</v>
      </c>
      <c r="P100" s="304">
        <v>5</v>
      </c>
      <c r="Q100" s="288"/>
      <c r="R100" s="288"/>
      <c r="S100" s="278"/>
      <c r="T100" s="306"/>
      <c r="U100" s="551" t="s">
        <v>131</v>
      </c>
      <c r="V100" s="562" t="s">
        <v>132</v>
      </c>
      <c r="W100" s="551">
        <v>3</v>
      </c>
      <c r="X100" s="551">
        <v>0</v>
      </c>
      <c r="Y100" s="551">
        <v>0</v>
      </c>
      <c r="Z100" s="551">
        <v>3</v>
      </c>
      <c r="AA100" s="593">
        <v>5</v>
      </c>
    </row>
    <row r="101" spans="1:27" ht="14.25" customHeight="1">
      <c r="A101" s="313"/>
      <c r="B101" s="305"/>
      <c r="C101" s="289"/>
      <c r="D101" s="289"/>
      <c r="E101" s="289"/>
      <c r="F101" s="289"/>
      <c r="G101" s="290"/>
      <c r="H101" s="288"/>
      <c r="I101" s="356"/>
      <c r="J101" s="325" t="s">
        <v>126</v>
      </c>
      <c r="K101" s="326" t="s">
        <v>204</v>
      </c>
      <c r="L101" s="316">
        <v>2</v>
      </c>
      <c r="M101" s="316">
        <v>0</v>
      </c>
      <c r="N101" s="316">
        <v>0</v>
      </c>
      <c r="O101" s="316">
        <v>2</v>
      </c>
      <c r="P101" s="304">
        <v>3</v>
      </c>
      <c r="Q101" s="288"/>
      <c r="R101" s="288"/>
      <c r="S101" s="278"/>
      <c r="T101" s="305"/>
      <c r="U101" s="551" t="s">
        <v>133</v>
      </c>
      <c r="V101" s="562" t="s">
        <v>134</v>
      </c>
      <c r="W101" s="551">
        <v>2</v>
      </c>
      <c r="X101" s="551">
        <v>0</v>
      </c>
      <c r="Y101" s="551">
        <v>0</v>
      </c>
      <c r="Z101" s="551">
        <v>2</v>
      </c>
      <c r="AA101" s="593">
        <v>2</v>
      </c>
    </row>
    <row r="102" spans="1:27" ht="14.25" customHeight="1">
      <c r="A102" s="842" t="s">
        <v>145</v>
      </c>
      <c r="B102" s="756"/>
      <c r="C102" s="756"/>
      <c r="D102" s="756"/>
      <c r="E102" s="756"/>
      <c r="F102" s="756"/>
      <c r="G102" s="860"/>
      <c r="H102" s="288"/>
      <c r="I102" s="356"/>
      <c r="J102" s="325" t="s">
        <v>126</v>
      </c>
      <c r="K102" s="332" t="s">
        <v>483</v>
      </c>
      <c r="L102" s="316">
        <v>3</v>
      </c>
      <c r="M102" s="316">
        <v>0</v>
      </c>
      <c r="N102" s="316">
        <v>0</v>
      </c>
      <c r="O102" s="316">
        <v>3</v>
      </c>
      <c r="P102" s="304">
        <v>5</v>
      </c>
      <c r="Q102" s="288"/>
      <c r="R102" s="288"/>
      <c r="S102" s="278"/>
      <c r="T102" s="305"/>
      <c r="U102" s="551" t="s">
        <v>135</v>
      </c>
      <c r="V102" s="562" t="s">
        <v>136</v>
      </c>
      <c r="W102" s="551">
        <v>0</v>
      </c>
      <c r="X102" s="551">
        <v>3</v>
      </c>
      <c r="Y102" s="551">
        <v>0</v>
      </c>
      <c r="Z102" s="551">
        <v>2</v>
      </c>
      <c r="AA102" s="593">
        <v>4</v>
      </c>
    </row>
    <row r="103" spans="1:27" ht="14.25" customHeight="1">
      <c r="A103" s="291" t="s">
        <v>6</v>
      </c>
      <c r="B103" s="292" t="s">
        <v>7</v>
      </c>
      <c r="C103" s="293" t="s">
        <v>8</v>
      </c>
      <c r="D103" s="293" t="s">
        <v>9</v>
      </c>
      <c r="E103" s="293" t="s">
        <v>10</v>
      </c>
      <c r="F103" s="293" t="s">
        <v>11</v>
      </c>
      <c r="G103" s="294" t="s">
        <v>12</v>
      </c>
      <c r="H103" s="288"/>
      <c r="I103" s="356"/>
      <c r="J103" s="325" t="s">
        <v>126</v>
      </c>
      <c r="K103" s="332" t="s">
        <v>484</v>
      </c>
      <c r="L103" s="316">
        <v>3</v>
      </c>
      <c r="M103" s="316">
        <v>0</v>
      </c>
      <c r="N103" s="316">
        <v>0</v>
      </c>
      <c r="O103" s="316">
        <v>3</v>
      </c>
      <c r="P103" s="304">
        <v>5</v>
      </c>
      <c r="Q103" s="288"/>
      <c r="R103" s="288"/>
      <c r="S103" s="278"/>
      <c r="T103" s="305"/>
      <c r="U103" s="598" t="s">
        <v>137</v>
      </c>
      <c r="V103" s="599" t="s">
        <v>138</v>
      </c>
      <c r="W103" s="598">
        <v>0</v>
      </c>
      <c r="X103" s="598">
        <v>3</v>
      </c>
      <c r="Y103" s="598">
        <v>0</v>
      </c>
      <c r="Z103" s="598">
        <v>4</v>
      </c>
      <c r="AA103" s="565">
        <v>5</v>
      </c>
    </row>
    <row r="104" spans="1:27" ht="14.25" customHeight="1">
      <c r="A104" s="301" t="s">
        <v>146</v>
      </c>
      <c r="B104" s="302" t="s">
        <v>147</v>
      </c>
      <c r="C104" s="299">
        <v>0</v>
      </c>
      <c r="D104" s="299">
        <v>6</v>
      </c>
      <c r="E104" s="299">
        <v>0</v>
      </c>
      <c r="F104" s="299">
        <v>3</v>
      </c>
      <c r="G104" s="300">
        <v>5</v>
      </c>
      <c r="H104" s="288"/>
      <c r="I104" s="356"/>
      <c r="J104" s="297" t="s">
        <v>485</v>
      </c>
      <c r="K104" s="302" t="s">
        <v>486</v>
      </c>
      <c r="L104" s="299">
        <v>2</v>
      </c>
      <c r="M104" s="299">
        <v>0</v>
      </c>
      <c r="N104" s="299">
        <v>0</v>
      </c>
      <c r="O104" s="299">
        <v>0</v>
      </c>
      <c r="P104" s="323">
        <v>2</v>
      </c>
      <c r="Q104" s="288"/>
      <c r="R104" s="288"/>
      <c r="S104" s="278"/>
      <c r="T104" s="536"/>
      <c r="U104" s="551" t="s">
        <v>139</v>
      </c>
      <c r="V104" s="562" t="s">
        <v>140</v>
      </c>
      <c r="W104" s="551">
        <v>3</v>
      </c>
      <c r="X104" s="551">
        <v>0</v>
      </c>
      <c r="Y104" s="551">
        <v>0</v>
      </c>
      <c r="Z104" s="551">
        <v>3</v>
      </c>
      <c r="AA104" s="593">
        <v>5</v>
      </c>
    </row>
    <row r="105" spans="1:27" ht="14.25" customHeight="1" thickBot="1">
      <c r="A105" s="301" t="s">
        <v>131</v>
      </c>
      <c r="B105" s="302" t="s">
        <v>148</v>
      </c>
      <c r="C105" s="299">
        <v>3</v>
      </c>
      <c r="D105" s="299">
        <v>0</v>
      </c>
      <c r="E105" s="299">
        <v>0</v>
      </c>
      <c r="F105" s="299">
        <v>3</v>
      </c>
      <c r="G105" s="300">
        <v>5</v>
      </c>
      <c r="H105" s="288"/>
      <c r="I105" s="356"/>
      <c r="J105" s="839" t="s">
        <v>37</v>
      </c>
      <c r="K105" s="752"/>
      <c r="L105" s="309">
        <f>SUM(L98:L104)</f>
        <v>18</v>
      </c>
      <c r="M105" s="309">
        <f>SUM(M98:M104)</f>
        <v>2</v>
      </c>
      <c r="N105" s="309">
        <v>0</v>
      </c>
      <c r="O105" s="309">
        <f>SUM(O98:O104)</f>
        <v>17</v>
      </c>
      <c r="P105" s="310">
        <f>SUM(P98:P104)</f>
        <v>30</v>
      </c>
      <c r="Q105" s="288"/>
      <c r="R105" s="288"/>
      <c r="S105" s="295"/>
      <c r="T105" s="536"/>
      <c r="U105" s="551" t="s">
        <v>142</v>
      </c>
      <c r="V105" s="562" t="s">
        <v>143</v>
      </c>
      <c r="W105" s="551">
        <v>3</v>
      </c>
      <c r="X105" s="551">
        <v>0</v>
      </c>
      <c r="Y105" s="551">
        <v>0</v>
      </c>
      <c r="Z105" s="551">
        <v>3</v>
      </c>
      <c r="AA105" s="593">
        <v>5</v>
      </c>
    </row>
    <row r="106" spans="1:27" ht="14.25" customHeight="1" thickBot="1">
      <c r="A106" s="301" t="s">
        <v>149</v>
      </c>
      <c r="B106" s="308" t="s">
        <v>150</v>
      </c>
      <c r="C106" s="299">
        <v>0</v>
      </c>
      <c r="D106" s="299">
        <v>3</v>
      </c>
      <c r="E106" s="299">
        <v>0</v>
      </c>
      <c r="F106" s="299">
        <v>3</v>
      </c>
      <c r="G106" s="300">
        <v>5</v>
      </c>
      <c r="H106" s="288"/>
      <c r="I106" s="356"/>
      <c r="J106" s="313"/>
      <c r="K106" s="305"/>
      <c r="L106" s="289"/>
      <c r="M106" s="289"/>
      <c r="N106" s="289"/>
      <c r="O106" s="289"/>
      <c r="P106" s="290"/>
      <c r="Q106" s="288"/>
      <c r="R106" s="288"/>
      <c r="S106" s="278"/>
      <c r="T106" s="296"/>
      <c r="U106" s="624"/>
      <c r="V106" s="625" t="s">
        <v>112</v>
      </c>
      <c r="W106" s="624">
        <f>SUM(W100:W105)</f>
        <v>11</v>
      </c>
      <c r="X106" s="624">
        <f>SUM(X100:X105)</f>
        <v>6</v>
      </c>
      <c r="Y106" s="624">
        <v>0</v>
      </c>
      <c r="Z106" s="624">
        <f>SUM(Z99:Z105)</f>
        <v>20</v>
      </c>
      <c r="AA106" s="626">
        <f>SUM(AA99:AA105)</f>
        <v>30</v>
      </c>
    </row>
    <row r="107" spans="1:27" ht="14.25" customHeight="1">
      <c r="A107" s="301" t="s">
        <v>121</v>
      </c>
      <c r="B107" s="302" t="s">
        <v>151</v>
      </c>
      <c r="C107" s="299">
        <v>3</v>
      </c>
      <c r="D107" s="299">
        <v>0</v>
      </c>
      <c r="E107" s="299">
        <v>0</v>
      </c>
      <c r="F107" s="299">
        <v>3</v>
      </c>
      <c r="G107" s="300">
        <v>5</v>
      </c>
      <c r="H107" s="288"/>
      <c r="I107" s="356"/>
      <c r="J107" s="313"/>
      <c r="K107" s="305"/>
      <c r="L107" s="289"/>
      <c r="M107" s="289"/>
      <c r="N107" s="289"/>
      <c r="O107" s="289"/>
      <c r="P107" s="290"/>
      <c r="Q107" s="288"/>
      <c r="R107" s="288"/>
      <c r="S107" s="278"/>
    </row>
    <row r="108" spans="1:27" ht="14.25" customHeight="1">
      <c r="A108" s="301" t="s">
        <v>121</v>
      </c>
      <c r="B108" s="302" t="s">
        <v>152</v>
      </c>
      <c r="C108" s="299">
        <v>3</v>
      </c>
      <c r="D108" s="299">
        <v>0</v>
      </c>
      <c r="E108" s="299">
        <v>0</v>
      </c>
      <c r="F108" s="299">
        <v>3</v>
      </c>
      <c r="G108" s="300">
        <v>5</v>
      </c>
      <c r="H108" s="288"/>
      <c r="I108" s="356"/>
      <c r="J108" s="313"/>
      <c r="K108" s="305"/>
      <c r="L108" s="289"/>
      <c r="M108" s="289"/>
      <c r="N108" s="289"/>
      <c r="O108" s="289"/>
      <c r="P108" s="290"/>
      <c r="Q108" s="288"/>
      <c r="R108" s="288"/>
      <c r="S108" s="278"/>
    </row>
    <row r="109" spans="1:27" ht="14.25" customHeight="1">
      <c r="A109" s="301" t="s">
        <v>153</v>
      </c>
      <c r="B109" s="308" t="s">
        <v>154</v>
      </c>
      <c r="C109" s="299">
        <v>3</v>
      </c>
      <c r="D109" s="299">
        <v>0</v>
      </c>
      <c r="E109" s="299">
        <v>0</v>
      </c>
      <c r="F109" s="299">
        <v>3</v>
      </c>
      <c r="G109" s="300">
        <v>5</v>
      </c>
      <c r="H109" s="288"/>
      <c r="I109" s="356"/>
      <c r="J109" s="313"/>
      <c r="K109" s="305"/>
      <c r="L109" s="289"/>
      <c r="M109" s="289"/>
      <c r="N109" s="289"/>
      <c r="O109" s="289"/>
      <c r="P109" s="290"/>
      <c r="Q109" s="288"/>
      <c r="R109" s="288"/>
      <c r="S109" s="278"/>
    </row>
    <row r="110" spans="1:27" ht="22.5" customHeight="1" thickBot="1">
      <c r="A110" s="839" t="s">
        <v>37</v>
      </c>
      <c r="B110" s="752"/>
      <c r="C110" s="309">
        <f>SUM(C104:C109)</f>
        <v>12</v>
      </c>
      <c r="D110" s="309">
        <f>SUM(D104:D109)</f>
        <v>9</v>
      </c>
      <c r="E110" s="309">
        <f>SUM(E104:E109)</f>
        <v>0</v>
      </c>
      <c r="F110" s="309">
        <f>SUM(F104:F109)</f>
        <v>18</v>
      </c>
      <c r="G110" s="310">
        <f>SUM(G104:G109)</f>
        <v>30</v>
      </c>
      <c r="H110" s="288"/>
      <c r="I110" s="356"/>
      <c r="J110" s="842" t="s">
        <v>145</v>
      </c>
      <c r="K110" s="756"/>
      <c r="L110" s="756"/>
      <c r="M110" s="756"/>
      <c r="N110" s="756"/>
      <c r="O110" s="756"/>
      <c r="P110" s="860"/>
      <c r="Q110" s="288"/>
      <c r="R110" s="288"/>
      <c r="S110" s="278"/>
      <c r="T110" s="306"/>
      <c r="U110" s="582"/>
      <c r="V110" s="582" t="s">
        <v>145</v>
      </c>
      <c r="W110" s="582"/>
      <c r="X110" s="582"/>
      <c r="Y110" s="582"/>
      <c r="Z110" s="582"/>
      <c r="AA110" s="582"/>
    </row>
    <row r="111" spans="1:27" ht="14.25" customHeight="1">
      <c r="A111" s="848"/>
      <c r="B111" s="778"/>
      <c r="C111" s="289"/>
      <c r="D111" s="289"/>
      <c r="E111" s="289"/>
      <c r="F111" s="289"/>
      <c r="G111" s="290"/>
      <c r="H111" s="288"/>
      <c r="I111" s="356"/>
      <c r="J111" s="291" t="s">
        <v>6</v>
      </c>
      <c r="K111" s="292" t="s">
        <v>7</v>
      </c>
      <c r="L111" s="293" t="s">
        <v>8</v>
      </c>
      <c r="M111" s="293" t="s">
        <v>9</v>
      </c>
      <c r="N111" s="293" t="s">
        <v>10</v>
      </c>
      <c r="O111" s="293" t="s">
        <v>11</v>
      </c>
      <c r="P111" s="294" t="s">
        <v>12</v>
      </c>
      <c r="Q111" s="288"/>
      <c r="R111" s="288"/>
      <c r="S111" s="278"/>
      <c r="T111" s="306"/>
      <c r="U111" s="601" t="s">
        <v>6</v>
      </c>
      <c r="V111" s="602" t="s">
        <v>7</v>
      </c>
      <c r="W111" s="601" t="s">
        <v>8</v>
      </c>
      <c r="X111" s="601" t="s">
        <v>9</v>
      </c>
      <c r="Y111" s="601" t="s">
        <v>10</v>
      </c>
      <c r="Z111" s="601" t="s">
        <v>11</v>
      </c>
      <c r="AA111" s="603" t="s">
        <v>12</v>
      </c>
    </row>
    <row r="112" spans="1:27" ht="14.25" customHeight="1">
      <c r="A112" s="339"/>
      <c r="G112" s="340"/>
      <c r="H112" s="288"/>
      <c r="I112" s="356"/>
      <c r="J112" s="325" t="s">
        <v>487</v>
      </c>
      <c r="K112" s="332" t="s">
        <v>217</v>
      </c>
      <c r="L112" s="316">
        <v>1</v>
      </c>
      <c r="M112" s="316">
        <v>8</v>
      </c>
      <c r="N112" s="316">
        <v>0</v>
      </c>
      <c r="O112" s="316">
        <v>5</v>
      </c>
      <c r="P112" s="304">
        <v>7</v>
      </c>
      <c r="Q112" s="288"/>
      <c r="R112" s="288"/>
      <c r="S112" s="278"/>
      <c r="T112" s="306"/>
      <c r="U112" s="551" t="s">
        <v>146</v>
      </c>
      <c r="V112" s="562" t="s">
        <v>147</v>
      </c>
      <c r="W112" s="551">
        <v>0</v>
      </c>
      <c r="X112" s="551">
        <v>6</v>
      </c>
      <c r="Y112" s="551">
        <v>0</v>
      </c>
      <c r="Z112" s="551">
        <v>3</v>
      </c>
      <c r="AA112" s="593">
        <v>5</v>
      </c>
    </row>
    <row r="113" spans="1:27" ht="14.25" customHeight="1">
      <c r="A113" s="339"/>
      <c r="G113" s="340"/>
      <c r="H113" s="288"/>
      <c r="I113" s="356"/>
      <c r="J113" s="325" t="s">
        <v>237</v>
      </c>
      <c r="K113" s="322" t="s">
        <v>218</v>
      </c>
      <c r="L113" s="316">
        <v>3</v>
      </c>
      <c r="M113" s="316">
        <v>0</v>
      </c>
      <c r="N113" s="316">
        <v>0</v>
      </c>
      <c r="O113" s="316">
        <v>3</v>
      </c>
      <c r="P113" s="304">
        <v>5</v>
      </c>
      <c r="Q113" s="288"/>
      <c r="R113" s="288"/>
      <c r="S113" s="278"/>
      <c r="T113" s="306"/>
      <c r="U113" s="551" t="s">
        <v>131</v>
      </c>
      <c r="V113" s="562" t="s">
        <v>148</v>
      </c>
      <c r="W113" s="551">
        <v>3</v>
      </c>
      <c r="X113" s="551">
        <v>0</v>
      </c>
      <c r="Y113" s="551">
        <v>0</v>
      </c>
      <c r="Z113" s="551">
        <v>3</v>
      </c>
      <c r="AA113" s="593">
        <v>5</v>
      </c>
    </row>
    <row r="114" spans="1:27" ht="14.25" customHeight="1">
      <c r="A114" s="341"/>
      <c r="B114" s="314" t="s">
        <v>155</v>
      </c>
      <c r="C114" s="797">
        <f>F110+F99+F88+F73+F58+F45+F32+F18</f>
        <v>168</v>
      </c>
      <c r="D114" s="798"/>
      <c r="E114" s="798"/>
      <c r="F114" s="799"/>
      <c r="G114" s="284"/>
      <c r="H114" s="288"/>
      <c r="I114" s="356"/>
      <c r="J114" s="325" t="s">
        <v>237</v>
      </c>
      <c r="K114" s="322" t="s">
        <v>219</v>
      </c>
      <c r="L114" s="316">
        <v>3</v>
      </c>
      <c r="M114" s="316">
        <v>0</v>
      </c>
      <c r="N114" s="316">
        <v>0</v>
      </c>
      <c r="O114" s="316">
        <v>3</v>
      </c>
      <c r="P114" s="304">
        <v>5</v>
      </c>
      <c r="Q114" s="288"/>
      <c r="R114" s="288"/>
      <c r="S114" s="278"/>
      <c r="T114" s="306"/>
      <c r="U114" s="598" t="s">
        <v>149</v>
      </c>
      <c r="V114" s="599" t="s">
        <v>150</v>
      </c>
      <c r="W114" s="598">
        <v>0</v>
      </c>
      <c r="X114" s="598">
        <v>3</v>
      </c>
      <c r="Y114" s="598">
        <v>0</v>
      </c>
      <c r="Z114" s="598">
        <v>3</v>
      </c>
      <c r="AA114" s="565">
        <v>5</v>
      </c>
    </row>
    <row r="115" spans="1:27" ht="14.25" customHeight="1">
      <c r="A115" s="343"/>
      <c r="B115" s="342" t="s">
        <v>12</v>
      </c>
      <c r="C115" s="792">
        <v>240</v>
      </c>
      <c r="D115" s="793"/>
      <c r="E115" s="793"/>
      <c r="F115" s="794"/>
      <c r="G115" s="344"/>
      <c r="H115" s="288"/>
      <c r="I115" s="356"/>
      <c r="J115" s="325" t="s">
        <v>126</v>
      </c>
      <c r="K115" s="332" t="s">
        <v>382</v>
      </c>
      <c r="L115" s="316">
        <v>3</v>
      </c>
      <c r="M115" s="316">
        <v>0</v>
      </c>
      <c r="N115" s="316">
        <v>0</v>
      </c>
      <c r="O115" s="316">
        <v>3</v>
      </c>
      <c r="P115" s="304">
        <v>5</v>
      </c>
      <c r="Q115" s="288"/>
      <c r="R115" s="288"/>
      <c r="T115" s="306"/>
      <c r="U115" s="551" t="s">
        <v>121</v>
      </c>
      <c r="V115" s="562" t="s">
        <v>151</v>
      </c>
      <c r="W115" s="551">
        <v>3</v>
      </c>
      <c r="X115" s="551">
        <v>0</v>
      </c>
      <c r="Y115" s="551">
        <v>0</v>
      </c>
      <c r="Z115" s="551">
        <v>3</v>
      </c>
      <c r="AA115" s="593">
        <v>5</v>
      </c>
    </row>
    <row r="116" spans="1:27" ht="14.25" customHeight="1">
      <c r="A116" s="341"/>
      <c r="G116" s="340"/>
      <c r="H116" s="288"/>
      <c r="I116" s="356"/>
      <c r="J116" s="325" t="s">
        <v>126</v>
      </c>
      <c r="K116" s="332" t="s">
        <v>488</v>
      </c>
      <c r="L116" s="316">
        <v>3</v>
      </c>
      <c r="M116" s="316">
        <v>0</v>
      </c>
      <c r="N116" s="316">
        <v>0</v>
      </c>
      <c r="O116" s="316">
        <v>3</v>
      </c>
      <c r="P116" s="304">
        <v>5</v>
      </c>
      <c r="Q116" s="288"/>
      <c r="R116" s="288"/>
      <c r="T116" s="305"/>
      <c r="U116" s="551" t="s">
        <v>121</v>
      </c>
      <c r="V116" s="562" t="s">
        <v>152</v>
      </c>
      <c r="W116" s="551">
        <v>3</v>
      </c>
      <c r="X116" s="551">
        <v>0</v>
      </c>
      <c r="Y116" s="551">
        <v>0</v>
      </c>
      <c r="Z116" s="551">
        <v>3</v>
      </c>
      <c r="AA116" s="593">
        <v>5</v>
      </c>
    </row>
    <row r="117" spans="1:27" ht="14.25" customHeight="1" thickBot="1">
      <c r="A117" s="345"/>
      <c r="B117" s="346"/>
      <c r="C117" s="346"/>
      <c r="D117" s="346"/>
      <c r="E117" s="346"/>
      <c r="F117" s="346"/>
      <c r="G117" s="347"/>
      <c r="H117" s="288"/>
      <c r="I117" s="356"/>
      <c r="J117" s="297" t="s">
        <v>489</v>
      </c>
      <c r="K117" s="302" t="s">
        <v>490</v>
      </c>
      <c r="L117" s="299">
        <v>2</v>
      </c>
      <c r="M117" s="299">
        <v>0</v>
      </c>
      <c r="N117" s="299">
        <v>0</v>
      </c>
      <c r="O117" s="299">
        <v>0</v>
      </c>
      <c r="P117" s="323">
        <v>2</v>
      </c>
      <c r="Q117" s="288"/>
      <c r="R117" s="288"/>
      <c r="T117" s="305"/>
      <c r="U117" s="551" t="s">
        <v>153</v>
      </c>
      <c r="V117" s="563" t="s">
        <v>154</v>
      </c>
      <c r="W117" s="551">
        <v>3</v>
      </c>
      <c r="X117" s="551">
        <v>0</v>
      </c>
      <c r="Y117" s="551">
        <v>0</v>
      </c>
      <c r="Z117" s="551">
        <v>3</v>
      </c>
      <c r="AA117" s="593">
        <v>5</v>
      </c>
    </row>
    <row r="118" spans="1:27" ht="14.25" customHeight="1" thickTop="1" thickBot="1">
      <c r="H118" s="288"/>
      <c r="I118" s="356"/>
      <c r="J118" s="297"/>
      <c r="K118" s="298"/>
      <c r="L118" s="298"/>
      <c r="M118" s="298"/>
      <c r="N118" s="298"/>
      <c r="O118" s="298"/>
      <c r="P118" s="348"/>
      <c r="Q118" s="288"/>
      <c r="R118" s="288"/>
      <c r="T118" s="278"/>
      <c r="U118" s="624"/>
      <c r="V118" s="625" t="s">
        <v>112</v>
      </c>
      <c r="W118" s="624">
        <f>SUM(W112:W117)</f>
        <v>12</v>
      </c>
      <c r="X118" s="624">
        <f>SUM(X112:X117)</f>
        <v>9</v>
      </c>
      <c r="Y118" s="624">
        <f>SUM(Y112:Y117)</f>
        <v>0</v>
      </c>
      <c r="Z118" s="624">
        <v>18</v>
      </c>
      <c r="AA118" s="626">
        <v>30</v>
      </c>
    </row>
    <row r="119" spans="1:27" ht="14.25" customHeight="1">
      <c r="H119" s="288"/>
      <c r="I119" s="356"/>
      <c r="J119" s="839" t="s">
        <v>37</v>
      </c>
      <c r="K119" s="752"/>
      <c r="L119" s="309">
        <f>SUM(L112:L117)</f>
        <v>15</v>
      </c>
      <c r="M119" s="309">
        <f>SUM(M112:M117)</f>
        <v>8</v>
      </c>
      <c r="N119" s="309">
        <v>0</v>
      </c>
      <c r="O119" s="309">
        <f>SUM(O112:O117)</f>
        <v>17</v>
      </c>
      <c r="P119" s="310">
        <f>SUM(P112:P117)</f>
        <v>29</v>
      </c>
      <c r="Q119" s="288"/>
      <c r="R119" s="288"/>
      <c r="T119" s="763"/>
      <c r="U119" s="763"/>
      <c r="V119" s="763"/>
      <c r="W119" s="763"/>
      <c r="X119" s="763"/>
      <c r="Y119" s="763"/>
      <c r="Z119" s="763"/>
      <c r="AA119" s="364"/>
    </row>
    <row r="120" spans="1:27" ht="14.25" customHeight="1">
      <c r="A120" s="286"/>
      <c r="H120" s="288"/>
      <c r="I120" s="356"/>
      <c r="J120" s="339"/>
      <c r="P120" s="340"/>
      <c r="Q120" s="288"/>
      <c r="R120" s="288"/>
      <c r="T120" s="363"/>
      <c r="U120" s="357"/>
      <c r="V120" s="370"/>
      <c r="W120" s="357"/>
      <c r="X120" s="357"/>
      <c r="Y120" s="357"/>
      <c r="Z120" s="357"/>
      <c r="AA120" s="357"/>
    </row>
    <row r="121" spans="1:27">
      <c r="A121" s="286"/>
      <c r="H121" s="288"/>
      <c r="I121" s="356"/>
      <c r="J121" s="339"/>
      <c r="P121" s="340"/>
      <c r="Q121" s="288"/>
      <c r="R121" s="288"/>
      <c r="T121" s="371"/>
      <c r="U121" s="357"/>
      <c r="V121" s="379" t="s">
        <v>155</v>
      </c>
      <c r="W121" s="374">
        <v>144</v>
      </c>
      <c r="X121" s="374"/>
      <c r="Y121" s="374"/>
      <c r="Z121" s="374"/>
      <c r="AA121" s="357"/>
    </row>
    <row r="122" spans="1:27">
      <c r="B122" s="315"/>
      <c r="C122" s="796"/>
      <c r="D122" s="796"/>
      <c r="E122" s="796"/>
      <c r="F122" s="796"/>
      <c r="G122" s="283"/>
      <c r="H122" s="288"/>
      <c r="I122" s="356"/>
      <c r="J122" s="341"/>
      <c r="K122" s="314" t="s">
        <v>155</v>
      </c>
      <c r="L122" s="797">
        <v>168</v>
      </c>
      <c r="M122" s="798"/>
      <c r="N122" s="798"/>
      <c r="O122" s="799"/>
      <c r="P122" s="284"/>
      <c r="Q122" s="288"/>
      <c r="R122" s="288"/>
      <c r="T122" s="371"/>
    </row>
    <row r="123" spans="1:27">
      <c r="A123" s="349"/>
      <c r="B123" s="351"/>
      <c r="C123" s="857"/>
      <c r="D123" s="857"/>
      <c r="E123" s="857"/>
      <c r="F123" s="857"/>
      <c r="G123" s="350"/>
      <c r="H123" s="288"/>
      <c r="I123" s="356"/>
      <c r="J123" s="343"/>
      <c r="K123" s="342" t="s">
        <v>12</v>
      </c>
      <c r="L123" s="792">
        <v>269</v>
      </c>
      <c r="M123" s="793"/>
      <c r="N123" s="793"/>
      <c r="O123" s="794"/>
      <c r="P123" s="344"/>
      <c r="Q123" s="288"/>
      <c r="R123" s="288"/>
      <c r="T123" s="371"/>
      <c r="V123" s="401" t="s">
        <v>12</v>
      </c>
      <c r="W123" s="402">
        <v>207</v>
      </c>
      <c r="X123" s="402"/>
      <c r="Y123" s="402"/>
      <c r="Z123" s="402"/>
    </row>
    <row r="124" spans="1:27">
      <c r="H124" s="288"/>
      <c r="I124" s="356"/>
      <c r="J124" s="341"/>
      <c r="P124" s="340"/>
      <c r="Q124" s="288"/>
      <c r="R124" s="288"/>
      <c r="T124" s="278"/>
    </row>
    <row r="125" spans="1:27" ht="15.75" thickBot="1">
      <c r="H125" s="288"/>
      <c r="I125" s="356"/>
      <c r="J125" s="345"/>
      <c r="K125" s="346"/>
      <c r="L125" s="346"/>
      <c r="M125" s="346"/>
      <c r="N125" s="346"/>
      <c r="O125" s="346"/>
      <c r="P125" s="347"/>
    </row>
    <row r="126" spans="1:27" ht="15.75" thickTop="1"/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57">
    <mergeCell ref="C123:F123"/>
    <mergeCell ref="L123:O123"/>
    <mergeCell ref="C122:F122"/>
    <mergeCell ref="L122:O122"/>
    <mergeCell ref="A111:B111"/>
    <mergeCell ref="A110:B110"/>
    <mergeCell ref="J110:P110"/>
    <mergeCell ref="T119:Z119"/>
    <mergeCell ref="C115:F115"/>
    <mergeCell ref="C114:F114"/>
    <mergeCell ref="J119:K119"/>
    <mergeCell ref="J105:K105"/>
    <mergeCell ref="A102:G102"/>
    <mergeCell ref="A99:B99"/>
    <mergeCell ref="J81:P81"/>
    <mergeCell ref="A77:G77"/>
    <mergeCell ref="J77:K77"/>
    <mergeCell ref="A89:B89"/>
    <mergeCell ref="A88:B88"/>
    <mergeCell ref="J96:P96"/>
    <mergeCell ref="A90:G90"/>
    <mergeCell ref="J90:K90"/>
    <mergeCell ref="J76:K76"/>
    <mergeCell ref="A74:B74"/>
    <mergeCell ref="A59:B59"/>
    <mergeCell ref="A58:B58"/>
    <mergeCell ref="A73:B73"/>
    <mergeCell ref="J67:P67"/>
    <mergeCell ref="A63:G63"/>
    <mergeCell ref="J63:K63"/>
    <mergeCell ref="A46:B46"/>
    <mergeCell ref="J46:K46"/>
    <mergeCell ref="A45:B45"/>
    <mergeCell ref="J53:P53"/>
    <mergeCell ref="A49:G49"/>
    <mergeCell ref="A36:G36"/>
    <mergeCell ref="J36:P36"/>
    <mergeCell ref="A32:B32"/>
    <mergeCell ref="J30:K30"/>
    <mergeCell ref="A18:B18"/>
    <mergeCell ref="J16:K16"/>
    <mergeCell ref="A8:G8"/>
    <mergeCell ref="J8:P8"/>
    <mergeCell ref="A22:G22"/>
    <mergeCell ref="J22:P22"/>
    <mergeCell ref="A6:G6"/>
    <mergeCell ref="J6:P6"/>
    <mergeCell ref="A5:G5"/>
    <mergeCell ref="J5:P5"/>
    <mergeCell ref="T5:AA6"/>
    <mergeCell ref="A4:G4"/>
    <mergeCell ref="J4:P4"/>
    <mergeCell ref="A3:G3"/>
    <mergeCell ref="J3:P3"/>
    <mergeCell ref="A1:Z1"/>
    <mergeCell ref="U3:AA3"/>
    <mergeCell ref="U4:AB4"/>
  </mergeCells>
  <pageMargins left="0.7" right="0.7" top="0.75" bottom="0.75" header="0.3" footer="0.3"/>
  <pageSetup paperSize="9" orientation="portrait" cellComments="asDisplaye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5"/>
  <sheetViews>
    <sheetView zoomScale="80" workbookViewId="0">
      <selection activeCell="AD45" sqref="AD45"/>
    </sheetView>
  </sheetViews>
  <sheetFormatPr defaultColWidth="11.140625" defaultRowHeight="15"/>
  <cols>
    <col min="1" max="1" width="9" style="352" customWidth="1"/>
    <col min="2" max="2" width="40.5703125" style="352" bestFit="1" customWidth="1"/>
    <col min="3" max="3" width="5.28515625" style="352" customWidth="1"/>
    <col min="4" max="4" width="3.42578125" style="352" bestFit="1" customWidth="1"/>
    <col min="5" max="5" width="2.85546875" style="352" bestFit="1" customWidth="1"/>
    <col min="6" max="6" width="4.5703125" style="352" bestFit="1" customWidth="1"/>
    <col min="7" max="7" width="5.5703125" style="352" customWidth="1"/>
    <col min="8" max="8" width="11.140625" style="353" customWidth="1"/>
    <col min="9" max="9" width="9" style="352" customWidth="1"/>
    <col min="10" max="10" width="40.5703125" style="352" bestFit="1" customWidth="1"/>
    <col min="11" max="11" width="4.85546875" style="352" customWidth="1"/>
    <col min="12" max="12" width="4.140625" style="352" customWidth="1"/>
    <col min="13" max="13" width="2.85546875" style="352" bestFit="1" customWidth="1"/>
    <col min="14" max="14" width="4.5703125" style="352" bestFit="1" customWidth="1"/>
    <col min="15" max="15" width="6.28515625" style="352" customWidth="1"/>
    <col min="16" max="16" width="9.140625" style="353" bestFit="1" customWidth="1"/>
    <col min="17" max="18" width="0" style="353" hidden="1" customWidth="1"/>
    <col min="19" max="19" width="11.140625" style="536"/>
    <col min="20" max="20" width="16.7109375" style="353" customWidth="1"/>
    <col min="21" max="16384" width="11.140625" style="353"/>
  </cols>
  <sheetData>
    <row r="1" spans="1:26" ht="33.75" customHeight="1">
      <c r="A1" s="761" t="s">
        <v>491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</row>
    <row r="2" spans="1:26" ht="15" customHeight="1" thickBot="1">
      <c r="A2" s="354"/>
      <c r="B2" s="354"/>
      <c r="C2" s="354"/>
      <c r="D2" s="354"/>
      <c r="E2" s="354"/>
      <c r="F2" s="354"/>
      <c r="G2" s="354"/>
      <c r="I2" s="354"/>
      <c r="J2" s="354"/>
      <c r="K2" s="354"/>
      <c r="L2" s="354"/>
      <c r="M2" s="354"/>
      <c r="N2" s="354"/>
      <c r="O2" s="354"/>
      <c r="S2" s="464"/>
      <c r="T2" s="6"/>
      <c r="U2" s="6"/>
      <c r="V2" s="6"/>
      <c r="W2" s="6"/>
      <c r="X2" s="6"/>
      <c r="Y2" s="6"/>
    </row>
    <row r="3" spans="1:26" ht="15" customHeight="1">
      <c r="A3" s="774" t="s">
        <v>1</v>
      </c>
      <c r="B3" s="775"/>
      <c r="C3" s="775"/>
      <c r="D3" s="775"/>
      <c r="E3" s="775"/>
      <c r="F3" s="775"/>
      <c r="G3" s="776"/>
      <c r="I3" s="774" t="s">
        <v>1</v>
      </c>
      <c r="J3" s="775"/>
      <c r="K3" s="775"/>
      <c r="L3" s="775"/>
      <c r="M3" s="775"/>
      <c r="N3" s="775"/>
      <c r="O3" s="776"/>
      <c r="R3" s="355"/>
      <c r="S3" s="762" t="s">
        <v>0</v>
      </c>
      <c r="T3" s="762"/>
      <c r="U3" s="762"/>
      <c r="V3" s="762"/>
      <c r="W3" s="762"/>
      <c r="X3" s="762"/>
      <c r="Y3" s="762"/>
    </row>
    <row r="4" spans="1:26" ht="15" customHeight="1">
      <c r="A4" s="767" t="s">
        <v>2</v>
      </c>
      <c r="B4" s="765"/>
      <c r="C4" s="765"/>
      <c r="D4" s="765"/>
      <c r="E4" s="765"/>
      <c r="F4" s="765"/>
      <c r="G4" s="768"/>
      <c r="I4" s="767" t="s">
        <v>2</v>
      </c>
      <c r="J4" s="765"/>
      <c r="K4" s="765"/>
      <c r="L4" s="765"/>
      <c r="M4" s="765"/>
      <c r="N4" s="765"/>
      <c r="O4" s="768"/>
      <c r="R4" s="355"/>
      <c r="S4" s="762" t="s">
        <v>2</v>
      </c>
      <c r="T4" s="762"/>
      <c r="U4" s="762"/>
      <c r="V4" s="762"/>
      <c r="W4" s="762"/>
      <c r="X4" s="762"/>
      <c r="Y4" s="762"/>
      <c r="Z4" s="762"/>
    </row>
    <row r="5" spans="1:26" ht="15" customHeight="1">
      <c r="A5" s="767" t="s">
        <v>3</v>
      </c>
      <c r="B5" s="765"/>
      <c r="C5" s="765"/>
      <c r="D5" s="765"/>
      <c r="E5" s="765"/>
      <c r="F5" s="765"/>
      <c r="G5" s="768"/>
      <c r="I5" s="767" t="s">
        <v>492</v>
      </c>
      <c r="J5" s="765"/>
      <c r="K5" s="765"/>
      <c r="L5" s="765"/>
      <c r="M5" s="765"/>
      <c r="N5" s="765"/>
      <c r="O5" s="768"/>
      <c r="R5" s="355"/>
      <c r="S5" s="769" t="s">
        <v>605</v>
      </c>
      <c r="T5" s="765"/>
      <c r="U5" s="765"/>
      <c r="V5" s="765"/>
      <c r="W5" s="765"/>
      <c r="X5" s="765"/>
      <c r="Y5" s="765"/>
    </row>
    <row r="6" spans="1:26">
      <c r="A6" s="767" t="s">
        <v>4</v>
      </c>
      <c r="B6" s="765"/>
      <c r="C6" s="765"/>
      <c r="D6" s="765"/>
      <c r="E6" s="765"/>
      <c r="F6" s="765"/>
      <c r="G6" s="768"/>
      <c r="I6" s="767" t="s">
        <v>4</v>
      </c>
      <c r="J6" s="765"/>
      <c r="K6" s="765"/>
      <c r="L6" s="765"/>
      <c r="M6" s="765"/>
      <c r="N6" s="765"/>
      <c r="O6" s="768"/>
      <c r="R6" s="355"/>
      <c r="S6" s="765"/>
      <c r="T6" s="765"/>
      <c r="U6" s="765"/>
      <c r="V6" s="765"/>
      <c r="W6" s="765"/>
      <c r="X6" s="765"/>
      <c r="Y6" s="765"/>
    </row>
    <row r="7" spans="1:26" ht="15.75" thickBot="1">
      <c r="A7" s="733"/>
      <c r="B7" s="355"/>
      <c r="C7" s="355"/>
      <c r="D7" s="355"/>
      <c r="E7" s="355"/>
      <c r="F7" s="355"/>
      <c r="G7" s="700"/>
      <c r="I7" s="523"/>
      <c r="J7" s="510"/>
      <c r="K7" s="510"/>
      <c r="L7" s="510"/>
      <c r="M7" s="510"/>
      <c r="N7" s="510"/>
      <c r="O7" s="700"/>
      <c r="R7" s="355"/>
      <c r="S7" s="395"/>
      <c r="T7" s="355"/>
      <c r="U7" s="355"/>
      <c r="V7" s="355"/>
      <c r="W7" s="355"/>
      <c r="X7" s="355"/>
      <c r="Y7" s="355"/>
    </row>
    <row r="8" spans="1:26" ht="22.5" customHeight="1" thickBot="1">
      <c r="A8" s="861" t="s">
        <v>5</v>
      </c>
      <c r="B8" s="756"/>
      <c r="C8" s="756"/>
      <c r="D8" s="756"/>
      <c r="E8" s="756"/>
      <c r="F8" s="756"/>
      <c r="G8" s="862"/>
      <c r="H8" s="356"/>
      <c r="I8" s="861" t="s">
        <v>5</v>
      </c>
      <c r="J8" s="756"/>
      <c r="K8" s="756"/>
      <c r="L8" s="756"/>
      <c r="M8" s="756"/>
      <c r="N8" s="756"/>
      <c r="O8" s="862"/>
      <c r="P8" s="356"/>
      <c r="Q8" s="356"/>
      <c r="R8" s="355"/>
      <c r="S8" s="671"/>
      <c r="T8" s="759" t="s">
        <v>5</v>
      </c>
      <c r="U8" s="759"/>
      <c r="V8" s="759"/>
      <c r="W8" s="759"/>
      <c r="X8" s="627"/>
      <c r="Y8" s="633"/>
    </row>
    <row r="9" spans="1:26" ht="14.25" customHeight="1">
      <c r="A9" s="708" t="s">
        <v>6</v>
      </c>
      <c r="B9" s="358" t="s">
        <v>7</v>
      </c>
      <c r="C9" s="359" t="s">
        <v>8</v>
      </c>
      <c r="D9" s="359" t="s">
        <v>9</v>
      </c>
      <c r="E9" s="359" t="s">
        <v>10</v>
      </c>
      <c r="F9" s="359" t="s">
        <v>11</v>
      </c>
      <c r="G9" s="709" t="s">
        <v>12</v>
      </c>
      <c r="H9" s="356"/>
      <c r="I9" s="708" t="s">
        <v>6</v>
      </c>
      <c r="J9" s="358" t="s">
        <v>7</v>
      </c>
      <c r="K9" s="359" t="s">
        <v>8</v>
      </c>
      <c r="L9" s="359" t="s">
        <v>9</v>
      </c>
      <c r="M9" s="359" t="s">
        <v>10</v>
      </c>
      <c r="N9" s="359" t="s">
        <v>11</v>
      </c>
      <c r="O9" s="709" t="s">
        <v>12</v>
      </c>
      <c r="P9" s="356"/>
      <c r="Q9" s="356"/>
      <c r="R9" s="362"/>
      <c r="S9" s="564" t="s">
        <v>6</v>
      </c>
      <c r="T9" s="560" t="s">
        <v>7</v>
      </c>
      <c r="U9" s="559" t="s">
        <v>8</v>
      </c>
      <c r="V9" s="559" t="s">
        <v>9</v>
      </c>
      <c r="W9" s="559" t="s">
        <v>10</v>
      </c>
      <c r="X9" s="559" t="s">
        <v>11</v>
      </c>
      <c r="Y9" s="561" t="s">
        <v>12</v>
      </c>
    </row>
    <row r="10" spans="1:26" ht="14.25" customHeight="1">
      <c r="A10" s="705" t="s">
        <v>13</v>
      </c>
      <c r="B10" s="365" t="s">
        <v>14</v>
      </c>
      <c r="C10" s="516">
        <v>2</v>
      </c>
      <c r="D10" s="516">
        <v>0</v>
      </c>
      <c r="E10" s="516">
        <v>0</v>
      </c>
      <c r="F10" s="516">
        <v>2</v>
      </c>
      <c r="G10" s="542">
        <v>3</v>
      </c>
      <c r="H10" s="356"/>
      <c r="I10" s="734" t="s">
        <v>493</v>
      </c>
      <c r="J10" s="367" t="s">
        <v>494</v>
      </c>
      <c r="K10" s="516">
        <v>3</v>
      </c>
      <c r="L10" s="516">
        <v>0</v>
      </c>
      <c r="M10" s="516">
        <v>2</v>
      </c>
      <c r="N10" s="516">
        <v>4</v>
      </c>
      <c r="O10" s="542">
        <v>7</v>
      </c>
      <c r="P10" s="356"/>
      <c r="Q10" s="356"/>
      <c r="R10" s="355"/>
      <c r="S10" s="557" t="s">
        <v>18</v>
      </c>
      <c r="T10" s="562" t="s">
        <v>19</v>
      </c>
      <c r="U10" s="529">
        <v>3</v>
      </c>
      <c r="V10" s="529">
        <v>2</v>
      </c>
      <c r="W10" s="529">
        <v>0</v>
      </c>
      <c r="X10" s="529">
        <v>4</v>
      </c>
      <c r="Y10" s="533">
        <v>6</v>
      </c>
    </row>
    <row r="11" spans="1:26" ht="14.25" customHeight="1">
      <c r="A11" s="734" t="s">
        <v>18</v>
      </c>
      <c r="B11" s="368" t="s">
        <v>19</v>
      </c>
      <c r="C11" s="369">
        <v>3</v>
      </c>
      <c r="D11" s="369">
        <v>2</v>
      </c>
      <c r="E11" s="369">
        <v>0</v>
      </c>
      <c r="F11" s="369">
        <v>4</v>
      </c>
      <c r="G11" s="524">
        <v>6</v>
      </c>
      <c r="H11" s="356"/>
      <c r="I11" s="734" t="s">
        <v>223</v>
      </c>
      <c r="J11" s="367" t="s">
        <v>20</v>
      </c>
      <c r="K11" s="516">
        <v>3</v>
      </c>
      <c r="L11" s="516">
        <v>2</v>
      </c>
      <c r="M11" s="516">
        <v>0</v>
      </c>
      <c r="N11" s="516">
        <v>4</v>
      </c>
      <c r="O11" s="736">
        <v>6</v>
      </c>
      <c r="P11" s="356"/>
      <c r="Q11" s="356"/>
      <c r="R11" s="355"/>
      <c r="S11" s="557" t="s">
        <v>21</v>
      </c>
      <c r="T11" s="748" t="s">
        <v>22</v>
      </c>
      <c r="U11" s="529">
        <v>3</v>
      </c>
      <c r="V11" s="529">
        <v>0</v>
      </c>
      <c r="W11" s="529">
        <v>2</v>
      </c>
      <c r="X11" s="529">
        <v>4</v>
      </c>
      <c r="Y11" s="533">
        <v>6</v>
      </c>
    </row>
    <row r="12" spans="1:26" ht="14.25" customHeight="1">
      <c r="A12" s="734" t="s">
        <v>21</v>
      </c>
      <c r="B12" s="368" t="s">
        <v>22</v>
      </c>
      <c r="C12" s="369">
        <v>3</v>
      </c>
      <c r="D12" s="369">
        <v>0</v>
      </c>
      <c r="E12" s="369">
        <v>2</v>
      </c>
      <c r="F12" s="369">
        <v>4</v>
      </c>
      <c r="G12" s="524">
        <v>6</v>
      </c>
      <c r="H12" s="356"/>
      <c r="I12" s="734" t="s">
        <v>15</v>
      </c>
      <c r="J12" s="367" t="s">
        <v>16</v>
      </c>
      <c r="K12" s="516">
        <v>3</v>
      </c>
      <c r="L12" s="516">
        <v>0</v>
      </c>
      <c r="M12" s="516">
        <v>2</v>
      </c>
      <c r="N12" s="516">
        <v>4</v>
      </c>
      <c r="O12" s="542">
        <v>6</v>
      </c>
      <c r="P12" s="356"/>
      <c r="Q12" s="356"/>
      <c r="R12" s="355"/>
      <c r="S12" s="557" t="s">
        <v>24</v>
      </c>
      <c r="T12" s="563" t="s">
        <v>25</v>
      </c>
      <c r="U12" s="529">
        <v>3</v>
      </c>
      <c r="V12" s="529">
        <v>0</v>
      </c>
      <c r="W12" s="529">
        <v>0</v>
      </c>
      <c r="X12" s="529">
        <v>3</v>
      </c>
      <c r="Y12" s="533">
        <v>4</v>
      </c>
    </row>
    <row r="13" spans="1:26" ht="14.25" customHeight="1" thickBot="1">
      <c r="A13" s="734" t="s">
        <v>24</v>
      </c>
      <c r="B13" s="367" t="s">
        <v>25</v>
      </c>
      <c r="C13" s="369">
        <v>3</v>
      </c>
      <c r="D13" s="369">
        <v>0</v>
      </c>
      <c r="E13" s="369">
        <v>0</v>
      </c>
      <c r="F13" s="369">
        <v>3</v>
      </c>
      <c r="G13" s="524">
        <v>4</v>
      </c>
      <c r="H13" s="356"/>
      <c r="I13" s="702" t="s">
        <v>23</v>
      </c>
      <c r="J13" s="373" t="s">
        <v>495</v>
      </c>
      <c r="K13" s="369">
        <v>3</v>
      </c>
      <c r="L13" s="369">
        <v>0</v>
      </c>
      <c r="M13" s="369">
        <v>2</v>
      </c>
      <c r="N13" s="369">
        <v>4</v>
      </c>
      <c r="O13" s="524">
        <v>6</v>
      </c>
      <c r="P13" s="356"/>
      <c r="Q13" s="356"/>
      <c r="R13" s="355"/>
      <c r="S13" s="678"/>
      <c r="T13" s="749" t="s">
        <v>26</v>
      </c>
      <c r="U13" s="586">
        <v>9</v>
      </c>
      <c r="V13" s="586">
        <v>2</v>
      </c>
      <c r="W13" s="586">
        <v>2</v>
      </c>
      <c r="X13" s="586">
        <v>11</v>
      </c>
      <c r="Y13" s="587">
        <v>16</v>
      </c>
    </row>
    <row r="14" spans="1:26" ht="14.25" customHeight="1">
      <c r="A14" s="705" t="s">
        <v>27</v>
      </c>
      <c r="B14" s="365" t="s">
        <v>28</v>
      </c>
      <c r="C14" s="516">
        <v>2</v>
      </c>
      <c r="D14" s="516">
        <v>0</v>
      </c>
      <c r="E14" s="516">
        <v>0</v>
      </c>
      <c r="F14" s="516">
        <v>2</v>
      </c>
      <c r="G14" s="542">
        <v>3</v>
      </c>
      <c r="H14" s="356"/>
      <c r="I14" s="702" t="s">
        <v>31</v>
      </c>
      <c r="J14" s="373" t="s">
        <v>32</v>
      </c>
      <c r="K14" s="369">
        <v>0</v>
      </c>
      <c r="L14" s="369">
        <v>2</v>
      </c>
      <c r="M14" s="369">
        <v>0</v>
      </c>
      <c r="N14" s="369">
        <v>1</v>
      </c>
      <c r="O14" s="524">
        <v>1</v>
      </c>
      <c r="P14" s="356"/>
      <c r="Q14" s="356"/>
      <c r="R14" s="355"/>
    </row>
    <row r="15" spans="1:26" ht="14.25" customHeight="1">
      <c r="A15" s="702" t="s">
        <v>31</v>
      </c>
      <c r="B15" s="373" t="s">
        <v>32</v>
      </c>
      <c r="C15" s="369">
        <v>0</v>
      </c>
      <c r="D15" s="369">
        <v>2</v>
      </c>
      <c r="E15" s="369">
        <v>0</v>
      </c>
      <c r="F15" s="369">
        <v>1</v>
      </c>
      <c r="G15" s="524">
        <v>1</v>
      </c>
      <c r="H15" s="356"/>
      <c r="I15" s="703" t="s">
        <v>496</v>
      </c>
      <c r="J15" s="375" t="s">
        <v>497</v>
      </c>
      <c r="K15" s="376">
        <v>3</v>
      </c>
      <c r="L15" s="376">
        <v>0</v>
      </c>
      <c r="M15" s="376">
        <v>0</v>
      </c>
      <c r="N15" s="376">
        <v>3</v>
      </c>
      <c r="O15" s="704">
        <v>3</v>
      </c>
      <c r="P15" s="356"/>
      <c r="Q15" s="356"/>
      <c r="R15" s="355"/>
    </row>
    <row r="16" spans="1:26" ht="14.25" customHeight="1">
      <c r="A16" s="734" t="s">
        <v>33</v>
      </c>
      <c r="B16" s="367" t="s">
        <v>34</v>
      </c>
      <c r="C16" s="516">
        <v>3</v>
      </c>
      <c r="D16" s="516">
        <v>0</v>
      </c>
      <c r="E16" s="516">
        <v>0</v>
      </c>
      <c r="F16" s="516">
        <v>3</v>
      </c>
      <c r="G16" s="542">
        <v>5</v>
      </c>
      <c r="H16" s="356"/>
      <c r="I16" s="864" t="s">
        <v>37</v>
      </c>
      <c r="J16" s="752"/>
      <c r="K16" s="508">
        <f>SUM(K10:K15)</f>
        <v>15</v>
      </c>
      <c r="L16" s="508">
        <f>SUM(L10:L15)</f>
        <v>4</v>
      </c>
      <c r="M16" s="508">
        <f>SUM(M10:M15)</f>
        <v>6</v>
      </c>
      <c r="N16" s="508">
        <f>SUM(N10:N15)</f>
        <v>20</v>
      </c>
      <c r="O16" s="735">
        <f>SUM(O10:O15)</f>
        <v>29</v>
      </c>
      <c r="P16" s="356"/>
      <c r="Q16" s="356"/>
      <c r="R16" s="355"/>
    </row>
    <row r="17" spans="1:25" ht="14.25" customHeight="1">
      <c r="A17" s="734" t="s">
        <v>35</v>
      </c>
      <c r="B17" s="367" t="s">
        <v>36</v>
      </c>
      <c r="C17" s="516">
        <v>3</v>
      </c>
      <c r="D17" s="516">
        <v>0</v>
      </c>
      <c r="E17" s="516">
        <v>0</v>
      </c>
      <c r="F17" s="516">
        <v>3</v>
      </c>
      <c r="G17" s="542">
        <v>3</v>
      </c>
      <c r="H17" s="356"/>
      <c r="I17" s="706"/>
      <c r="J17" s="517"/>
      <c r="K17" s="509"/>
      <c r="L17" s="509"/>
      <c r="M17" s="509"/>
      <c r="N17" s="509"/>
      <c r="O17" s="707"/>
      <c r="P17" s="356"/>
      <c r="Q17" s="356"/>
      <c r="R17" s="355"/>
    </row>
    <row r="18" spans="1:25" ht="14.25" customHeight="1">
      <c r="A18" s="864" t="s">
        <v>37</v>
      </c>
      <c r="B18" s="752"/>
      <c r="C18" s="508">
        <f>SUM(C10:C17)</f>
        <v>19</v>
      </c>
      <c r="D18" s="508">
        <f>SUM(D10:D17)</f>
        <v>4</v>
      </c>
      <c r="E18" s="508">
        <f>SUM(E10:E17)</f>
        <v>2</v>
      </c>
      <c r="F18" s="508">
        <f>SUM(F10:F17)</f>
        <v>22</v>
      </c>
      <c r="G18" s="735">
        <f>SUM(G10:G17)</f>
        <v>31</v>
      </c>
      <c r="H18" s="356"/>
      <c r="I18" s="706"/>
      <c r="J18" s="517"/>
      <c r="K18" s="509"/>
      <c r="L18" s="509"/>
      <c r="M18" s="509"/>
      <c r="N18" s="509"/>
      <c r="O18" s="707"/>
      <c r="P18" s="356"/>
      <c r="Q18" s="356"/>
      <c r="R18" s="355"/>
    </row>
    <row r="19" spans="1:25" ht="14.25" customHeight="1">
      <c r="A19" s="706"/>
      <c r="B19" s="517"/>
      <c r="C19" s="509"/>
      <c r="D19" s="509"/>
      <c r="E19" s="509"/>
      <c r="F19" s="509"/>
      <c r="G19" s="707"/>
      <c r="H19" s="356"/>
      <c r="I19" s="706"/>
      <c r="J19" s="517"/>
      <c r="K19" s="509"/>
      <c r="L19" s="509"/>
      <c r="M19" s="509"/>
      <c r="N19" s="509"/>
      <c r="O19" s="707"/>
      <c r="P19" s="356"/>
      <c r="Q19" s="356"/>
      <c r="R19" s="355"/>
    </row>
    <row r="20" spans="1:25" ht="14.25" customHeight="1">
      <c r="A20" s="706"/>
      <c r="B20" s="517"/>
      <c r="C20" s="509"/>
      <c r="D20" s="509"/>
      <c r="E20" s="509"/>
      <c r="F20" s="509"/>
      <c r="G20" s="707"/>
      <c r="H20" s="356"/>
      <c r="I20" s="706"/>
      <c r="J20" s="517"/>
      <c r="K20" s="509"/>
      <c r="L20" s="509"/>
      <c r="M20" s="509"/>
      <c r="N20" s="509"/>
      <c r="O20" s="707"/>
      <c r="P20" s="356"/>
      <c r="Q20" s="356"/>
      <c r="R20" s="355"/>
    </row>
    <row r="21" spans="1:25" ht="14.25" customHeight="1">
      <c r="A21" s="706"/>
      <c r="B21" s="517"/>
      <c r="C21" s="509"/>
      <c r="D21" s="509"/>
      <c r="E21" s="509"/>
      <c r="F21" s="509"/>
      <c r="G21" s="707"/>
      <c r="H21" s="356"/>
      <c r="I21" s="706"/>
      <c r="J21" s="517"/>
      <c r="K21" s="509"/>
      <c r="L21" s="509"/>
      <c r="M21" s="509"/>
      <c r="N21" s="509"/>
      <c r="O21" s="707"/>
      <c r="P21" s="356"/>
      <c r="Q21" s="356"/>
      <c r="R21" s="355"/>
    </row>
    <row r="22" spans="1:25" ht="14.25" customHeight="1" thickBot="1">
      <c r="A22" s="861" t="s">
        <v>38</v>
      </c>
      <c r="B22" s="756"/>
      <c r="C22" s="756"/>
      <c r="D22" s="756"/>
      <c r="E22" s="756"/>
      <c r="F22" s="756"/>
      <c r="G22" s="862"/>
      <c r="H22" s="356"/>
      <c r="I22" s="861" t="s">
        <v>38</v>
      </c>
      <c r="J22" s="756"/>
      <c r="K22" s="756"/>
      <c r="L22" s="756"/>
      <c r="M22" s="756"/>
      <c r="N22" s="756"/>
      <c r="O22" s="862"/>
      <c r="P22" s="356"/>
      <c r="Q22" s="356"/>
      <c r="R22" s="355"/>
    </row>
    <row r="23" spans="1:25" ht="20.25" customHeight="1" thickBot="1">
      <c r="A23" s="708" t="s">
        <v>6</v>
      </c>
      <c r="B23" s="358" t="s">
        <v>7</v>
      </c>
      <c r="C23" s="359" t="s">
        <v>8</v>
      </c>
      <c r="D23" s="359" t="s">
        <v>9</v>
      </c>
      <c r="E23" s="359" t="s">
        <v>10</v>
      </c>
      <c r="F23" s="359" t="s">
        <v>11</v>
      </c>
      <c r="G23" s="709" t="s">
        <v>12</v>
      </c>
      <c r="H23" s="356"/>
      <c r="I23" s="708" t="s">
        <v>6</v>
      </c>
      <c r="J23" s="358" t="s">
        <v>7</v>
      </c>
      <c r="K23" s="359" t="s">
        <v>8</v>
      </c>
      <c r="L23" s="359" t="s">
        <v>9</v>
      </c>
      <c r="M23" s="359" t="s">
        <v>10</v>
      </c>
      <c r="N23" s="359" t="s">
        <v>11</v>
      </c>
      <c r="O23" s="709" t="s">
        <v>12</v>
      </c>
      <c r="P23" s="356"/>
      <c r="Q23" s="356"/>
      <c r="R23" s="362"/>
      <c r="S23" s="671"/>
      <c r="T23" s="759" t="s">
        <v>38</v>
      </c>
      <c r="U23" s="759"/>
      <c r="V23" s="759"/>
      <c r="W23" s="759"/>
      <c r="X23" s="759"/>
      <c r="Y23" s="611"/>
    </row>
    <row r="24" spans="1:25" ht="14.25" customHeight="1">
      <c r="A24" s="734" t="s">
        <v>39</v>
      </c>
      <c r="B24" s="368" t="s">
        <v>40</v>
      </c>
      <c r="C24" s="369">
        <v>3</v>
      </c>
      <c r="D24" s="369">
        <v>2</v>
      </c>
      <c r="E24" s="369">
        <v>0</v>
      </c>
      <c r="F24" s="369">
        <v>4</v>
      </c>
      <c r="G24" s="524">
        <v>6</v>
      </c>
      <c r="H24" s="356"/>
      <c r="I24" s="734" t="s">
        <v>498</v>
      </c>
      <c r="J24" s="367" t="s">
        <v>499</v>
      </c>
      <c r="K24" s="516">
        <v>3</v>
      </c>
      <c r="L24" s="516">
        <v>0</v>
      </c>
      <c r="M24" s="516">
        <v>2</v>
      </c>
      <c r="N24" s="516">
        <v>4</v>
      </c>
      <c r="O24" s="542">
        <v>7</v>
      </c>
      <c r="P24" s="356"/>
      <c r="Q24" s="356"/>
      <c r="R24" s="355"/>
      <c r="S24" s="537" t="s">
        <v>6</v>
      </c>
      <c r="T24" s="538" t="s">
        <v>7</v>
      </c>
      <c r="U24" s="539" t="s">
        <v>8</v>
      </c>
      <c r="V24" s="539" t="s">
        <v>9</v>
      </c>
      <c r="W24" s="539" t="s">
        <v>10</v>
      </c>
      <c r="X24" s="539" t="s">
        <v>11</v>
      </c>
      <c r="Y24" s="540" t="s">
        <v>12</v>
      </c>
    </row>
    <row r="25" spans="1:25" ht="14.25" customHeight="1">
      <c r="A25" s="734" t="s">
        <v>43</v>
      </c>
      <c r="B25" s="367" t="s">
        <v>44</v>
      </c>
      <c r="C25" s="382">
        <v>3</v>
      </c>
      <c r="D25" s="382">
        <v>0</v>
      </c>
      <c r="E25" s="382">
        <v>2</v>
      </c>
      <c r="F25" s="382">
        <v>4</v>
      </c>
      <c r="G25" s="524">
        <v>6</v>
      </c>
      <c r="H25" s="356"/>
      <c r="I25" s="734" t="s">
        <v>45</v>
      </c>
      <c r="J25" s="367" t="s">
        <v>46</v>
      </c>
      <c r="K25" s="516">
        <v>3</v>
      </c>
      <c r="L25" s="516">
        <v>2</v>
      </c>
      <c r="M25" s="516">
        <v>0</v>
      </c>
      <c r="N25" s="516">
        <v>4</v>
      </c>
      <c r="O25" s="542">
        <v>6</v>
      </c>
      <c r="P25" s="356"/>
      <c r="Q25" s="356"/>
      <c r="R25" s="355"/>
      <c r="S25" s="541" t="s">
        <v>39</v>
      </c>
      <c r="T25" s="368" t="s">
        <v>40</v>
      </c>
      <c r="U25" s="369">
        <v>3</v>
      </c>
      <c r="V25" s="369">
        <v>2</v>
      </c>
      <c r="W25" s="369">
        <v>0</v>
      </c>
      <c r="X25" s="369">
        <v>4</v>
      </c>
      <c r="Y25" s="524">
        <v>6</v>
      </c>
    </row>
    <row r="26" spans="1:25" ht="14.25" customHeight="1">
      <c r="A26" s="734" t="s">
        <v>47</v>
      </c>
      <c r="B26" s="368" t="s">
        <v>48</v>
      </c>
      <c r="C26" s="369">
        <v>3</v>
      </c>
      <c r="D26" s="369">
        <v>0</v>
      </c>
      <c r="E26" s="369">
        <v>0</v>
      </c>
      <c r="F26" s="369">
        <v>3</v>
      </c>
      <c r="G26" s="524">
        <v>4</v>
      </c>
      <c r="H26" s="356"/>
      <c r="I26" s="734" t="s">
        <v>41</v>
      </c>
      <c r="J26" s="367" t="s">
        <v>42</v>
      </c>
      <c r="K26" s="516">
        <v>3</v>
      </c>
      <c r="L26" s="516">
        <v>0</v>
      </c>
      <c r="M26" s="516">
        <v>2</v>
      </c>
      <c r="N26" s="516">
        <v>4</v>
      </c>
      <c r="O26" s="542">
        <v>6</v>
      </c>
      <c r="P26" s="356"/>
      <c r="Q26" s="356"/>
      <c r="R26" s="355"/>
      <c r="S26" s="541" t="s">
        <v>43</v>
      </c>
      <c r="T26" s="367" t="s">
        <v>44</v>
      </c>
      <c r="U26" s="382">
        <v>3</v>
      </c>
      <c r="V26" s="382">
        <v>0</v>
      </c>
      <c r="W26" s="382">
        <v>2</v>
      </c>
      <c r="X26" s="382">
        <v>4</v>
      </c>
      <c r="Y26" s="524">
        <v>6</v>
      </c>
    </row>
    <row r="27" spans="1:25" ht="14.25" customHeight="1">
      <c r="A27" s="705" t="s">
        <v>51</v>
      </c>
      <c r="B27" s="365" t="s">
        <v>52</v>
      </c>
      <c r="C27" s="516">
        <v>2</v>
      </c>
      <c r="D27" s="516">
        <v>0</v>
      </c>
      <c r="E27" s="516">
        <v>0</v>
      </c>
      <c r="F27" s="516">
        <v>2</v>
      </c>
      <c r="G27" s="542">
        <v>3</v>
      </c>
      <c r="H27" s="356"/>
      <c r="I27" s="702" t="s">
        <v>500</v>
      </c>
      <c r="J27" s="373" t="s">
        <v>501</v>
      </c>
      <c r="K27" s="369">
        <v>3</v>
      </c>
      <c r="L27" s="369">
        <v>0</v>
      </c>
      <c r="M27" s="369">
        <v>2</v>
      </c>
      <c r="N27" s="369">
        <v>4</v>
      </c>
      <c r="O27" s="524">
        <v>6</v>
      </c>
      <c r="P27" s="356"/>
      <c r="Q27" s="356"/>
      <c r="R27" s="355"/>
      <c r="S27" s="541" t="s">
        <v>47</v>
      </c>
      <c r="T27" s="368" t="s">
        <v>48</v>
      </c>
      <c r="U27" s="369">
        <v>3</v>
      </c>
      <c r="V27" s="369">
        <v>0</v>
      </c>
      <c r="W27" s="369">
        <v>0</v>
      </c>
      <c r="X27" s="369">
        <v>3</v>
      </c>
      <c r="Y27" s="524">
        <v>4</v>
      </c>
    </row>
    <row r="28" spans="1:25" ht="48" customHeight="1">
      <c r="A28" s="702" t="s">
        <v>55</v>
      </c>
      <c r="B28" s="373" t="s">
        <v>56</v>
      </c>
      <c r="C28" s="369">
        <v>0</v>
      </c>
      <c r="D28" s="369">
        <v>2</v>
      </c>
      <c r="E28" s="369">
        <v>0</v>
      </c>
      <c r="F28" s="369">
        <v>1</v>
      </c>
      <c r="G28" s="524">
        <v>1</v>
      </c>
      <c r="H28" s="356"/>
      <c r="I28" s="702" t="s">
        <v>55</v>
      </c>
      <c r="J28" s="373" t="s">
        <v>32</v>
      </c>
      <c r="K28" s="369">
        <v>0</v>
      </c>
      <c r="L28" s="369">
        <v>2</v>
      </c>
      <c r="M28" s="369">
        <v>0</v>
      </c>
      <c r="N28" s="369">
        <v>1</v>
      </c>
      <c r="O28" s="524">
        <v>1</v>
      </c>
      <c r="P28" s="356"/>
      <c r="Q28" s="356"/>
      <c r="R28" s="355"/>
      <c r="S28" s="541" t="s">
        <v>53</v>
      </c>
      <c r="T28" s="750" t="s">
        <v>54</v>
      </c>
      <c r="U28" s="516">
        <v>3</v>
      </c>
      <c r="V28" s="516">
        <v>0</v>
      </c>
      <c r="W28" s="516">
        <v>0</v>
      </c>
      <c r="X28" s="516">
        <v>3</v>
      </c>
      <c r="Y28" s="542">
        <v>3</v>
      </c>
    </row>
    <row r="29" spans="1:25" ht="21.75" customHeight="1" thickBot="1">
      <c r="A29" s="734" t="s">
        <v>58</v>
      </c>
      <c r="B29" s="367" t="s">
        <v>59</v>
      </c>
      <c r="C29" s="516">
        <v>3</v>
      </c>
      <c r="D29" s="516">
        <v>0</v>
      </c>
      <c r="E29" s="516">
        <v>0</v>
      </c>
      <c r="F29" s="516">
        <v>3</v>
      </c>
      <c r="G29" s="542">
        <v>3</v>
      </c>
      <c r="H29" s="356"/>
      <c r="I29" s="703" t="s">
        <v>502</v>
      </c>
      <c r="J29" s="375" t="s">
        <v>503</v>
      </c>
      <c r="K29" s="376">
        <v>3</v>
      </c>
      <c r="L29" s="376">
        <v>0</v>
      </c>
      <c r="M29" s="376">
        <v>0</v>
      </c>
      <c r="N29" s="376">
        <v>3</v>
      </c>
      <c r="O29" s="704">
        <v>3</v>
      </c>
      <c r="P29" s="356"/>
      <c r="Q29" s="356"/>
      <c r="R29" s="355"/>
      <c r="S29" s="672"/>
      <c r="T29" s="673" t="s">
        <v>26</v>
      </c>
      <c r="U29" s="672">
        <f>SUM(U25:U28)</f>
        <v>12</v>
      </c>
      <c r="V29" s="672">
        <f>SUM(V25:V28)</f>
        <v>2</v>
      </c>
      <c r="W29" s="672">
        <f>SUM(W25:W28)</f>
        <v>2</v>
      </c>
      <c r="X29" s="672">
        <f>SUM(X25:X28)</f>
        <v>14</v>
      </c>
      <c r="Y29" s="674">
        <f>SUM(Y25:Y28)</f>
        <v>19</v>
      </c>
    </row>
    <row r="30" spans="1:25" ht="14.25" customHeight="1">
      <c r="A30" s="569" t="s">
        <v>60</v>
      </c>
      <c r="B30" s="383" t="s">
        <v>61</v>
      </c>
      <c r="C30" s="384">
        <v>2</v>
      </c>
      <c r="D30" s="384">
        <v>0</v>
      </c>
      <c r="E30" s="384">
        <v>0</v>
      </c>
      <c r="F30" s="384">
        <v>2</v>
      </c>
      <c r="G30" s="542">
        <v>3</v>
      </c>
      <c r="H30" s="356"/>
      <c r="I30" s="864" t="s">
        <v>37</v>
      </c>
      <c r="J30" s="752"/>
      <c r="K30" s="508">
        <f>SUM(K23:K29)</f>
        <v>15</v>
      </c>
      <c r="L30" s="508">
        <f>SUM(L23:L29)</f>
        <v>4</v>
      </c>
      <c r="M30" s="508">
        <f>SUM(M23:M29)</f>
        <v>6</v>
      </c>
      <c r="N30" s="508">
        <f>SUM(N23:N29)</f>
        <v>20</v>
      </c>
      <c r="O30" s="735">
        <f>SUM(O23:O29)</f>
        <v>29</v>
      </c>
      <c r="P30" s="356"/>
      <c r="Q30" s="356"/>
      <c r="R30" s="355"/>
    </row>
    <row r="31" spans="1:25" ht="14.25" customHeight="1">
      <c r="A31" s="734" t="s">
        <v>53</v>
      </c>
      <c r="B31" s="367" t="s">
        <v>54</v>
      </c>
      <c r="C31" s="516">
        <v>3</v>
      </c>
      <c r="D31" s="516">
        <v>0</v>
      </c>
      <c r="E31" s="516">
        <v>0</v>
      </c>
      <c r="F31" s="516">
        <v>3</v>
      </c>
      <c r="G31" s="542">
        <v>3</v>
      </c>
      <c r="H31" s="356"/>
      <c r="I31" s="706"/>
      <c r="J31" s="517"/>
      <c r="K31" s="509"/>
      <c r="L31" s="509"/>
      <c r="M31" s="509"/>
      <c r="N31" s="509"/>
      <c r="O31" s="707"/>
      <c r="P31" s="356"/>
      <c r="Q31" s="356"/>
      <c r="R31" s="355"/>
    </row>
    <row r="32" spans="1:25" ht="14.25" customHeight="1">
      <c r="A32" s="864" t="s">
        <v>37</v>
      </c>
      <c r="B32" s="752"/>
      <c r="C32" s="508">
        <f>SUM(C24:C31)</f>
        <v>19</v>
      </c>
      <c r="D32" s="508">
        <f>SUM(D24:D31)</f>
        <v>4</v>
      </c>
      <c r="E32" s="508">
        <f>SUM(E24:E31)</f>
        <v>2</v>
      </c>
      <c r="F32" s="508">
        <f>SUM(F24:F31)</f>
        <v>22</v>
      </c>
      <c r="G32" s="735">
        <f>SUM(G24:G31)</f>
        <v>29</v>
      </c>
      <c r="H32" s="356"/>
      <c r="I32" s="706"/>
      <c r="J32" s="517"/>
      <c r="K32" s="509"/>
      <c r="L32" s="509"/>
      <c r="M32" s="509"/>
      <c r="N32" s="509"/>
      <c r="O32" s="707"/>
      <c r="P32" s="356"/>
      <c r="Q32" s="356"/>
      <c r="R32" s="355"/>
    </row>
    <row r="33" spans="1:25" ht="14.25" customHeight="1">
      <c r="A33" s="706"/>
      <c r="B33" s="517"/>
      <c r="C33" s="509"/>
      <c r="D33" s="509"/>
      <c r="E33" s="509"/>
      <c r="F33" s="509"/>
      <c r="G33" s="707"/>
      <c r="H33" s="356"/>
      <c r="I33" s="706"/>
      <c r="J33" s="517"/>
      <c r="K33" s="509"/>
      <c r="L33" s="509"/>
      <c r="M33" s="509"/>
      <c r="N33" s="509"/>
      <c r="O33" s="707"/>
      <c r="P33" s="356"/>
      <c r="Q33" s="356"/>
      <c r="R33" s="355"/>
    </row>
    <row r="34" spans="1:25" ht="14.25" customHeight="1">
      <c r="A34" s="706"/>
      <c r="B34" s="517"/>
      <c r="C34" s="509"/>
      <c r="D34" s="509"/>
      <c r="E34" s="509"/>
      <c r="F34" s="509"/>
      <c r="G34" s="707"/>
      <c r="H34" s="356"/>
      <c r="I34" s="706"/>
      <c r="J34" s="517"/>
      <c r="K34" s="509"/>
      <c r="L34" s="509"/>
      <c r="M34" s="509"/>
      <c r="N34" s="509"/>
      <c r="O34" s="707"/>
      <c r="P34" s="356"/>
      <c r="Q34" s="356"/>
      <c r="R34" s="355"/>
    </row>
    <row r="35" spans="1:25" ht="14.25" customHeight="1">
      <c r="A35" s="706"/>
      <c r="B35" s="517"/>
      <c r="C35" s="509"/>
      <c r="D35" s="509"/>
      <c r="E35" s="509"/>
      <c r="F35" s="509"/>
      <c r="G35" s="707"/>
      <c r="H35" s="356"/>
      <c r="I35" s="706"/>
      <c r="J35" s="517"/>
      <c r="K35" s="509"/>
      <c r="L35" s="509"/>
      <c r="M35" s="509"/>
      <c r="N35" s="509"/>
      <c r="O35" s="707"/>
      <c r="P35" s="356"/>
      <c r="Q35" s="356"/>
      <c r="R35" s="355"/>
    </row>
    <row r="36" spans="1:25" ht="14.25" customHeight="1" thickBot="1">
      <c r="A36" s="861" t="s">
        <v>62</v>
      </c>
      <c r="B36" s="756"/>
      <c r="C36" s="756"/>
      <c r="D36" s="756"/>
      <c r="E36" s="756"/>
      <c r="F36" s="756"/>
      <c r="G36" s="862"/>
      <c r="H36" s="356"/>
      <c r="I36" s="861" t="s">
        <v>62</v>
      </c>
      <c r="J36" s="756"/>
      <c r="K36" s="756"/>
      <c r="L36" s="756"/>
      <c r="M36" s="756"/>
      <c r="N36" s="756"/>
      <c r="O36" s="862"/>
      <c r="P36" s="356"/>
      <c r="Q36" s="356"/>
      <c r="R36" s="355"/>
    </row>
    <row r="37" spans="1:25" ht="22.5" customHeight="1" thickBot="1">
      <c r="A37" s="708" t="s">
        <v>6</v>
      </c>
      <c r="B37" s="358" t="s">
        <v>7</v>
      </c>
      <c r="C37" s="359" t="s">
        <v>8</v>
      </c>
      <c r="D37" s="359" t="s">
        <v>9</v>
      </c>
      <c r="E37" s="359" t="s">
        <v>10</v>
      </c>
      <c r="F37" s="359" t="s">
        <v>11</v>
      </c>
      <c r="G37" s="709" t="s">
        <v>12</v>
      </c>
      <c r="H37" s="356"/>
      <c r="I37" s="708" t="s">
        <v>6</v>
      </c>
      <c r="J37" s="358" t="s">
        <v>7</v>
      </c>
      <c r="K37" s="359" t="s">
        <v>8</v>
      </c>
      <c r="L37" s="359" t="s">
        <v>9</v>
      </c>
      <c r="M37" s="359" t="s">
        <v>10</v>
      </c>
      <c r="N37" s="359" t="s">
        <v>11</v>
      </c>
      <c r="O37" s="709" t="s">
        <v>12</v>
      </c>
      <c r="P37" s="356"/>
      <c r="Q37" s="356"/>
      <c r="R37" s="362"/>
      <c r="S37" s="671"/>
      <c r="T37" s="759" t="s">
        <v>62</v>
      </c>
      <c r="U37" s="759"/>
      <c r="V37" s="759"/>
      <c r="W37" s="759"/>
      <c r="X37" s="759"/>
      <c r="Y37" s="614"/>
    </row>
    <row r="38" spans="1:25" ht="14.25" customHeight="1">
      <c r="A38" s="734" t="s">
        <v>63</v>
      </c>
      <c r="B38" s="368" t="s">
        <v>64</v>
      </c>
      <c r="C38" s="516">
        <v>3</v>
      </c>
      <c r="D38" s="516">
        <v>0</v>
      </c>
      <c r="E38" s="516">
        <v>0</v>
      </c>
      <c r="F38" s="516">
        <v>3</v>
      </c>
      <c r="G38" s="542">
        <v>5</v>
      </c>
      <c r="H38" s="356"/>
      <c r="I38" s="702" t="s">
        <v>504</v>
      </c>
      <c r="J38" s="386" t="s">
        <v>71</v>
      </c>
      <c r="K38" s="369">
        <v>3</v>
      </c>
      <c r="L38" s="369">
        <v>0</v>
      </c>
      <c r="M38" s="369">
        <v>2</v>
      </c>
      <c r="N38" s="369">
        <v>4</v>
      </c>
      <c r="O38" s="524">
        <v>7</v>
      </c>
      <c r="P38" s="356"/>
      <c r="Q38" s="356"/>
      <c r="R38" s="355"/>
      <c r="S38" s="688" t="s">
        <v>6</v>
      </c>
      <c r="T38" s="544" t="s">
        <v>7</v>
      </c>
      <c r="U38" s="539" t="s">
        <v>8</v>
      </c>
      <c r="V38" s="539" t="s">
        <v>9</v>
      </c>
      <c r="W38" s="539" t="s">
        <v>10</v>
      </c>
      <c r="X38" s="547" t="s">
        <v>11</v>
      </c>
      <c r="Y38" s="558" t="s">
        <v>12</v>
      </c>
    </row>
    <row r="39" spans="1:25" ht="13.5" customHeight="1">
      <c r="A39" s="734" t="s">
        <v>65</v>
      </c>
      <c r="B39" s="368" t="s">
        <v>66</v>
      </c>
      <c r="C39" s="516">
        <v>3</v>
      </c>
      <c r="D39" s="516">
        <v>0</v>
      </c>
      <c r="E39" s="516">
        <v>0</v>
      </c>
      <c r="F39" s="516">
        <v>3</v>
      </c>
      <c r="G39" s="542">
        <v>4</v>
      </c>
      <c r="H39" s="356"/>
      <c r="I39" s="734" t="s">
        <v>505</v>
      </c>
      <c r="J39" s="367" t="s">
        <v>506</v>
      </c>
      <c r="K39" s="369">
        <v>2</v>
      </c>
      <c r="L39" s="369">
        <v>2</v>
      </c>
      <c r="M39" s="369">
        <v>0</v>
      </c>
      <c r="N39" s="369">
        <v>3</v>
      </c>
      <c r="O39" s="524">
        <v>4</v>
      </c>
      <c r="P39" s="356"/>
      <c r="Q39" s="356"/>
      <c r="R39" s="355"/>
      <c r="S39" s="541" t="s">
        <v>63</v>
      </c>
      <c r="T39" s="368" t="s">
        <v>64</v>
      </c>
      <c r="U39" s="516">
        <v>3</v>
      </c>
      <c r="V39" s="516">
        <v>0</v>
      </c>
      <c r="W39" s="516">
        <v>0</v>
      </c>
      <c r="X39" s="516">
        <v>3</v>
      </c>
      <c r="Y39" s="546">
        <v>5</v>
      </c>
    </row>
    <row r="40" spans="1:25" ht="14.25" customHeight="1">
      <c r="A40" s="734" t="s">
        <v>67</v>
      </c>
      <c r="B40" s="367" t="s">
        <v>68</v>
      </c>
      <c r="C40" s="382">
        <v>3</v>
      </c>
      <c r="D40" s="382">
        <v>0</v>
      </c>
      <c r="E40" s="382">
        <v>2</v>
      </c>
      <c r="F40" s="382">
        <v>4</v>
      </c>
      <c r="G40" s="524">
        <v>6</v>
      </c>
      <c r="H40" s="356"/>
      <c r="I40" s="702" t="s">
        <v>507</v>
      </c>
      <c r="J40" s="386" t="s">
        <v>508</v>
      </c>
      <c r="K40" s="369">
        <v>3</v>
      </c>
      <c r="L40" s="369">
        <v>0</v>
      </c>
      <c r="M40" s="369">
        <v>0</v>
      </c>
      <c r="N40" s="369">
        <v>3</v>
      </c>
      <c r="O40" s="524">
        <v>4</v>
      </c>
      <c r="P40" s="356"/>
      <c r="Q40" s="356"/>
      <c r="R40" s="355"/>
      <c r="S40" s="541" t="s">
        <v>65</v>
      </c>
      <c r="T40" s="368" t="s">
        <v>50</v>
      </c>
      <c r="U40" s="516">
        <v>3</v>
      </c>
      <c r="V40" s="516">
        <v>0</v>
      </c>
      <c r="W40" s="516">
        <v>0</v>
      </c>
      <c r="X40" s="516">
        <v>3</v>
      </c>
      <c r="Y40" s="542">
        <v>4</v>
      </c>
    </row>
    <row r="41" spans="1:25" ht="14.25" customHeight="1">
      <c r="A41" s="734" t="s">
        <v>69</v>
      </c>
      <c r="B41" s="367" t="s">
        <v>70</v>
      </c>
      <c r="C41" s="516">
        <v>2</v>
      </c>
      <c r="D41" s="516">
        <v>0</v>
      </c>
      <c r="E41" s="516">
        <v>2</v>
      </c>
      <c r="F41" s="516">
        <v>3</v>
      </c>
      <c r="G41" s="542">
        <v>5</v>
      </c>
      <c r="H41" s="356"/>
      <c r="I41" s="734" t="s">
        <v>509</v>
      </c>
      <c r="J41" s="367" t="s">
        <v>510</v>
      </c>
      <c r="K41" s="516">
        <v>2</v>
      </c>
      <c r="L41" s="516">
        <v>2</v>
      </c>
      <c r="M41" s="516">
        <v>0</v>
      </c>
      <c r="N41" s="516">
        <v>3</v>
      </c>
      <c r="O41" s="542">
        <v>5</v>
      </c>
      <c r="P41" s="356"/>
      <c r="Q41" s="356"/>
      <c r="R41" s="355"/>
      <c r="S41" s="541" t="s">
        <v>67</v>
      </c>
      <c r="T41" s="367" t="s">
        <v>68</v>
      </c>
      <c r="U41" s="382">
        <v>3</v>
      </c>
      <c r="V41" s="382">
        <v>0</v>
      </c>
      <c r="W41" s="382">
        <v>2</v>
      </c>
      <c r="X41" s="382">
        <v>4</v>
      </c>
      <c r="Y41" s="524">
        <v>6</v>
      </c>
    </row>
    <row r="42" spans="1:25" ht="29.25" customHeight="1">
      <c r="A42" s="734" t="s">
        <v>72</v>
      </c>
      <c r="B42" s="367" t="s">
        <v>73</v>
      </c>
      <c r="C42" s="516">
        <v>3</v>
      </c>
      <c r="D42" s="516">
        <v>0</v>
      </c>
      <c r="E42" s="516">
        <v>0</v>
      </c>
      <c r="F42" s="516">
        <v>3</v>
      </c>
      <c r="G42" s="542">
        <v>4</v>
      </c>
      <c r="H42" s="356"/>
      <c r="I42" s="572" t="s">
        <v>74</v>
      </c>
      <c r="J42" s="388" t="s">
        <v>75</v>
      </c>
      <c r="K42" s="369">
        <v>1</v>
      </c>
      <c r="L42" s="369">
        <v>0</v>
      </c>
      <c r="M42" s="369">
        <v>2</v>
      </c>
      <c r="N42" s="369">
        <v>2</v>
      </c>
      <c r="O42" s="524">
        <v>3</v>
      </c>
      <c r="P42" s="356"/>
      <c r="Q42" s="356"/>
      <c r="R42" s="355"/>
      <c r="S42" s="541" t="s">
        <v>69</v>
      </c>
      <c r="T42" s="367" t="s">
        <v>70</v>
      </c>
      <c r="U42" s="516">
        <v>2</v>
      </c>
      <c r="V42" s="516">
        <v>0</v>
      </c>
      <c r="W42" s="516">
        <v>2</v>
      </c>
      <c r="X42" s="516">
        <v>3</v>
      </c>
      <c r="Y42" s="542">
        <v>5</v>
      </c>
    </row>
    <row r="43" spans="1:25" ht="24" customHeight="1">
      <c r="A43" s="734" t="s">
        <v>76</v>
      </c>
      <c r="B43" s="368" t="s">
        <v>77</v>
      </c>
      <c r="C43" s="516">
        <v>3</v>
      </c>
      <c r="D43" s="516">
        <v>0</v>
      </c>
      <c r="E43" s="516">
        <v>0</v>
      </c>
      <c r="F43" s="516">
        <v>3</v>
      </c>
      <c r="G43" s="542">
        <v>3</v>
      </c>
      <c r="H43" s="356"/>
      <c r="I43" s="734" t="s">
        <v>27</v>
      </c>
      <c r="J43" s="367" t="s">
        <v>511</v>
      </c>
      <c r="K43" s="516">
        <v>2</v>
      </c>
      <c r="L43" s="516">
        <v>0</v>
      </c>
      <c r="M43" s="516">
        <v>0</v>
      </c>
      <c r="N43" s="516">
        <v>2</v>
      </c>
      <c r="O43" s="542">
        <v>3</v>
      </c>
      <c r="P43" s="356"/>
      <c r="Q43" s="356"/>
      <c r="R43" s="355"/>
      <c r="S43" s="541" t="s">
        <v>72</v>
      </c>
      <c r="T43" s="367" t="s">
        <v>73</v>
      </c>
      <c r="U43" s="516">
        <v>3</v>
      </c>
      <c r="V43" s="516">
        <v>0</v>
      </c>
      <c r="W43" s="516">
        <v>0</v>
      </c>
      <c r="X43" s="516">
        <v>3</v>
      </c>
      <c r="Y43" s="542">
        <v>4</v>
      </c>
    </row>
    <row r="44" spans="1:25" ht="21" customHeight="1">
      <c r="A44" s="734" t="s">
        <v>78</v>
      </c>
      <c r="B44" s="367" t="s">
        <v>79</v>
      </c>
      <c r="C44" s="516">
        <v>4</v>
      </c>
      <c r="D44" s="516">
        <v>0</v>
      </c>
      <c r="E44" s="516">
        <v>0</v>
      </c>
      <c r="F44" s="516">
        <v>4</v>
      </c>
      <c r="G44" s="542">
        <v>4</v>
      </c>
      <c r="H44" s="356"/>
      <c r="I44" s="734" t="s">
        <v>13</v>
      </c>
      <c r="J44" s="367" t="s">
        <v>14</v>
      </c>
      <c r="K44" s="516">
        <v>2</v>
      </c>
      <c r="L44" s="516">
        <v>0</v>
      </c>
      <c r="M44" s="516">
        <v>0</v>
      </c>
      <c r="N44" s="516">
        <v>2</v>
      </c>
      <c r="O44" s="542">
        <v>3</v>
      </c>
      <c r="P44" s="356"/>
      <c r="Q44" s="356"/>
      <c r="R44" s="355"/>
      <c r="S44" s="541" t="s">
        <v>78</v>
      </c>
      <c r="T44" s="367" t="s">
        <v>79</v>
      </c>
      <c r="U44" s="516">
        <v>4</v>
      </c>
      <c r="V44" s="516">
        <v>0</v>
      </c>
      <c r="W44" s="516">
        <v>0</v>
      </c>
      <c r="X44" s="516">
        <v>4</v>
      </c>
      <c r="Y44" s="542">
        <v>4</v>
      </c>
    </row>
    <row r="45" spans="1:25" ht="14.25" customHeight="1">
      <c r="A45" s="864" t="s">
        <v>37</v>
      </c>
      <c r="B45" s="752"/>
      <c r="C45" s="508">
        <f>SUM(C38:C44)</f>
        <v>21</v>
      </c>
      <c r="D45" s="508">
        <f>SUM(D38:D44)</f>
        <v>0</v>
      </c>
      <c r="E45" s="508">
        <f>SUM(E38:E44)</f>
        <v>4</v>
      </c>
      <c r="F45" s="508">
        <f>SUM(F38:F44)</f>
        <v>23</v>
      </c>
      <c r="G45" s="735">
        <f>SUM(G38:G44)</f>
        <v>31</v>
      </c>
      <c r="H45" s="356"/>
      <c r="I45" s="734" t="s">
        <v>31</v>
      </c>
      <c r="J45" s="367" t="s">
        <v>32</v>
      </c>
      <c r="K45" s="516">
        <v>0</v>
      </c>
      <c r="L45" s="516">
        <v>2</v>
      </c>
      <c r="M45" s="516">
        <v>0</v>
      </c>
      <c r="N45" s="516">
        <v>1</v>
      </c>
      <c r="O45" s="542">
        <v>1</v>
      </c>
      <c r="P45" s="356"/>
      <c r="Q45" s="356"/>
      <c r="R45" s="355"/>
      <c r="S45" s="687" t="s">
        <v>76</v>
      </c>
      <c r="T45" s="391" t="s">
        <v>77</v>
      </c>
      <c r="U45" s="385">
        <v>3</v>
      </c>
      <c r="V45" s="385">
        <v>0</v>
      </c>
      <c r="W45" s="385">
        <v>0</v>
      </c>
      <c r="X45" s="385">
        <v>3</v>
      </c>
      <c r="Y45" s="545">
        <v>3</v>
      </c>
    </row>
    <row r="46" spans="1:25" ht="14.25" customHeight="1" thickBot="1">
      <c r="A46" s="865"/>
      <c r="B46" s="778"/>
      <c r="C46" s="509"/>
      <c r="D46" s="509"/>
      <c r="E46" s="509"/>
      <c r="F46" s="509"/>
      <c r="G46" s="707"/>
      <c r="H46" s="356"/>
      <c r="I46" s="864" t="s">
        <v>37</v>
      </c>
      <c r="J46" s="752"/>
      <c r="K46" s="508">
        <f>SUM(K38:K45)</f>
        <v>15</v>
      </c>
      <c r="L46" s="508">
        <f>SUM(L38:L45)</f>
        <v>6</v>
      </c>
      <c r="M46" s="508">
        <f>SUM(M38:M45)</f>
        <v>4</v>
      </c>
      <c r="N46" s="508">
        <f>SUM(N38:N45)</f>
        <v>20</v>
      </c>
      <c r="O46" s="735">
        <f>SUM(O38:O45)</f>
        <v>30</v>
      </c>
      <c r="P46" s="356"/>
      <c r="Q46" s="356"/>
      <c r="R46" s="355"/>
      <c r="S46" s="583"/>
      <c r="T46" s="585" t="s">
        <v>26</v>
      </c>
      <c r="U46" s="672">
        <f>SUM(U39:U45)</f>
        <v>21</v>
      </c>
      <c r="V46" s="672">
        <f>SUM(V39:V45)</f>
        <v>0</v>
      </c>
      <c r="W46" s="672">
        <f>SUM(W39:W45)</f>
        <v>4</v>
      </c>
      <c r="X46" s="672">
        <f>SUM(X39:X45)</f>
        <v>23</v>
      </c>
      <c r="Y46" s="674">
        <f>SUM(Y39:Y45)</f>
        <v>31</v>
      </c>
    </row>
    <row r="47" spans="1:25" ht="14.25" customHeight="1">
      <c r="A47" s="706"/>
      <c r="B47" s="517"/>
      <c r="C47" s="509"/>
      <c r="D47" s="509"/>
      <c r="E47" s="509"/>
      <c r="F47" s="509"/>
      <c r="G47" s="707"/>
      <c r="H47" s="356"/>
      <c r="I47" s="706"/>
      <c r="J47" s="517"/>
      <c r="K47" s="509"/>
      <c r="L47" s="509"/>
      <c r="M47" s="509"/>
      <c r="N47" s="509"/>
      <c r="O47" s="707"/>
      <c r="P47" s="356"/>
      <c r="Q47" s="356"/>
      <c r="R47" s="355"/>
    </row>
    <row r="48" spans="1:25" ht="14.25" customHeight="1">
      <c r="A48" s="706"/>
      <c r="B48" s="517"/>
      <c r="C48" s="509"/>
      <c r="D48" s="509"/>
      <c r="E48" s="509"/>
      <c r="F48" s="509"/>
      <c r="G48" s="707"/>
      <c r="H48" s="356"/>
      <c r="I48" s="706"/>
      <c r="J48" s="517"/>
      <c r="K48" s="509"/>
      <c r="L48" s="509"/>
      <c r="M48" s="509"/>
      <c r="N48" s="509"/>
      <c r="O48" s="707"/>
      <c r="P48" s="356"/>
      <c r="Q48" s="356"/>
      <c r="R48" s="355"/>
    </row>
    <row r="49" spans="1:25" ht="14.25" customHeight="1">
      <c r="A49" s="861" t="s">
        <v>80</v>
      </c>
      <c r="B49" s="756"/>
      <c r="C49" s="756"/>
      <c r="D49" s="756"/>
      <c r="E49" s="756"/>
      <c r="F49" s="756"/>
      <c r="G49" s="862"/>
      <c r="H49" s="356"/>
      <c r="I49" s="706"/>
      <c r="J49" s="517"/>
      <c r="K49" s="509"/>
      <c r="L49" s="509"/>
      <c r="M49" s="509"/>
      <c r="N49" s="509"/>
      <c r="O49" s="707"/>
      <c r="P49" s="356"/>
      <c r="Q49" s="356"/>
      <c r="R49" s="355"/>
    </row>
    <row r="50" spans="1:25" ht="20.25" customHeight="1">
      <c r="A50" s="708" t="s">
        <v>6</v>
      </c>
      <c r="B50" s="358" t="s">
        <v>7</v>
      </c>
      <c r="C50" s="359" t="s">
        <v>8</v>
      </c>
      <c r="D50" s="359" t="s">
        <v>9</v>
      </c>
      <c r="E50" s="359" t="s">
        <v>10</v>
      </c>
      <c r="F50" s="359" t="s">
        <v>11</v>
      </c>
      <c r="G50" s="709" t="s">
        <v>12</v>
      </c>
      <c r="H50" s="356"/>
      <c r="I50" s="706"/>
      <c r="J50" s="517"/>
      <c r="K50" s="509"/>
      <c r="L50" s="509"/>
      <c r="M50" s="509"/>
      <c r="N50" s="509"/>
      <c r="O50" s="707"/>
      <c r="P50" s="356"/>
      <c r="Q50" s="356"/>
      <c r="R50" s="362"/>
    </row>
    <row r="51" spans="1:25" ht="14.25" customHeight="1">
      <c r="A51" s="734" t="s">
        <v>81</v>
      </c>
      <c r="B51" s="368" t="s">
        <v>82</v>
      </c>
      <c r="C51" s="516">
        <v>3</v>
      </c>
      <c r="D51" s="516">
        <v>0</v>
      </c>
      <c r="E51" s="516">
        <v>0</v>
      </c>
      <c r="F51" s="516">
        <v>3</v>
      </c>
      <c r="G51" s="542">
        <v>5</v>
      </c>
      <c r="H51" s="356"/>
      <c r="I51" s="706"/>
      <c r="J51" s="517"/>
      <c r="K51" s="509"/>
      <c r="L51" s="509"/>
      <c r="M51" s="509"/>
      <c r="N51" s="509"/>
      <c r="O51" s="707"/>
      <c r="P51" s="356"/>
      <c r="Q51" s="356"/>
      <c r="R51" s="355"/>
    </row>
    <row r="52" spans="1:25" ht="14.25" customHeight="1" thickBot="1">
      <c r="A52" s="734" t="s">
        <v>83</v>
      </c>
      <c r="B52" s="368" t="s">
        <v>84</v>
      </c>
      <c r="C52" s="382">
        <v>3</v>
      </c>
      <c r="D52" s="382">
        <v>2</v>
      </c>
      <c r="E52" s="382">
        <v>0</v>
      </c>
      <c r="F52" s="382">
        <v>4</v>
      </c>
      <c r="G52" s="524">
        <v>6</v>
      </c>
      <c r="H52" s="356"/>
      <c r="I52" s="706"/>
      <c r="J52" s="517"/>
      <c r="K52" s="509"/>
      <c r="L52" s="509"/>
      <c r="M52" s="509"/>
      <c r="N52" s="509"/>
      <c r="O52" s="707"/>
      <c r="P52" s="356"/>
      <c r="Q52" s="356"/>
      <c r="R52" s="355"/>
    </row>
    <row r="53" spans="1:25" ht="17.25" customHeight="1" thickBot="1">
      <c r="A53" s="734" t="s">
        <v>87</v>
      </c>
      <c r="B53" s="367" t="s">
        <v>88</v>
      </c>
      <c r="C53" s="382">
        <v>3</v>
      </c>
      <c r="D53" s="382">
        <v>2</v>
      </c>
      <c r="E53" s="382">
        <v>0</v>
      </c>
      <c r="F53" s="382">
        <v>4</v>
      </c>
      <c r="G53" s="524">
        <v>6</v>
      </c>
      <c r="H53" s="356"/>
      <c r="I53" s="861" t="s">
        <v>80</v>
      </c>
      <c r="J53" s="756"/>
      <c r="K53" s="756"/>
      <c r="L53" s="756"/>
      <c r="M53" s="756"/>
      <c r="N53" s="756"/>
      <c r="O53" s="862"/>
      <c r="P53" s="356"/>
      <c r="Q53" s="356"/>
      <c r="R53" s="355"/>
      <c r="S53" s="671"/>
      <c r="T53" s="759" t="s">
        <v>80</v>
      </c>
      <c r="U53" s="759"/>
      <c r="V53" s="759"/>
      <c r="W53" s="759"/>
      <c r="X53" s="610"/>
      <c r="Y53" s="611"/>
    </row>
    <row r="54" spans="1:25" ht="14.25" customHeight="1">
      <c r="A54" s="734" t="s">
        <v>89</v>
      </c>
      <c r="B54" s="367" t="s">
        <v>70</v>
      </c>
      <c r="C54" s="516">
        <v>2</v>
      </c>
      <c r="D54" s="516">
        <v>2</v>
      </c>
      <c r="E54" s="516">
        <v>0</v>
      </c>
      <c r="F54" s="516">
        <v>3</v>
      </c>
      <c r="G54" s="542">
        <v>5</v>
      </c>
      <c r="H54" s="356"/>
      <c r="I54" s="708" t="s">
        <v>6</v>
      </c>
      <c r="J54" s="358" t="s">
        <v>7</v>
      </c>
      <c r="K54" s="359" t="s">
        <v>8</v>
      </c>
      <c r="L54" s="359" t="s">
        <v>9</v>
      </c>
      <c r="M54" s="359" t="s">
        <v>10</v>
      </c>
      <c r="N54" s="359" t="s">
        <v>11</v>
      </c>
      <c r="O54" s="709" t="s">
        <v>12</v>
      </c>
      <c r="P54" s="356"/>
      <c r="Q54" s="356"/>
      <c r="R54" s="355"/>
      <c r="S54" s="537" t="s">
        <v>6</v>
      </c>
      <c r="T54" s="538" t="s">
        <v>7</v>
      </c>
      <c r="U54" s="539" t="s">
        <v>8</v>
      </c>
      <c r="V54" s="539" t="s">
        <v>9</v>
      </c>
      <c r="W54" s="539" t="s">
        <v>10</v>
      </c>
      <c r="X54" s="539" t="s">
        <v>11</v>
      </c>
      <c r="Y54" s="540" t="s">
        <v>12</v>
      </c>
    </row>
    <row r="55" spans="1:25" ht="14.25" customHeight="1">
      <c r="A55" s="734" t="s">
        <v>91</v>
      </c>
      <c r="B55" s="367" t="s">
        <v>73</v>
      </c>
      <c r="C55" s="516">
        <v>3</v>
      </c>
      <c r="D55" s="516">
        <v>0</v>
      </c>
      <c r="E55" s="516">
        <v>0</v>
      </c>
      <c r="F55" s="516">
        <v>3</v>
      </c>
      <c r="G55" s="542">
        <v>4</v>
      </c>
      <c r="H55" s="356"/>
      <c r="I55" s="702" t="s">
        <v>512</v>
      </c>
      <c r="J55" s="367" t="s">
        <v>513</v>
      </c>
      <c r="K55" s="369">
        <v>3</v>
      </c>
      <c r="L55" s="369">
        <v>0</v>
      </c>
      <c r="M55" s="369">
        <v>2</v>
      </c>
      <c r="N55" s="369">
        <v>4</v>
      </c>
      <c r="O55" s="524">
        <v>7</v>
      </c>
      <c r="P55" s="356"/>
      <c r="Q55" s="356"/>
      <c r="R55" s="355"/>
      <c r="S55" s="541" t="s">
        <v>81</v>
      </c>
      <c r="T55" s="368" t="s">
        <v>82</v>
      </c>
      <c r="U55" s="516">
        <v>3</v>
      </c>
      <c r="V55" s="516">
        <v>0</v>
      </c>
      <c r="W55" s="516">
        <v>0</v>
      </c>
      <c r="X55" s="516">
        <v>3</v>
      </c>
      <c r="Y55" s="542">
        <v>5</v>
      </c>
    </row>
    <row r="56" spans="1:25" ht="14.25" customHeight="1">
      <c r="A56" s="734" t="s">
        <v>92</v>
      </c>
      <c r="B56" s="368" t="s">
        <v>93</v>
      </c>
      <c r="C56" s="516">
        <v>3</v>
      </c>
      <c r="D56" s="516">
        <v>0</v>
      </c>
      <c r="E56" s="516">
        <v>0</v>
      </c>
      <c r="F56" s="516">
        <v>3</v>
      </c>
      <c r="G56" s="542">
        <v>3</v>
      </c>
      <c r="H56" s="356"/>
      <c r="I56" s="702" t="s">
        <v>49</v>
      </c>
      <c r="J56" s="386" t="s">
        <v>50</v>
      </c>
      <c r="K56" s="369">
        <v>3</v>
      </c>
      <c r="L56" s="369">
        <v>0</v>
      </c>
      <c r="M56" s="369">
        <v>2</v>
      </c>
      <c r="N56" s="369">
        <v>4</v>
      </c>
      <c r="O56" s="524">
        <v>6</v>
      </c>
      <c r="P56" s="356"/>
      <c r="Q56" s="356"/>
      <c r="R56" s="355"/>
      <c r="S56" s="541" t="s">
        <v>83</v>
      </c>
      <c r="T56" s="368" t="s">
        <v>84</v>
      </c>
      <c r="U56" s="382">
        <v>3</v>
      </c>
      <c r="V56" s="382">
        <v>2</v>
      </c>
      <c r="W56" s="382">
        <v>0</v>
      </c>
      <c r="X56" s="382">
        <v>4</v>
      </c>
      <c r="Y56" s="524">
        <v>6</v>
      </c>
    </row>
    <row r="57" spans="1:25" ht="14.25" customHeight="1">
      <c r="A57" s="734"/>
      <c r="B57" s="367"/>
      <c r="C57" s="516"/>
      <c r="D57" s="516"/>
      <c r="E57" s="516"/>
      <c r="F57" s="516"/>
      <c r="G57" s="542"/>
      <c r="H57" s="356"/>
      <c r="I57" s="702" t="s">
        <v>85</v>
      </c>
      <c r="J57" s="386" t="s">
        <v>86</v>
      </c>
      <c r="K57" s="369">
        <v>3</v>
      </c>
      <c r="L57" s="369">
        <v>0</v>
      </c>
      <c r="M57" s="369">
        <v>2</v>
      </c>
      <c r="N57" s="369">
        <v>4</v>
      </c>
      <c r="O57" s="524">
        <v>7</v>
      </c>
      <c r="P57" s="356"/>
      <c r="Q57" s="356"/>
      <c r="R57" s="355"/>
      <c r="S57" s="541" t="s">
        <v>87</v>
      </c>
      <c r="T57" s="367" t="s">
        <v>88</v>
      </c>
      <c r="U57" s="382">
        <v>3</v>
      </c>
      <c r="V57" s="382">
        <v>2</v>
      </c>
      <c r="W57" s="382">
        <v>0</v>
      </c>
      <c r="X57" s="382">
        <v>4</v>
      </c>
      <c r="Y57" s="524">
        <v>6</v>
      </c>
    </row>
    <row r="58" spans="1:25" ht="14.25" customHeight="1">
      <c r="A58" s="864" t="s">
        <v>37</v>
      </c>
      <c r="B58" s="752"/>
      <c r="C58" s="508">
        <f>SUM(C51:C57)</f>
        <v>17</v>
      </c>
      <c r="D58" s="508">
        <f>SUM(D51:D57)</f>
        <v>6</v>
      </c>
      <c r="E58" s="508">
        <f>SUM(E51:E57)</f>
        <v>0</v>
      </c>
      <c r="F58" s="508">
        <f>SUM(F51:F57)</f>
        <v>20</v>
      </c>
      <c r="G58" s="735">
        <f>SUM(G51:G57)</f>
        <v>29</v>
      </c>
      <c r="H58" s="356"/>
      <c r="I58" s="734" t="s">
        <v>514</v>
      </c>
      <c r="J58" s="367" t="s">
        <v>90</v>
      </c>
      <c r="K58" s="516">
        <v>2</v>
      </c>
      <c r="L58" s="516">
        <v>0</v>
      </c>
      <c r="M58" s="516">
        <v>0</v>
      </c>
      <c r="N58" s="516">
        <v>2</v>
      </c>
      <c r="O58" s="542">
        <v>3</v>
      </c>
      <c r="P58" s="356"/>
      <c r="Q58" s="356"/>
      <c r="R58" s="355"/>
      <c r="S58" s="541" t="s">
        <v>89</v>
      </c>
      <c r="T58" s="367" t="s">
        <v>70</v>
      </c>
      <c r="U58" s="516">
        <v>2</v>
      </c>
      <c r="V58" s="516">
        <v>2</v>
      </c>
      <c r="W58" s="516">
        <v>0</v>
      </c>
      <c r="X58" s="516">
        <v>3</v>
      </c>
      <c r="Y58" s="542">
        <v>5</v>
      </c>
    </row>
    <row r="59" spans="1:25" ht="14.25" customHeight="1">
      <c r="A59" s="865"/>
      <c r="B59" s="778"/>
      <c r="C59" s="509"/>
      <c r="D59" s="509"/>
      <c r="E59" s="509"/>
      <c r="F59" s="509"/>
      <c r="G59" s="707"/>
      <c r="H59" s="356"/>
      <c r="I59" s="734" t="s">
        <v>51</v>
      </c>
      <c r="J59" s="367" t="s">
        <v>225</v>
      </c>
      <c r="K59" s="516">
        <v>2</v>
      </c>
      <c r="L59" s="516">
        <v>0</v>
      </c>
      <c r="M59" s="516">
        <v>0</v>
      </c>
      <c r="N59" s="516">
        <v>2</v>
      </c>
      <c r="O59" s="542">
        <v>3</v>
      </c>
      <c r="P59" s="356"/>
      <c r="Q59" s="356"/>
      <c r="R59" s="355"/>
      <c r="S59" s="541" t="s">
        <v>91</v>
      </c>
      <c r="T59" s="367" t="s">
        <v>73</v>
      </c>
      <c r="U59" s="516">
        <v>3</v>
      </c>
      <c r="V59" s="516">
        <v>0</v>
      </c>
      <c r="W59" s="516">
        <v>0</v>
      </c>
      <c r="X59" s="516">
        <v>3</v>
      </c>
      <c r="Y59" s="542">
        <v>4</v>
      </c>
    </row>
    <row r="60" spans="1:25" ht="14.25" customHeight="1">
      <c r="A60" s="706"/>
      <c r="B60" s="517"/>
      <c r="C60" s="509"/>
      <c r="D60" s="509"/>
      <c r="E60" s="509"/>
      <c r="F60" s="509"/>
      <c r="G60" s="707"/>
      <c r="H60" s="356"/>
      <c r="I60" s="734" t="s">
        <v>60</v>
      </c>
      <c r="J60" s="367" t="s">
        <v>61</v>
      </c>
      <c r="K60" s="516">
        <v>2</v>
      </c>
      <c r="L60" s="516">
        <v>0</v>
      </c>
      <c r="M60" s="516">
        <v>0</v>
      </c>
      <c r="N60" s="516">
        <v>2</v>
      </c>
      <c r="O60" s="542">
        <v>3</v>
      </c>
      <c r="P60" s="356"/>
      <c r="Q60" s="356"/>
      <c r="R60" s="355"/>
      <c r="S60" s="687" t="s">
        <v>92</v>
      </c>
      <c r="T60" s="391" t="s">
        <v>93</v>
      </c>
      <c r="U60" s="385">
        <v>3</v>
      </c>
      <c r="V60" s="385">
        <v>0</v>
      </c>
      <c r="W60" s="385">
        <v>0</v>
      </c>
      <c r="X60" s="385">
        <v>3</v>
      </c>
      <c r="Y60" s="545">
        <v>3</v>
      </c>
    </row>
    <row r="61" spans="1:25" ht="14.25" customHeight="1" thickBot="1">
      <c r="A61" s="706"/>
      <c r="B61" s="517"/>
      <c r="C61" s="509"/>
      <c r="D61" s="509"/>
      <c r="E61" s="509"/>
      <c r="F61" s="509"/>
      <c r="G61" s="707"/>
      <c r="H61" s="356"/>
      <c r="I61" s="734" t="s">
        <v>94</v>
      </c>
      <c r="J61" s="367" t="s">
        <v>32</v>
      </c>
      <c r="K61" s="516">
        <v>0</v>
      </c>
      <c r="L61" s="516">
        <v>2</v>
      </c>
      <c r="M61" s="516">
        <v>0</v>
      </c>
      <c r="N61" s="516">
        <v>1</v>
      </c>
      <c r="O61" s="542">
        <v>1</v>
      </c>
      <c r="P61" s="356"/>
      <c r="Q61" s="356"/>
      <c r="R61" s="355"/>
      <c r="S61" s="637"/>
      <c r="T61" s="638" t="s">
        <v>26</v>
      </c>
      <c r="U61" s="639">
        <f>SUM(U55:U60)</f>
        <v>17</v>
      </c>
      <c r="V61" s="639">
        <f>SUM(V55:V60)</f>
        <v>6</v>
      </c>
      <c r="W61" s="639">
        <f>SUM(W55:W60)</f>
        <v>0</v>
      </c>
      <c r="X61" s="639">
        <f>SUM(X55:X60)</f>
        <v>20</v>
      </c>
      <c r="Y61" s="640">
        <f>SUM(Y55:Y60)</f>
        <v>29</v>
      </c>
    </row>
    <row r="62" spans="1:25" ht="14.25" customHeight="1">
      <c r="A62" s="706"/>
      <c r="B62" s="517"/>
      <c r="C62" s="509"/>
      <c r="D62" s="509"/>
      <c r="E62" s="509"/>
      <c r="F62" s="509"/>
      <c r="G62" s="707"/>
      <c r="H62" s="356"/>
      <c r="I62" s="864" t="s">
        <v>37</v>
      </c>
      <c r="J62" s="752"/>
      <c r="K62" s="508">
        <f>SUM(K55:K61)</f>
        <v>15</v>
      </c>
      <c r="L62" s="508">
        <f>SUM(L55:L61)</f>
        <v>2</v>
      </c>
      <c r="M62" s="508">
        <f>SUM(M55:M61)</f>
        <v>6</v>
      </c>
      <c r="N62" s="508">
        <f>SUM(N55:N61)</f>
        <v>19</v>
      </c>
      <c r="O62" s="735">
        <f>SUM(O55:O61)</f>
        <v>30</v>
      </c>
      <c r="P62" s="356"/>
      <c r="Q62" s="356"/>
      <c r="R62" s="362"/>
    </row>
    <row r="63" spans="1:25" ht="14.25" customHeight="1">
      <c r="A63" s="861" t="s">
        <v>95</v>
      </c>
      <c r="B63" s="756"/>
      <c r="C63" s="756"/>
      <c r="D63" s="756"/>
      <c r="E63" s="756"/>
      <c r="F63" s="756"/>
      <c r="G63" s="862"/>
      <c r="H63" s="356"/>
      <c r="I63" s="739"/>
      <c r="J63" s="356"/>
      <c r="K63" s="356"/>
      <c r="L63" s="356"/>
      <c r="M63" s="356"/>
      <c r="N63" s="356"/>
      <c r="O63" s="740"/>
      <c r="P63" s="356"/>
      <c r="Q63" s="356"/>
      <c r="R63" s="355"/>
    </row>
    <row r="64" spans="1:25" ht="14.25" customHeight="1">
      <c r="A64" s="708" t="s">
        <v>6</v>
      </c>
      <c r="B64" s="358" t="s">
        <v>7</v>
      </c>
      <c r="C64" s="359" t="s">
        <v>8</v>
      </c>
      <c r="D64" s="359" t="s">
        <v>9</v>
      </c>
      <c r="E64" s="359" t="s">
        <v>10</v>
      </c>
      <c r="F64" s="359" t="s">
        <v>11</v>
      </c>
      <c r="G64" s="709" t="s">
        <v>12</v>
      </c>
      <c r="H64" s="356"/>
      <c r="I64" s="739"/>
      <c r="J64" s="356"/>
      <c r="K64" s="356"/>
      <c r="L64" s="356"/>
      <c r="M64" s="356"/>
      <c r="N64" s="356"/>
      <c r="O64" s="740"/>
      <c r="P64" s="356"/>
      <c r="Q64" s="356"/>
      <c r="R64" s="355"/>
    </row>
    <row r="65" spans="1:25" ht="20.25" customHeight="1">
      <c r="A65" s="734" t="s">
        <v>96</v>
      </c>
      <c r="B65" s="367" t="s">
        <v>97</v>
      </c>
      <c r="C65" s="382">
        <v>3</v>
      </c>
      <c r="D65" s="382">
        <v>0</v>
      </c>
      <c r="E65" s="382">
        <v>0</v>
      </c>
      <c r="F65" s="382">
        <v>3</v>
      </c>
      <c r="G65" s="524">
        <v>4</v>
      </c>
      <c r="H65" s="356"/>
      <c r="I65" s="739"/>
      <c r="J65" s="356"/>
      <c r="K65" s="356"/>
      <c r="L65" s="356"/>
      <c r="M65" s="356"/>
      <c r="N65" s="356"/>
      <c r="O65" s="740"/>
      <c r="P65" s="356"/>
      <c r="Q65" s="356"/>
      <c r="R65" s="355"/>
    </row>
    <row r="66" spans="1:25" ht="14.25" customHeight="1" thickBot="1">
      <c r="A66" s="734" t="s">
        <v>99</v>
      </c>
      <c r="B66" s="368" t="s">
        <v>100</v>
      </c>
      <c r="C66" s="382">
        <v>3</v>
      </c>
      <c r="D66" s="382">
        <v>0</v>
      </c>
      <c r="E66" s="382">
        <v>0</v>
      </c>
      <c r="F66" s="382">
        <v>3</v>
      </c>
      <c r="G66" s="524">
        <v>3</v>
      </c>
      <c r="H66" s="356"/>
      <c r="I66" s="706"/>
      <c r="J66" s="517"/>
      <c r="K66" s="509"/>
      <c r="L66" s="509"/>
      <c r="M66" s="509"/>
      <c r="N66" s="509"/>
      <c r="O66" s="707"/>
      <c r="P66" s="356"/>
      <c r="Q66" s="356"/>
      <c r="R66" s="355"/>
    </row>
    <row r="67" spans="1:25" ht="20.25" customHeight="1" thickBot="1">
      <c r="A67" s="734" t="s">
        <v>101</v>
      </c>
      <c r="B67" s="368" t="s">
        <v>102</v>
      </c>
      <c r="C67" s="516">
        <v>3</v>
      </c>
      <c r="D67" s="516">
        <v>2</v>
      </c>
      <c r="E67" s="516">
        <v>0</v>
      </c>
      <c r="F67" s="516">
        <v>4</v>
      </c>
      <c r="G67" s="542">
        <v>6</v>
      </c>
      <c r="H67" s="356"/>
      <c r="I67" s="861" t="s">
        <v>95</v>
      </c>
      <c r="J67" s="756"/>
      <c r="K67" s="756"/>
      <c r="L67" s="756"/>
      <c r="M67" s="756"/>
      <c r="N67" s="756"/>
      <c r="O67" s="862"/>
      <c r="P67" s="356"/>
      <c r="Q67" s="356"/>
      <c r="R67" s="355"/>
      <c r="S67" s="671"/>
      <c r="T67" s="759" t="s">
        <v>95</v>
      </c>
      <c r="U67" s="759"/>
      <c r="V67" s="759"/>
      <c r="W67" s="759"/>
      <c r="X67" s="759"/>
      <c r="Y67" s="614"/>
    </row>
    <row r="68" spans="1:25" ht="14.25" customHeight="1">
      <c r="A68" s="734" t="s">
        <v>103</v>
      </c>
      <c r="B68" s="368" t="s">
        <v>104</v>
      </c>
      <c r="C68" s="516">
        <v>2</v>
      </c>
      <c r="D68" s="516">
        <v>2</v>
      </c>
      <c r="E68" s="516">
        <v>0</v>
      </c>
      <c r="F68" s="516">
        <v>3</v>
      </c>
      <c r="G68" s="542">
        <v>4</v>
      </c>
      <c r="H68" s="356"/>
      <c r="I68" s="708" t="s">
        <v>6</v>
      </c>
      <c r="J68" s="358" t="s">
        <v>7</v>
      </c>
      <c r="K68" s="359" t="s">
        <v>8</v>
      </c>
      <c r="L68" s="359" t="s">
        <v>9</v>
      </c>
      <c r="M68" s="359" t="s">
        <v>10</v>
      </c>
      <c r="N68" s="359" t="s">
        <v>11</v>
      </c>
      <c r="O68" s="709" t="s">
        <v>12</v>
      </c>
      <c r="P68" s="356"/>
      <c r="Q68" s="356"/>
      <c r="R68" s="355"/>
      <c r="S68" s="689" t="s">
        <v>6</v>
      </c>
      <c r="T68" s="360" t="s">
        <v>7</v>
      </c>
      <c r="U68" s="361" t="s">
        <v>8</v>
      </c>
      <c r="V68" s="361" t="s">
        <v>9</v>
      </c>
      <c r="W68" s="361" t="s">
        <v>10</v>
      </c>
      <c r="X68" s="361" t="s">
        <v>11</v>
      </c>
      <c r="Y68" s="522" t="s">
        <v>12</v>
      </c>
    </row>
    <row r="69" spans="1:25" ht="14.25" customHeight="1">
      <c r="A69" s="734" t="s">
        <v>105</v>
      </c>
      <c r="B69" s="368" t="s">
        <v>106</v>
      </c>
      <c r="C69" s="516">
        <v>3</v>
      </c>
      <c r="D69" s="516">
        <v>0</v>
      </c>
      <c r="E69" s="516">
        <v>0</v>
      </c>
      <c r="F69" s="516">
        <v>3</v>
      </c>
      <c r="G69" s="542">
        <v>4</v>
      </c>
      <c r="H69" s="356"/>
      <c r="I69" s="734" t="s">
        <v>515</v>
      </c>
      <c r="J69" s="367" t="s">
        <v>516</v>
      </c>
      <c r="K69" s="516">
        <v>3</v>
      </c>
      <c r="L69" s="516">
        <v>0</v>
      </c>
      <c r="M69" s="516">
        <v>2</v>
      </c>
      <c r="N69" s="516">
        <v>4</v>
      </c>
      <c r="O69" s="542">
        <v>6</v>
      </c>
      <c r="P69" s="356"/>
      <c r="Q69" s="356"/>
      <c r="R69" s="355"/>
      <c r="S69" s="541" t="s">
        <v>96</v>
      </c>
      <c r="T69" s="367" t="s">
        <v>97</v>
      </c>
      <c r="U69" s="382">
        <v>3</v>
      </c>
      <c r="V69" s="382">
        <v>0</v>
      </c>
      <c r="W69" s="382">
        <v>0</v>
      </c>
      <c r="X69" s="382">
        <v>3</v>
      </c>
      <c r="Y69" s="524">
        <v>4</v>
      </c>
    </row>
    <row r="70" spans="1:25" ht="14.25" customHeight="1">
      <c r="A70" s="734" t="s">
        <v>110</v>
      </c>
      <c r="B70" s="367" t="s">
        <v>111</v>
      </c>
      <c r="C70" s="516">
        <v>2</v>
      </c>
      <c r="D70" s="516">
        <v>0</v>
      </c>
      <c r="E70" s="516">
        <v>0</v>
      </c>
      <c r="F70" s="516">
        <v>2</v>
      </c>
      <c r="G70" s="542">
        <v>3</v>
      </c>
      <c r="H70" s="356"/>
      <c r="I70" s="702" t="s">
        <v>517</v>
      </c>
      <c r="J70" s="386" t="s">
        <v>518</v>
      </c>
      <c r="K70" s="369">
        <v>3</v>
      </c>
      <c r="L70" s="369">
        <v>0</v>
      </c>
      <c r="M70" s="369">
        <v>0</v>
      </c>
      <c r="N70" s="369">
        <v>3</v>
      </c>
      <c r="O70" s="524">
        <v>4</v>
      </c>
      <c r="P70" s="356"/>
      <c r="Q70" s="356"/>
      <c r="R70" s="355"/>
      <c r="S70" s="541" t="s">
        <v>99</v>
      </c>
      <c r="T70" s="368" t="s">
        <v>100</v>
      </c>
      <c r="U70" s="382">
        <v>3</v>
      </c>
      <c r="V70" s="382">
        <v>0</v>
      </c>
      <c r="W70" s="382">
        <v>0</v>
      </c>
      <c r="X70" s="382">
        <v>3</v>
      </c>
      <c r="Y70" s="524">
        <v>3</v>
      </c>
    </row>
    <row r="71" spans="1:25" ht="14.25" customHeight="1">
      <c r="A71" s="734" t="s">
        <v>108</v>
      </c>
      <c r="B71" s="365" t="s">
        <v>109</v>
      </c>
      <c r="C71" s="516">
        <v>3</v>
      </c>
      <c r="D71" s="516">
        <v>4</v>
      </c>
      <c r="E71" s="516">
        <v>0</v>
      </c>
      <c r="F71" s="516">
        <v>5</v>
      </c>
      <c r="G71" s="575">
        <v>6</v>
      </c>
      <c r="H71" s="356"/>
      <c r="I71" s="734" t="s">
        <v>519</v>
      </c>
      <c r="J71" s="367" t="s">
        <v>520</v>
      </c>
      <c r="K71" s="516">
        <v>3</v>
      </c>
      <c r="L71" s="516">
        <v>0</v>
      </c>
      <c r="M71" s="516">
        <v>2</v>
      </c>
      <c r="N71" s="516">
        <v>4</v>
      </c>
      <c r="O71" s="542">
        <v>6</v>
      </c>
      <c r="P71" s="356"/>
      <c r="Q71" s="356"/>
      <c r="R71" s="355"/>
      <c r="S71" s="541" t="s">
        <v>101</v>
      </c>
      <c r="T71" s="368" t="s">
        <v>102</v>
      </c>
      <c r="U71" s="516">
        <v>3</v>
      </c>
      <c r="V71" s="516">
        <v>2</v>
      </c>
      <c r="W71" s="516">
        <v>0</v>
      </c>
      <c r="X71" s="516">
        <v>4</v>
      </c>
      <c r="Y71" s="542">
        <v>6</v>
      </c>
    </row>
    <row r="72" spans="1:25" ht="14.25" customHeight="1">
      <c r="A72" s="734"/>
      <c r="B72" s="367"/>
      <c r="C72" s="516"/>
      <c r="D72" s="516"/>
      <c r="E72" s="516"/>
      <c r="F72" s="516"/>
      <c r="G72" s="542"/>
      <c r="H72" s="356"/>
      <c r="I72" s="702" t="s">
        <v>521</v>
      </c>
      <c r="J72" s="386" t="s">
        <v>522</v>
      </c>
      <c r="K72" s="369">
        <v>3</v>
      </c>
      <c r="L72" s="369">
        <v>0</v>
      </c>
      <c r="M72" s="369">
        <v>0</v>
      </c>
      <c r="N72" s="369">
        <v>3</v>
      </c>
      <c r="O72" s="524">
        <v>4</v>
      </c>
      <c r="P72" s="356"/>
      <c r="Q72" s="356"/>
      <c r="R72" s="355"/>
      <c r="S72" s="541" t="s">
        <v>103</v>
      </c>
      <c r="T72" s="368" t="s">
        <v>104</v>
      </c>
      <c r="U72" s="516">
        <v>2</v>
      </c>
      <c r="V72" s="516">
        <v>2</v>
      </c>
      <c r="W72" s="516">
        <v>0</v>
      </c>
      <c r="X72" s="516">
        <v>3</v>
      </c>
      <c r="Y72" s="542">
        <v>4</v>
      </c>
    </row>
    <row r="73" spans="1:25" ht="14.25" customHeight="1">
      <c r="A73" s="864" t="s">
        <v>37</v>
      </c>
      <c r="B73" s="752"/>
      <c r="C73" s="508">
        <f>SUM(C65:C72)</f>
        <v>19</v>
      </c>
      <c r="D73" s="508">
        <f>SUM(D65:D72)</f>
        <v>8</v>
      </c>
      <c r="E73" s="508">
        <f>SUM(E65:E72)</f>
        <v>0</v>
      </c>
      <c r="F73" s="508">
        <f>SUM(F65:F72)</f>
        <v>23</v>
      </c>
      <c r="G73" s="735">
        <f>SUM(G65:G72)</f>
        <v>30</v>
      </c>
      <c r="H73" s="356"/>
      <c r="I73" s="702" t="s">
        <v>126</v>
      </c>
      <c r="J73" s="386" t="s">
        <v>523</v>
      </c>
      <c r="K73" s="369">
        <v>3</v>
      </c>
      <c r="L73" s="369">
        <v>0</v>
      </c>
      <c r="M73" s="369">
        <v>0</v>
      </c>
      <c r="N73" s="369">
        <v>3</v>
      </c>
      <c r="O73" s="524">
        <v>5</v>
      </c>
      <c r="P73" s="356"/>
      <c r="Q73" s="356"/>
      <c r="R73" s="355"/>
      <c r="S73" s="541" t="s">
        <v>105</v>
      </c>
      <c r="T73" s="368" t="s">
        <v>106</v>
      </c>
      <c r="U73" s="516">
        <v>3</v>
      </c>
      <c r="V73" s="516">
        <v>0</v>
      </c>
      <c r="W73" s="516">
        <v>0</v>
      </c>
      <c r="X73" s="516">
        <v>3</v>
      </c>
      <c r="Y73" s="542">
        <v>4</v>
      </c>
    </row>
    <row r="74" spans="1:25" ht="14.25" customHeight="1">
      <c r="A74" s="865"/>
      <c r="B74" s="778"/>
      <c r="C74" s="509"/>
      <c r="D74" s="509"/>
      <c r="E74" s="509"/>
      <c r="F74" s="509"/>
      <c r="G74" s="707"/>
      <c r="H74" s="356"/>
      <c r="I74" s="702" t="s">
        <v>114</v>
      </c>
      <c r="J74" s="386" t="s">
        <v>32</v>
      </c>
      <c r="K74" s="369">
        <v>0</v>
      </c>
      <c r="L74" s="369">
        <v>2</v>
      </c>
      <c r="M74" s="369">
        <v>0</v>
      </c>
      <c r="N74" s="369">
        <v>1</v>
      </c>
      <c r="O74" s="524">
        <v>1</v>
      </c>
      <c r="P74" s="356"/>
      <c r="Q74" s="356"/>
      <c r="R74" s="355"/>
      <c r="S74" s="687" t="s">
        <v>108</v>
      </c>
      <c r="T74" s="393" t="s">
        <v>109</v>
      </c>
      <c r="U74" s="516">
        <v>3</v>
      </c>
      <c r="V74" s="516">
        <v>4</v>
      </c>
      <c r="W74" s="516">
        <v>0</v>
      </c>
      <c r="X74" s="516">
        <v>5</v>
      </c>
      <c r="Y74" s="575">
        <v>6</v>
      </c>
    </row>
    <row r="75" spans="1:25" ht="14.25" customHeight="1" thickBot="1">
      <c r="A75" s="706"/>
      <c r="B75" s="517"/>
      <c r="C75" s="509"/>
      <c r="D75" s="509"/>
      <c r="E75" s="509"/>
      <c r="F75" s="509"/>
      <c r="G75" s="707"/>
      <c r="H75" s="356"/>
      <c r="I75" s="702" t="s">
        <v>113</v>
      </c>
      <c r="J75" s="386" t="s">
        <v>231</v>
      </c>
      <c r="K75" s="369">
        <v>1</v>
      </c>
      <c r="L75" s="369">
        <v>0</v>
      </c>
      <c r="M75" s="369">
        <v>0</v>
      </c>
      <c r="N75" s="369">
        <v>1</v>
      </c>
      <c r="O75" s="524">
        <v>1</v>
      </c>
      <c r="P75" s="356"/>
      <c r="Q75" s="356"/>
      <c r="R75" s="355"/>
      <c r="S75" s="690"/>
      <c r="T75" s="578" t="s">
        <v>112</v>
      </c>
      <c r="U75" s="579">
        <f>SUM(U69:U74)</f>
        <v>17</v>
      </c>
      <c r="V75" s="580">
        <f>SUM(V69:V74)</f>
        <v>8</v>
      </c>
      <c r="W75" s="580">
        <f>SUM(W69:W74)</f>
        <v>0</v>
      </c>
      <c r="X75" s="580">
        <f>SUM(X69:X74)</f>
        <v>21</v>
      </c>
      <c r="Y75" s="581">
        <f>SUM(Y69:Y74)</f>
        <v>27</v>
      </c>
    </row>
    <row r="76" spans="1:25" ht="14.25" customHeight="1">
      <c r="A76" s="706"/>
      <c r="B76" s="517"/>
      <c r="C76" s="509"/>
      <c r="D76" s="509"/>
      <c r="E76" s="509"/>
      <c r="F76" s="509"/>
      <c r="G76" s="707"/>
      <c r="H76" s="356"/>
      <c r="I76" s="734" t="s">
        <v>126</v>
      </c>
      <c r="J76" s="367" t="s">
        <v>144</v>
      </c>
      <c r="K76" s="516">
        <v>3</v>
      </c>
      <c r="L76" s="516">
        <v>0</v>
      </c>
      <c r="M76" s="516">
        <v>0</v>
      </c>
      <c r="N76" s="516">
        <v>3</v>
      </c>
      <c r="O76" s="542">
        <v>5</v>
      </c>
      <c r="P76" s="356"/>
      <c r="Q76" s="356"/>
      <c r="R76" s="362"/>
    </row>
    <row r="77" spans="1:25" ht="14.25" customHeight="1">
      <c r="A77" s="861" t="s">
        <v>115</v>
      </c>
      <c r="B77" s="756"/>
      <c r="C77" s="756"/>
      <c r="D77" s="756"/>
      <c r="E77" s="756"/>
      <c r="F77" s="756"/>
      <c r="G77" s="862"/>
      <c r="H77" s="356"/>
      <c r="I77" s="864" t="s">
        <v>37</v>
      </c>
      <c r="J77" s="752"/>
      <c r="K77" s="508">
        <f>SUM(K69:K76)</f>
        <v>19</v>
      </c>
      <c r="L77" s="508">
        <f>SUM(L69:L76)</f>
        <v>2</v>
      </c>
      <c r="M77" s="508">
        <f>SUM(M69:M76)</f>
        <v>4</v>
      </c>
      <c r="N77" s="508">
        <f>SUM(N69:N76)</f>
        <v>22</v>
      </c>
      <c r="O77" s="735">
        <f>SUM(O69:O76)</f>
        <v>32</v>
      </c>
      <c r="P77" s="356"/>
      <c r="Q77" s="356"/>
      <c r="R77" s="355"/>
    </row>
    <row r="78" spans="1:25" ht="14.25" customHeight="1">
      <c r="A78" s="708" t="s">
        <v>6</v>
      </c>
      <c r="B78" s="358" t="s">
        <v>7</v>
      </c>
      <c r="C78" s="359" t="s">
        <v>8</v>
      </c>
      <c r="D78" s="359" t="s">
        <v>9</v>
      </c>
      <c r="E78" s="359" t="s">
        <v>10</v>
      </c>
      <c r="F78" s="359" t="s">
        <v>11</v>
      </c>
      <c r="G78" s="709" t="s">
        <v>12</v>
      </c>
      <c r="H78" s="356"/>
      <c r="I78" s="706"/>
      <c r="J78" s="517"/>
      <c r="K78" s="509"/>
      <c r="L78" s="509"/>
      <c r="M78" s="509"/>
      <c r="N78" s="509"/>
      <c r="O78" s="707"/>
      <c r="P78" s="356"/>
      <c r="Q78" s="356"/>
      <c r="R78" s="355"/>
    </row>
    <row r="79" spans="1:25" ht="14.25" customHeight="1">
      <c r="A79" s="734" t="s">
        <v>116</v>
      </c>
      <c r="B79" s="367" t="s">
        <v>117</v>
      </c>
      <c r="C79" s="382">
        <v>3</v>
      </c>
      <c r="D79" s="382">
        <v>0</v>
      </c>
      <c r="E79" s="382">
        <v>0</v>
      </c>
      <c r="F79" s="382">
        <v>3</v>
      </c>
      <c r="G79" s="524">
        <v>4</v>
      </c>
      <c r="H79" s="356"/>
      <c r="I79" s="706"/>
      <c r="J79" s="517"/>
      <c r="K79" s="509"/>
      <c r="L79" s="509"/>
      <c r="M79" s="509"/>
      <c r="N79" s="509"/>
      <c r="O79" s="707"/>
      <c r="P79" s="356"/>
      <c r="Q79" s="356"/>
      <c r="R79" s="355"/>
    </row>
    <row r="80" spans="1:25" ht="18.75" customHeight="1" thickBot="1">
      <c r="A80" s="734" t="s">
        <v>118</v>
      </c>
      <c r="B80" s="368" t="s">
        <v>119</v>
      </c>
      <c r="C80" s="516">
        <v>2</v>
      </c>
      <c r="D80" s="516">
        <v>2</v>
      </c>
      <c r="E80" s="516">
        <v>0</v>
      </c>
      <c r="F80" s="516">
        <v>3</v>
      </c>
      <c r="G80" s="542">
        <v>4</v>
      </c>
      <c r="H80" s="356"/>
      <c r="I80" s="706"/>
      <c r="J80" s="517"/>
      <c r="K80" s="509"/>
      <c r="L80" s="509"/>
      <c r="M80" s="509"/>
      <c r="N80" s="509"/>
      <c r="O80" s="707"/>
      <c r="P80" s="356"/>
      <c r="Q80" s="356"/>
      <c r="R80" s="355"/>
    </row>
    <row r="81" spans="1:25" ht="18" customHeight="1" thickBot="1">
      <c r="A81" s="734" t="s">
        <v>120</v>
      </c>
      <c r="B81" s="365" t="s">
        <v>109</v>
      </c>
      <c r="C81" s="516">
        <v>3</v>
      </c>
      <c r="D81" s="516">
        <v>4</v>
      </c>
      <c r="E81" s="516">
        <v>0</v>
      </c>
      <c r="F81" s="516">
        <v>5</v>
      </c>
      <c r="G81" s="575">
        <v>7</v>
      </c>
      <c r="H81" s="356"/>
      <c r="I81" s="861" t="s">
        <v>115</v>
      </c>
      <c r="J81" s="756"/>
      <c r="K81" s="756"/>
      <c r="L81" s="756"/>
      <c r="M81" s="756"/>
      <c r="N81" s="756"/>
      <c r="O81" s="862"/>
      <c r="P81" s="356"/>
      <c r="Q81" s="356"/>
      <c r="R81" s="355"/>
      <c r="S81" s="691"/>
      <c r="T81" s="820" t="s">
        <v>115</v>
      </c>
      <c r="U81" s="759"/>
      <c r="V81" s="759"/>
      <c r="W81" s="759"/>
      <c r="X81" s="863"/>
      <c r="Y81" s="622"/>
    </row>
    <row r="82" spans="1:25" ht="14.25" customHeight="1">
      <c r="A82" s="734" t="s">
        <v>121</v>
      </c>
      <c r="B82" s="368" t="s">
        <v>122</v>
      </c>
      <c r="C82" s="516">
        <v>3</v>
      </c>
      <c r="D82" s="516">
        <v>0</v>
      </c>
      <c r="E82" s="516">
        <v>0</v>
      </c>
      <c r="F82" s="516">
        <v>3</v>
      </c>
      <c r="G82" s="542">
        <v>5</v>
      </c>
      <c r="H82" s="356"/>
      <c r="I82" s="708" t="s">
        <v>6</v>
      </c>
      <c r="J82" s="358" t="s">
        <v>7</v>
      </c>
      <c r="K82" s="359" t="s">
        <v>8</v>
      </c>
      <c r="L82" s="359" t="s">
        <v>9</v>
      </c>
      <c r="M82" s="359" t="s">
        <v>10</v>
      </c>
      <c r="N82" s="359" t="s">
        <v>11</v>
      </c>
      <c r="O82" s="709" t="s">
        <v>12</v>
      </c>
      <c r="P82" s="356"/>
      <c r="Q82" s="356"/>
      <c r="R82" s="355"/>
      <c r="S82" s="692" t="s">
        <v>6</v>
      </c>
      <c r="T82" s="617" t="s">
        <v>7</v>
      </c>
      <c r="U82" s="616" t="s">
        <v>8</v>
      </c>
      <c r="V82" s="616" t="s">
        <v>9</v>
      </c>
      <c r="W82" s="616" t="s">
        <v>10</v>
      </c>
      <c r="X82" s="616" t="s">
        <v>11</v>
      </c>
      <c r="Y82" s="618" t="s">
        <v>12</v>
      </c>
    </row>
    <row r="83" spans="1:25" ht="14.25" customHeight="1">
      <c r="A83" s="734" t="s">
        <v>121</v>
      </c>
      <c r="B83" s="368" t="s">
        <v>123</v>
      </c>
      <c r="C83" s="516">
        <v>3</v>
      </c>
      <c r="D83" s="516">
        <v>0</v>
      </c>
      <c r="E83" s="516">
        <v>0</v>
      </c>
      <c r="F83" s="516">
        <v>3</v>
      </c>
      <c r="G83" s="542">
        <v>5</v>
      </c>
      <c r="H83" s="356"/>
      <c r="I83" s="734" t="s">
        <v>524</v>
      </c>
      <c r="J83" s="367" t="s">
        <v>525</v>
      </c>
      <c r="K83" s="516">
        <v>3</v>
      </c>
      <c r="L83" s="516">
        <v>0</v>
      </c>
      <c r="M83" s="516">
        <v>2</v>
      </c>
      <c r="N83" s="516">
        <v>4</v>
      </c>
      <c r="O83" s="542">
        <v>6</v>
      </c>
      <c r="P83" s="356"/>
      <c r="Q83" s="356"/>
      <c r="R83" s="355"/>
      <c r="S83" s="557" t="s">
        <v>116</v>
      </c>
      <c r="T83" s="563" t="s">
        <v>117</v>
      </c>
      <c r="U83" s="530">
        <v>3</v>
      </c>
      <c r="V83" s="530">
        <v>0</v>
      </c>
      <c r="W83" s="530">
        <v>0</v>
      </c>
      <c r="X83" s="530">
        <v>3</v>
      </c>
      <c r="Y83" s="533">
        <v>4</v>
      </c>
    </row>
    <row r="84" spans="1:25" ht="14.25" customHeight="1">
      <c r="A84" s="734" t="s">
        <v>110</v>
      </c>
      <c r="B84" s="367" t="s">
        <v>124</v>
      </c>
      <c r="C84" s="516">
        <v>3</v>
      </c>
      <c r="D84" s="516">
        <v>0</v>
      </c>
      <c r="E84" s="516">
        <v>0</v>
      </c>
      <c r="F84" s="516">
        <v>3</v>
      </c>
      <c r="G84" s="542">
        <v>5</v>
      </c>
      <c r="H84" s="356"/>
      <c r="I84" s="702" t="s">
        <v>526</v>
      </c>
      <c r="J84" s="386" t="s">
        <v>98</v>
      </c>
      <c r="K84" s="369">
        <v>3</v>
      </c>
      <c r="L84" s="369">
        <v>2</v>
      </c>
      <c r="M84" s="369">
        <v>0</v>
      </c>
      <c r="N84" s="369">
        <v>4</v>
      </c>
      <c r="O84" s="524">
        <v>7</v>
      </c>
      <c r="P84" s="356"/>
      <c r="Q84" s="356"/>
      <c r="R84" s="355"/>
      <c r="S84" s="557" t="s">
        <v>118</v>
      </c>
      <c r="T84" s="562" t="s">
        <v>119</v>
      </c>
      <c r="U84" s="551">
        <v>2</v>
      </c>
      <c r="V84" s="551">
        <v>2</v>
      </c>
      <c r="W84" s="551">
        <v>0</v>
      </c>
      <c r="X84" s="551">
        <v>3</v>
      </c>
      <c r="Y84" s="593">
        <v>4</v>
      </c>
    </row>
    <row r="85" spans="1:25" ht="14.25" customHeight="1">
      <c r="A85" s="734"/>
      <c r="B85" s="367"/>
      <c r="C85" s="516"/>
      <c r="D85" s="516"/>
      <c r="E85" s="516"/>
      <c r="F85" s="516"/>
      <c r="G85" s="542"/>
      <c r="H85" s="356"/>
      <c r="I85" s="734" t="s">
        <v>527</v>
      </c>
      <c r="J85" s="368" t="s">
        <v>528</v>
      </c>
      <c r="K85" s="516">
        <v>3</v>
      </c>
      <c r="L85" s="516">
        <v>0</v>
      </c>
      <c r="M85" s="516">
        <v>0</v>
      </c>
      <c r="N85" s="516">
        <v>3</v>
      </c>
      <c r="O85" s="542">
        <v>5</v>
      </c>
      <c r="P85" s="356"/>
      <c r="Q85" s="356"/>
      <c r="R85" s="362"/>
      <c r="S85" s="557" t="s">
        <v>120</v>
      </c>
      <c r="T85" s="592" t="s">
        <v>109</v>
      </c>
      <c r="U85" s="551">
        <v>3</v>
      </c>
      <c r="V85" s="551">
        <v>4</v>
      </c>
      <c r="W85" s="551">
        <v>0</v>
      </c>
      <c r="X85" s="551">
        <v>5</v>
      </c>
      <c r="Y85" s="593">
        <v>7</v>
      </c>
    </row>
    <row r="86" spans="1:25" ht="14.25" customHeight="1">
      <c r="A86" s="734"/>
      <c r="B86" s="386"/>
      <c r="C86" s="373"/>
      <c r="D86" s="516"/>
      <c r="E86" s="516"/>
      <c r="F86" s="516"/>
      <c r="G86" s="736"/>
      <c r="H86" s="356"/>
      <c r="I86" s="734" t="s">
        <v>238</v>
      </c>
      <c r="J86" s="368" t="s">
        <v>529</v>
      </c>
      <c r="K86" s="516">
        <v>3</v>
      </c>
      <c r="L86" s="516">
        <v>0</v>
      </c>
      <c r="M86" s="516">
        <v>0</v>
      </c>
      <c r="N86" s="516">
        <v>3</v>
      </c>
      <c r="O86" s="542">
        <v>5</v>
      </c>
      <c r="P86" s="356"/>
      <c r="Q86" s="356"/>
      <c r="R86" s="355"/>
      <c r="S86" s="557" t="s">
        <v>121</v>
      </c>
      <c r="T86" s="562" t="s">
        <v>122</v>
      </c>
      <c r="U86" s="551">
        <v>3</v>
      </c>
      <c r="V86" s="551">
        <v>0</v>
      </c>
      <c r="W86" s="551">
        <v>0</v>
      </c>
      <c r="X86" s="551">
        <v>3</v>
      </c>
      <c r="Y86" s="593">
        <v>5</v>
      </c>
    </row>
    <row r="87" spans="1:25" ht="14.25" customHeight="1">
      <c r="A87" s="734"/>
      <c r="B87" s="386"/>
      <c r="C87" s="373"/>
      <c r="D87" s="516"/>
      <c r="E87" s="516"/>
      <c r="F87" s="516"/>
      <c r="G87" s="736"/>
      <c r="H87" s="356"/>
      <c r="I87" s="702" t="s">
        <v>126</v>
      </c>
      <c r="J87" s="386" t="s">
        <v>530</v>
      </c>
      <c r="K87" s="369">
        <v>3</v>
      </c>
      <c r="L87" s="369">
        <v>0</v>
      </c>
      <c r="M87" s="369">
        <v>0</v>
      </c>
      <c r="N87" s="369">
        <v>3</v>
      </c>
      <c r="O87" s="524">
        <v>5</v>
      </c>
      <c r="P87" s="356"/>
      <c r="Q87" s="356"/>
      <c r="R87" s="355"/>
      <c r="S87" s="557" t="s">
        <v>121</v>
      </c>
      <c r="T87" s="562" t="s">
        <v>123</v>
      </c>
      <c r="U87" s="551">
        <v>3</v>
      </c>
      <c r="V87" s="551">
        <v>0</v>
      </c>
      <c r="W87" s="551">
        <v>0</v>
      </c>
      <c r="X87" s="551">
        <v>3</v>
      </c>
      <c r="Y87" s="593">
        <v>5</v>
      </c>
    </row>
    <row r="88" spans="1:25" ht="14.25" customHeight="1" thickBot="1">
      <c r="A88" s="864" t="s">
        <v>37</v>
      </c>
      <c r="B88" s="752"/>
      <c r="C88" s="508">
        <f>SUM(C79:C85)</f>
        <v>17</v>
      </c>
      <c r="D88" s="508">
        <f>SUM(D79:D85)</f>
        <v>6</v>
      </c>
      <c r="E88" s="508">
        <f>SUM(E79:E85)</f>
        <v>0</v>
      </c>
      <c r="F88" s="508">
        <f>SUM(F79:F85)</f>
        <v>20</v>
      </c>
      <c r="G88" s="735">
        <f>SUM(G79:G87)</f>
        <v>30</v>
      </c>
      <c r="H88" s="356"/>
      <c r="I88" s="702" t="s">
        <v>127</v>
      </c>
      <c r="J88" s="386" t="s">
        <v>32</v>
      </c>
      <c r="K88" s="369">
        <v>0</v>
      </c>
      <c r="L88" s="369">
        <v>2</v>
      </c>
      <c r="M88" s="369">
        <v>0</v>
      </c>
      <c r="N88" s="369">
        <v>1</v>
      </c>
      <c r="O88" s="741">
        <v>1</v>
      </c>
      <c r="P88" s="356"/>
      <c r="Q88" s="356"/>
      <c r="R88" s="355"/>
      <c r="S88" s="690"/>
      <c r="T88" s="578" t="s">
        <v>112</v>
      </c>
      <c r="U88" s="579">
        <f>SUM(U83:U87)</f>
        <v>14</v>
      </c>
      <c r="V88" s="580">
        <f>SUM(V83:V87)</f>
        <v>6</v>
      </c>
      <c r="W88" s="580">
        <f>SUM(W83:W87)</f>
        <v>0</v>
      </c>
      <c r="X88" s="580">
        <f>SUM(X83:X87)</f>
        <v>17</v>
      </c>
      <c r="Y88" s="581">
        <f>SUM(Y83:Y87)</f>
        <v>25</v>
      </c>
    </row>
    <row r="89" spans="1:25" ht="14.25" customHeight="1">
      <c r="A89" s="865"/>
      <c r="B89" s="778"/>
      <c r="C89" s="509"/>
      <c r="D89" s="509"/>
      <c r="E89" s="509"/>
      <c r="F89" s="509"/>
      <c r="G89" s="707"/>
      <c r="H89" s="356"/>
      <c r="I89" s="734" t="s">
        <v>531</v>
      </c>
      <c r="J89" s="367" t="s">
        <v>532</v>
      </c>
      <c r="K89" s="516">
        <v>0</v>
      </c>
      <c r="L89" s="516">
        <v>0</v>
      </c>
      <c r="M89" s="516">
        <v>0</v>
      </c>
      <c r="N89" s="516">
        <v>0</v>
      </c>
      <c r="O89" s="736">
        <v>0</v>
      </c>
      <c r="P89" s="356"/>
      <c r="Q89" s="356"/>
      <c r="R89" s="355"/>
    </row>
    <row r="90" spans="1:25" ht="14.25" customHeight="1">
      <c r="A90" s="861" t="s">
        <v>128</v>
      </c>
      <c r="B90" s="756"/>
      <c r="C90" s="756"/>
      <c r="D90" s="756"/>
      <c r="E90" s="756"/>
      <c r="F90" s="756"/>
      <c r="G90" s="862"/>
      <c r="H90" s="356"/>
      <c r="I90" s="864" t="s">
        <v>37</v>
      </c>
      <c r="J90" s="752"/>
      <c r="K90" s="508">
        <f>SUM(K83:K89)</f>
        <v>15</v>
      </c>
      <c r="L90" s="508">
        <f>SUM(L83:L89)</f>
        <v>4</v>
      </c>
      <c r="M90" s="508">
        <f>SUM(M83:M89)</f>
        <v>2</v>
      </c>
      <c r="N90" s="508">
        <f>SUM(N83:N89)</f>
        <v>18</v>
      </c>
      <c r="O90" s="735">
        <f>SUM(O83:O89)</f>
        <v>29</v>
      </c>
      <c r="P90" s="356"/>
      <c r="Q90" s="356"/>
      <c r="R90" s="355"/>
    </row>
    <row r="91" spans="1:25" ht="14.25" customHeight="1">
      <c r="A91" s="708" t="s">
        <v>6</v>
      </c>
      <c r="B91" s="358" t="s">
        <v>7</v>
      </c>
      <c r="C91" s="359" t="s">
        <v>8</v>
      </c>
      <c r="D91" s="359" t="s">
        <v>9</v>
      </c>
      <c r="E91" s="359" t="s">
        <v>10</v>
      </c>
      <c r="F91" s="359" t="s">
        <v>11</v>
      </c>
      <c r="G91" s="709" t="s">
        <v>12</v>
      </c>
      <c r="H91" s="356"/>
      <c r="I91" s="742"/>
      <c r="J91" s="387"/>
      <c r="K91" s="387"/>
      <c r="L91" s="387"/>
      <c r="M91" s="387"/>
      <c r="N91" s="387"/>
      <c r="O91" s="743"/>
      <c r="P91" s="356"/>
      <c r="Q91" s="356"/>
      <c r="R91" s="355"/>
    </row>
    <row r="92" spans="1:25" ht="14.25" customHeight="1">
      <c r="A92" s="734" t="s">
        <v>129</v>
      </c>
      <c r="B92" s="368" t="s">
        <v>130</v>
      </c>
      <c r="C92" s="516">
        <v>0</v>
      </c>
      <c r="D92" s="516">
        <v>6</v>
      </c>
      <c r="E92" s="516">
        <v>0</v>
      </c>
      <c r="F92" s="516">
        <v>3</v>
      </c>
      <c r="G92" s="542">
        <v>4</v>
      </c>
      <c r="H92" s="356"/>
      <c r="I92" s="742"/>
      <c r="J92" s="387"/>
      <c r="K92" s="387"/>
      <c r="L92" s="387"/>
      <c r="M92" s="387"/>
      <c r="N92" s="387"/>
      <c r="O92" s="743"/>
      <c r="P92" s="356"/>
      <c r="Q92" s="356"/>
      <c r="R92" s="355"/>
    </row>
    <row r="93" spans="1:25" ht="14.25" customHeight="1">
      <c r="A93" s="734" t="s">
        <v>131</v>
      </c>
      <c r="B93" s="368" t="s">
        <v>132</v>
      </c>
      <c r="C93" s="516">
        <v>3</v>
      </c>
      <c r="D93" s="516">
        <v>0</v>
      </c>
      <c r="E93" s="516">
        <v>0</v>
      </c>
      <c r="F93" s="516">
        <v>3</v>
      </c>
      <c r="G93" s="542">
        <v>5</v>
      </c>
      <c r="H93" s="356"/>
      <c r="I93" s="742"/>
      <c r="J93" s="387"/>
      <c r="K93" s="387"/>
      <c r="L93" s="387"/>
      <c r="M93" s="387"/>
      <c r="N93" s="387"/>
      <c r="O93" s="743"/>
      <c r="P93" s="356"/>
      <c r="Q93" s="356"/>
      <c r="R93" s="355"/>
    </row>
    <row r="94" spans="1:25" ht="20.25" customHeight="1">
      <c r="A94" s="734" t="s">
        <v>133</v>
      </c>
      <c r="B94" s="368" t="s">
        <v>134</v>
      </c>
      <c r="C94" s="516">
        <v>2</v>
      </c>
      <c r="D94" s="516">
        <v>0</v>
      </c>
      <c r="E94" s="516">
        <v>0</v>
      </c>
      <c r="F94" s="516">
        <v>2</v>
      </c>
      <c r="G94" s="542">
        <v>2</v>
      </c>
      <c r="H94" s="356"/>
      <c r="I94" s="742"/>
      <c r="J94" s="387"/>
      <c r="K94" s="387"/>
      <c r="L94" s="387"/>
      <c r="M94" s="387"/>
      <c r="N94" s="387"/>
      <c r="O94" s="743"/>
      <c r="P94" s="356"/>
      <c r="Q94" s="356"/>
      <c r="R94" s="355"/>
    </row>
    <row r="95" spans="1:25" ht="14.25" customHeight="1" thickBot="1">
      <c r="A95" s="734" t="s">
        <v>135</v>
      </c>
      <c r="B95" s="368" t="s">
        <v>136</v>
      </c>
      <c r="C95" s="516">
        <v>0</v>
      </c>
      <c r="D95" s="516">
        <v>3</v>
      </c>
      <c r="E95" s="516">
        <v>0</v>
      </c>
      <c r="F95" s="516">
        <v>2</v>
      </c>
      <c r="G95" s="542">
        <v>4</v>
      </c>
      <c r="H95" s="356"/>
      <c r="I95" s="739"/>
      <c r="J95" s="356"/>
      <c r="K95" s="356"/>
      <c r="L95" s="356"/>
      <c r="M95" s="356"/>
      <c r="N95" s="356"/>
      <c r="O95" s="740"/>
      <c r="P95" s="356"/>
      <c r="Q95" s="356"/>
      <c r="R95" s="355"/>
    </row>
    <row r="96" spans="1:25" ht="21" customHeight="1" thickBot="1">
      <c r="A96" s="734" t="s">
        <v>137</v>
      </c>
      <c r="B96" s="367" t="s">
        <v>138</v>
      </c>
      <c r="C96" s="516">
        <v>0</v>
      </c>
      <c r="D96" s="516">
        <v>3</v>
      </c>
      <c r="E96" s="516">
        <v>0</v>
      </c>
      <c r="F96" s="516">
        <v>4</v>
      </c>
      <c r="G96" s="542">
        <v>5</v>
      </c>
      <c r="H96" s="356"/>
      <c r="I96" s="861" t="s">
        <v>128</v>
      </c>
      <c r="J96" s="756"/>
      <c r="K96" s="756"/>
      <c r="L96" s="756"/>
      <c r="M96" s="756"/>
      <c r="N96" s="756"/>
      <c r="O96" s="862"/>
      <c r="P96" s="356"/>
      <c r="Q96" s="356"/>
      <c r="R96" s="352"/>
      <c r="S96" s="679"/>
      <c r="T96" s="759" t="s">
        <v>128</v>
      </c>
      <c r="U96" s="759"/>
      <c r="V96" s="759"/>
      <c r="W96" s="759"/>
      <c r="X96" s="759"/>
      <c r="Y96" s="614"/>
    </row>
    <row r="97" spans="1:25" ht="14.25" customHeight="1">
      <c r="A97" s="737" t="s">
        <v>139</v>
      </c>
      <c r="B97" s="391" t="s">
        <v>140</v>
      </c>
      <c r="C97" s="516">
        <v>3</v>
      </c>
      <c r="D97" s="516">
        <v>0</v>
      </c>
      <c r="E97" s="516">
        <v>0</v>
      </c>
      <c r="F97" s="516">
        <v>3</v>
      </c>
      <c r="G97" s="542">
        <v>5</v>
      </c>
      <c r="H97" s="356"/>
      <c r="I97" s="708" t="s">
        <v>6</v>
      </c>
      <c r="J97" s="358" t="s">
        <v>7</v>
      </c>
      <c r="K97" s="359" t="s">
        <v>8</v>
      </c>
      <c r="L97" s="359" t="s">
        <v>9</v>
      </c>
      <c r="M97" s="359" t="s">
        <v>10</v>
      </c>
      <c r="N97" s="359" t="s">
        <v>11</v>
      </c>
      <c r="O97" s="709" t="s">
        <v>12</v>
      </c>
      <c r="P97" s="356"/>
      <c r="Q97" s="356"/>
      <c r="R97" s="352"/>
      <c r="S97" s="604" t="s">
        <v>6</v>
      </c>
      <c r="T97" s="602" t="s">
        <v>7</v>
      </c>
      <c r="U97" s="601" t="s">
        <v>8</v>
      </c>
      <c r="V97" s="601" t="s">
        <v>9</v>
      </c>
      <c r="W97" s="601" t="s">
        <v>10</v>
      </c>
      <c r="X97" s="601" t="s">
        <v>11</v>
      </c>
      <c r="Y97" s="603" t="s">
        <v>12</v>
      </c>
    </row>
    <row r="98" spans="1:25" ht="14.25" customHeight="1">
      <c r="A98" s="738" t="s">
        <v>142</v>
      </c>
      <c r="B98" s="368" t="s">
        <v>143</v>
      </c>
      <c r="C98" s="518">
        <v>3</v>
      </c>
      <c r="D98" s="516">
        <v>0</v>
      </c>
      <c r="E98" s="516">
        <v>0</v>
      </c>
      <c r="F98" s="516">
        <v>3</v>
      </c>
      <c r="G98" s="542">
        <v>5</v>
      </c>
      <c r="H98" s="356"/>
      <c r="I98" s="734" t="s">
        <v>533</v>
      </c>
      <c r="J98" s="367" t="s">
        <v>534</v>
      </c>
      <c r="K98" s="516">
        <v>0</v>
      </c>
      <c r="L98" s="516">
        <v>0</v>
      </c>
      <c r="M98" s="516">
        <v>6</v>
      </c>
      <c r="N98" s="516">
        <v>3</v>
      </c>
      <c r="O98" s="542">
        <v>10</v>
      </c>
      <c r="P98" s="356"/>
      <c r="Q98" s="356"/>
      <c r="R98" s="352"/>
      <c r="S98" s="557" t="s">
        <v>129</v>
      </c>
      <c r="T98" s="562" t="s">
        <v>130</v>
      </c>
      <c r="U98" s="551">
        <v>0</v>
      </c>
      <c r="V98" s="551">
        <v>6</v>
      </c>
      <c r="W98" s="551">
        <v>0</v>
      </c>
      <c r="X98" s="551">
        <v>3</v>
      </c>
      <c r="Y98" s="593">
        <v>4</v>
      </c>
    </row>
    <row r="99" spans="1:25" ht="14.25" customHeight="1">
      <c r="A99" s="866" t="s">
        <v>37</v>
      </c>
      <c r="B99" s="791"/>
      <c r="C99" s="508">
        <f>SUM(C92:C98)</f>
        <v>11</v>
      </c>
      <c r="D99" s="508">
        <f>SUM(D92:D98)</f>
        <v>12</v>
      </c>
      <c r="E99" s="508">
        <f>SUM(E92:E98)</f>
        <v>0</v>
      </c>
      <c r="F99" s="508">
        <f>SUM(F92:F98)</f>
        <v>20</v>
      </c>
      <c r="G99" s="735">
        <f>SUM(G92:G98)</f>
        <v>30</v>
      </c>
      <c r="H99" s="356"/>
      <c r="I99" s="734" t="s">
        <v>535</v>
      </c>
      <c r="J99" s="367" t="s">
        <v>536</v>
      </c>
      <c r="K99" s="516">
        <v>0</v>
      </c>
      <c r="L99" s="516">
        <v>2</v>
      </c>
      <c r="M99" s="516">
        <v>0</v>
      </c>
      <c r="N99" s="516">
        <v>1</v>
      </c>
      <c r="O99" s="542">
        <v>5</v>
      </c>
      <c r="P99" s="356"/>
      <c r="Q99" s="356"/>
      <c r="R99" s="352"/>
      <c r="S99" s="557" t="s">
        <v>131</v>
      </c>
      <c r="T99" s="562" t="s">
        <v>132</v>
      </c>
      <c r="U99" s="551">
        <v>3</v>
      </c>
      <c r="V99" s="551">
        <v>0</v>
      </c>
      <c r="W99" s="551">
        <v>0</v>
      </c>
      <c r="X99" s="551">
        <v>3</v>
      </c>
      <c r="Y99" s="593">
        <v>5</v>
      </c>
    </row>
    <row r="100" spans="1:25" ht="14.25" customHeight="1">
      <c r="A100" s="706"/>
      <c r="B100" s="517"/>
      <c r="C100" s="509"/>
      <c r="D100" s="509"/>
      <c r="E100" s="509"/>
      <c r="F100" s="509"/>
      <c r="G100" s="707"/>
      <c r="H100" s="356"/>
      <c r="I100" s="702" t="s">
        <v>238</v>
      </c>
      <c r="J100" s="386" t="s">
        <v>537</v>
      </c>
      <c r="K100" s="369">
        <v>3</v>
      </c>
      <c r="L100" s="369">
        <v>0</v>
      </c>
      <c r="M100" s="369">
        <v>0</v>
      </c>
      <c r="N100" s="369">
        <v>3</v>
      </c>
      <c r="O100" s="524">
        <v>5</v>
      </c>
      <c r="P100" s="356"/>
      <c r="Q100" s="356"/>
      <c r="R100" s="352"/>
      <c r="S100" s="557" t="s">
        <v>133</v>
      </c>
      <c r="T100" s="562" t="s">
        <v>134</v>
      </c>
      <c r="U100" s="551">
        <v>2</v>
      </c>
      <c r="V100" s="551">
        <v>0</v>
      </c>
      <c r="W100" s="551">
        <v>0</v>
      </c>
      <c r="X100" s="551">
        <v>2</v>
      </c>
      <c r="Y100" s="593">
        <v>2</v>
      </c>
    </row>
    <row r="101" spans="1:25" ht="14.25" customHeight="1">
      <c r="A101" s="706"/>
      <c r="B101" s="517"/>
      <c r="C101" s="509"/>
      <c r="D101" s="509"/>
      <c r="E101" s="509"/>
      <c r="F101" s="509"/>
      <c r="G101" s="707"/>
      <c r="H101" s="356"/>
      <c r="I101" s="734" t="s">
        <v>126</v>
      </c>
      <c r="J101" s="367" t="s">
        <v>538</v>
      </c>
      <c r="K101" s="516">
        <v>3</v>
      </c>
      <c r="L101" s="516">
        <v>0</v>
      </c>
      <c r="M101" s="516">
        <v>0</v>
      </c>
      <c r="N101" s="516">
        <v>3</v>
      </c>
      <c r="O101" s="542">
        <v>5</v>
      </c>
      <c r="P101" s="356"/>
      <c r="Q101" s="356"/>
      <c r="R101" s="352"/>
      <c r="S101" s="557" t="s">
        <v>135</v>
      </c>
      <c r="T101" s="562" t="s">
        <v>136</v>
      </c>
      <c r="U101" s="551">
        <v>0</v>
      </c>
      <c r="V101" s="551">
        <v>3</v>
      </c>
      <c r="W101" s="551">
        <v>0</v>
      </c>
      <c r="X101" s="551">
        <v>2</v>
      </c>
      <c r="Y101" s="593">
        <v>4</v>
      </c>
    </row>
    <row r="102" spans="1:25" ht="14.25" customHeight="1">
      <c r="A102" s="861" t="s">
        <v>145</v>
      </c>
      <c r="B102" s="756"/>
      <c r="C102" s="756"/>
      <c r="D102" s="756"/>
      <c r="E102" s="756"/>
      <c r="F102" s="756"/>
      <c r="G102" s="862"/>
      <c r="H102" s="356"/>
      <c r="I102" s="734" t="s">
        <v>539</v>
      </c>
      <c r="J102" s="367" t="s">
        <v>32</v>
      </c>
      <c r="K102" s="516">
        <v>0</v>
      </c>
      <c r="L102" s="516">
        <v>2</v>
      </c>
      <c r="M102" s="516">
        <v>0</v>
      </c>
      <c r="N102" s="516">
        <v>1</v>
      </c>
      <c r="O102" s="575">
        <v>1</v>
      </c>
      <c r="P102" s="356"/>
      <c r="Q102" s="356"/>
      <c r="R102" s="352"/>
      <c r="S102" s="693" t="s">
        <v>137</v>
      </c>
      <c r="T102" s="599" t="s">
        <v>138</v>
      </c>
      <c r="U102" s="598">
        <v>0</v>
      </c>
      <c r="V102" s="598">
        <v>3</v>
      </c>
      <c r="W102" s="598">
        <v>0</v>
      </c>
      <c r="X102" s="598">
        <v>4</v>
      </c>
      <c r="Y102" s="565">
        <v>5</v>
      </c>
    </row>
    <row r="103" spans="1:25" ht="14.25" customHeight="1">
      <c r="A103" s="708" t="s">
        <v>6</v>
      </c>
      <c r="B103" s="358" t="s">
        <v>7</v>
      </c>
      <c r="C103" s="359" t="s">
        <v>8</v>
      </c>
      <c r="D103" s="359" t="s">
        <v>9</v>
      </c>
      <c r="E103" s="359" t="s">
        <v>10</v>
      </c>
      <c r="F103" s="359" t="s">
        <v>11</v>
      </c>
      <c r="G103" s="709" t="s">
        <v>12</v>
      </c>
      <c r="H103" s="356"/>
      <c r="I103" s="734" t="s">
        <v>239</v>
      </c>
      <c r="J103" s="368" t="s">
        <v>540</v>
      </c>
      <c r="K103" s="516">
        <v>3</v>
      </c>
      <c r="L103" s="516">
        <v>0</v>
      </c>
      <c r="M103" s="516">
        <v>0</v>
      </c>
      <c r="N103" s="516">
        <v>3</v>
      </c>
      <c r="O103" s="542">
        <v>5</v>
      </c>
      <c r="P103" s="356"/>
      <c r="Q103" s="356"/>
      <c r="R103" s="352"/>
      <c r="S103" s="557" t="s">
        <v>139</v>
      </c>
      <c r="T103" s="562" t="s">
        <v>140</v>
      </c>
      <c r="U103" s="551">
        <v>3</v>
      </c>
      <c r="V103" s="551">
        <v>0</v>
      </c>
      <c r="W103" s="551">
        <v>0</v>
      </c>
      <c r="X103" s="551">
        <v>3</v>
      </c>
      <c r="Y103" s="593">
        <v>5</v>
      </c>
    </row>
    <row r="104" spans="1:25" ht="14.25" customHeight="1" thickBot="1">
      <c r="A104" s="734" t="s">
        <v>146</v>
      </c>
      <c r="B104" s="368" t="s">
        <v>147</v>
      </c>
      <c r="C104" s="516">
        <v>0</v>
      </c>
      <c r="D104" s="516">
        <v>6</v>
      </c>
      <c r="E104" s="516">
        <v>0</v>
      </c>
      <c r="F104" s="516">
        <v>3</v>
      </c>
      <c r="G104" s="542">
        <v>5</v>
      </c>
      <c r="H104" s="356"/>
      <c r="I104" s="864" t="s">
        <v>37</v>
      </c>
      <c r="J104" s="752"/>
      <c r="K104" s="508">
        <f>SUM(K98:K103)</f>
        <v>9</v>
      </c>
      <c r="L104" s="508">
        <f>SUM(L98:L103)</f>
        <v>4</v>
      </c>
      <c r="M104" s="508">
        <f>SUM(M98:M103)</f>
        <v>6</v>
      </c>
      <c r="N104" s="508">
        <f>SUM(N98:N103)</f>
        <v>14</v>
      </c>
      <c r="O104" s="735">
        <f>SUM(O98:O103)</f>
        <v>31</v>
      </c>
      <c r="P104" s="356"/>
      <c r="Q104" s="356"/>
      <c r="R104" s="352"/>
      <c r="S104" s="557" t="s">
        <v>142</v>
      </c>
      <c r="T104" s="562" t="s">
        <v>143</v>
      </c>
      <c r="U104" s="551">
        <v>3</v>
      </c>
      <c r="V104" s="551">
        <v>0</v>
      </c>
      <c r="W104" s="551">
        <v>0</v>
      </c>
      <c r="X104" s="551">
        <v>3</v>
      </c>
      <c r="Y104" s="593">
        <v>5</v>
      </c>
    </row>
    <row r="105" spans="1:25" ht="14.25" customHeight="1" thickBot="1">
      <c r="A105" s="734" t="s">
        <v>131</v>
      </c>
      <c r="B105" s="368" t="s">
        <v>148</v>
      </c>
      <c r="C105" s="516">
        <v>3</v>
      </c>
      <c r="D105" s="516">
        <v>0</v>
      </c>
      <c r="E105" s="516">
        <v>0</v>
      </c>
      <c r="F105" s="516">
        <v>3</v>
      </c>
      <c r="G105" s="542">
        <v>5</v>
      </c>
      <c r="H105" s="356"/>
      <c r="I105" s="706"/>
      <c r="J105" s="517"/>
      <c r="K105" s="509"/>
      <c r="L105" s="509"/>
      <c r="M105" s="509"/>
      <c r="N105" s="509"/>
      <c r="O105" s="707"/>
      <c r="P105" s="356"/>
      <c r="Q105" s="356"/>
      <c r="R105" s="362"/>
      <c r="S105" s="694"/>
      <c r="T105" s="625" t="s">
        <v>112</v>
      </c>
      <c r="U105" s="624">
        <f>SUM(U99:U104)</f>
        <v>11</v>
      </c>
      <c r="V105" s="624">
        <f>SUM(V99:V104)</f>
        <v>6</v>
      </c>
      <c r="W105" s="624">
        <v>0</v>
      </c>
      <c r="X105" s="624">
        <f>SUM(X98:X104)</f>
        <v>20</v>
      </c>
      <c r="Y105" s="626">
        <f>SUM(Y98:Y104)</f>
        <v>30</v>
      </c>
    </row>
    <row r="106" spans="1:25" ht="21.75" customHeight="1">
      <c r="A106" s="734" t="s">
        <v>149</v>
      </c>
      <c r="B106" s="367" t="s">
        <v>150</v>
      </c>
      <c r="C106" s="516">
        <v>0</v>
      </c>
      <c r="D106" s="516">
        <v>3</v>
      </c>
      <c r="E106" s="516">
        <v>0</v>
      </c>
      <c r="F106" s="516">
        <v>3</v>
      </c>
      <c r="G106" s="542">
        <v>5</v>
      </c>
      <c r="H106" s="356"/>
      <c r="I106" s="706"/>
      <c r="J106" s="517"/>
      <c r="K106" s="509"/>
      <c r="L106" s="509"/>
      <c r="M106" s="509"/>
      <c r="N106" s="509"/>
      <c r="O106" s="707"/>
      <c r="P106" s="356"/>
      <c r="Q106" s="356"/>
      <c r="R106" s="352"/>
    </row>
    <row r="107" spans="1:25" ht="14.25" customHeight="1">
      <c r="A107" s="734" t="s">
        <v>121</v>
      </c>
      <c r="B107" s="368" t="s">
        <v>151</v>
      </c>
      <c r="C107" s="516">
        <v>3</v>
      </c>
      <c r="D107" s="516">
        <v>0</v>
      </c>
      <c r="E107" s="516">
        <v>0</v>
      </c>
      <c r="F107" s="516">
        <v>3</v>
      </c>
      <c r="G107" s="542">
        <v>5</v>
      </c>
      <c r="H107" s="356"/>
      <c r="I107" s="706"/>
      <c r="J107" s="517"/>
      <c r="K107" s="509"/>
      <c r="L107" s="509"/>
      <c r="M107" s="509"/>
      <c r="N107" s="509"/>
      <c r="O107" s="707"/>
      <c r="P107" s="356"/>
      <c r="Q107" s="356"/>
      <c r="R107" s="352"/>
    </row>
    <row r="108" spans="1:25" ht="14.25" customHeight="1">
      <c r="A108" s="734" t="s">
        <v>121</v>
      </c>
      <c r="B108" s="368" t="s">
        <v>152</v>
      </c>
      <c r="C108" s="516">
        <v>3</v>
      </c>
      <c r="D108" s="516">
        <v>0</v>
      </c>
      <c r="E108" s="516">
        <v>0</v>
      </c>
      <c r="F108" s="516">
        <v>3</v>
      </c>
      <c r="G108" s="542">
        <v>5</v>
      </c>
      <c r="H108" s="356"/>
      <c r="I108" s="706"/>
      <c r="J108" s="517"/>
      <c r="K108" s="509"/>
      <c r="L108" s="509"/>
      <c r="M108" s="509"/>
      <c r="N108" s="509"/>
      <c r="O108" s="707"/>
      <c r="P108" s="356"/>
      <c r="Q108" s="356"/>
      <c r="R108" s="352"/>
    </row>
    <row r="109" spans="1:25" ht="14.25" customHeight="1">
      <c r="A109" s="734" t="s">
        <v>153</v>
      </c>
      <c r="B109" s="367" t="s">
        <v>154</v>
      </c>
      <c r="C109" s="516">
        <v>3</v>
      </c>
      <c r="D109" s="516">
        <v>0</v>
      </c>
      <c r="E109" s="516">
        <v>0</v>
      </c>
      <c r="F109" s="516">
        <v>3</v>
      </c>
      <c r="G109" s="542">
        <v>5</v>
      </c>
      <c r="H109" s="356"/>
      <c r="I109" s="706"/>
      <c r="J109" s="517"/>
      <c r="K109" s="509"/>
      <c r="L109" s="509"/>
      <c r="M109" s="509"/>
      <c r="N109" s="509"/>
      <c r="O109" s="707"/>
      <c r="P109" s="356"/>
      <c r="Q109" s="356"/>
      <c r="R109" s="352"/>
    </row>
    <row r="110" spans="1:25" ht="14.25" customHeight="1">
      <c r="A110" s="864" t="s">
        <v>37</v>
      </c>
      <c r="B110" s="752"/>
      <c r="C110" s="508">
        <f>SUM(C104:C109)</f>
        <v>12</v>
      </c>
      <c r="D110" s="508">
        <f>SUM(D104:D109)</f>
        <v>9</v>
      </c>
      <c r="E110" s="508">
        <f>SUM(E104:E109)</f>
        <v>0</v>
      </c>
      <c r="F110" s="508">
        <f>SUM(F104:F109)</f>
        <v>18</v>
      </c>
      <c r="G110" s="735">
        <f>SUM(G104:G109)</f>
        <v>30</v>
      </c>
      <c r="H110" s="356"/>
      <c r="I110" s="861" t="s">
        <v>145</v>
      </c>
      <c r="J110" s="756"/>
      <c r="K110" s="756"/>
      <c r="L110" s="756"/>
      <c r="M110" s="756"/>
      <c r="N110" s="756"/>
      <c r="O110" s="862"/>
      <c r="P110" s="356"/>
      <c r="Q110" s="356"/>
      <c r="R110" s="352"/>
    </row>
    <row r="111" spans="1:25" ht="24" customHeight="1" thickBot="1">
      <c r="A111" s="865"/>
      <c r="B111" s="778"/>
      <c r="C111" s="509"/>
      <c r="D111" s="509"/>
      <c r="E111" s="509"/>
      <c r="F111" s="509"/>
      <c r="G111" s="707"/>
      <c r="H111" s="356"/>
      <c r="I111" s="708" t="s">
        <v>6</v>
      </c>
      <c r="J111" s="358" t="s">
        <v>7</v>
      </c>
      <c r="K111" s="359" t="s">
        <v>8</v>
      </c>
      <c r="L111" s="359" t="s">
        <v>9</v>
      </c>
      <c r="M111" s="359" t="s">
        <v>10</v>
      </c>
      <c r="N111" s="359" t="s">
        <v>11</v>
      </c>
      <c r="O111" s="709" t="s">
        <v>12</v>
      </c>
      <c r="P111" s="356"/>
      <c r="Q111" s="356"/>
      <c r="R111" s="352"/>
      <c r="S111" s="582"/>
      <c r="T111" s="788" t="s">
        <v>145</v>
      </c>
      <c r="U111" s="788"/>
      <c r="V111" s="788"/>
      <c r="W111" s="788"/>
      <c r="X111" s="788"/>
      <c r="Y111" s="582"/>
    </row>
    <row r="112" spans="1:25" ht="22.5" customHeight="1">
      <c r="A112" s="720"/>
      <c r="G112" s="716"/>
      <c r="H112" s="356"/>
      <c r="I112" s="734" t="s">
        <v>541</v>
      </c>
      <c r="J112" s="367" t="s">
        <v>302</v>
      </c>
      <c r="K112" s="516">
        <v>0</v>
      </c>
      <c r="L112" s="516">
        <v>0</v>
      </c>
      <c r="M112" s="516">
        <v>6</v>
      </c>
      <c r="N112" s="516">
        <v>3</v>
      </c>
      <c r="O112" s="542">
        <v>14</v>
      </c>
      <c r="P112" s="356"/>
      <c r="Q112" s="356"/>
      <c r="R112" s="352"/>
      <c r="S112" s="601" t="s">
        <v>6</v>
      </c>
      <c r="T112" s="602" t="s">
        <v>7</v>
      </c>
      <c r="U112" s="601" t="s">
        <v>8</v>
      </c>
      <c r="V112" s="601" t="s">
        <v>9</v>
      </c>
      <c r="W112" s="601" t="s">
        <v>10</v>
      </c>
      <c r="X112" s="601" t="s">
        <v>11</v>
      </c>
      <c r="Y112" s="603" t="s">
        <v>12</v>
      </c>
    </row>
    <row r="113" spans="1:25" ht="14.25" customHeight="1">
      <c r="A113" s="720"/>
      <c r="G113" s="716"/>
      <c r="H113" s="356"/>
      <c r="I113" s="702" t="s">
        <v>238</v>
      </c>
      <c r="J113" s="386" t="s">
        <v>542</v>
      </c>
      <c r="K113" s="369">
        <v>3</v>
      </c>
      <c r="L113" s="369">
        <v>0</v>
      </c>
      <c r="M113" s="369">
        <v>0</v>
      </c>
      <c r="N113" s="369">
        <v>3</v>
      </c>
      <c r="O113" s="524">
        <v>5</v>
      </c>
      <c r="P113" s="356"/>
      <c r="Q113" s="356"/>
      <c r="R113" s="352"/>
      <c r="S113" s="551" t="s">
        <v>146</v>
      </c>
      <c r="T113" s="562" t="s">
        <v>147</v>
      </c>
      <c r="U113" s="551">
        <v>0</v>
      </c>
      <c r="V113" s="551">
        <v>6</v>
      </c>
      <c r="W113" s="551">
        <v>0</v>
      </c>
      <c r="X113" s="551">
        <v>3</v>
      </c>
      <c r="Y113" s="593">
        <v>5</v>
      </c>
    </row>
    <row r="114" spans="1:25" ht="14.25" customHeight="1">
      <c r="A114" s="715"/>
      <c r="B114" s="379" t="s">
        <v>155</v>
      </c>
      <c r="C114" s="797">
        <f>F110+F99+F88+F73+F58+F45+F32+F18</f>
        <v>168</v>
      </c>
      <c r="D114" s="798"/>
      <c r="E114" s="798"/>
      <c r="F114" s="799"/>
      <c r="G114" s="721"/>
      <c r="H114" s="356"/>
      <c r="I114" s="734" t="s">
        <v>126</v>
      </c>
      <c r="J114" s="368" t="s">
        <v>543</v>
      </c>
      <c r="K114" s="516">
        <v>3</v>
      </c>
      <c r="L114" s="516">
        <v>0</v>
      </c>
      <c r="M114" s="516">
        <v>0</v>
      </c>
      <c r="N114" s="516">
        <v>3</v>
      </c>
      <c r="O114" s="542">
        <v>5</v>
      </c>
      <c r="P114" s="356"/>
      <c r="Q114" s="356"/>
      <c r="R114" s="352"/>
      <c r="S114" s="551" t="s">
        <v>131</v>
      </c>
      <c r="T114" s="562" t="s">
        <v>148</v>
      </c>
      <c r="U114" s="551">
        <v>3</v>
      </c>
      <c r="V114" s="551">
        <v>0</v>
      </c>
      <c r="W114" s="551">
        <v>0</v>
      </c>
      <c r="X114" s="551">
        <v>3</v>
      </c>
      <c r="Y114" s="593">
        <v>5</v>
      </c>
    </row>
    <row r="115" spans="1:25" ht="14.25" customHeight="1">
      <c r="A115" s="722"/>
      <c r="B115" s="401" t="s">
        <v>12</v>
      </c>
      <c r="C115" s="792">
        <v>240</v>
      </c>
      <c r="D115" s="793"/>
      <c r="E115" s="793"/>
      <c r="F115" s="794"/>
      <c r="G115" s="723"/>
      <c r="H115" s="356"/>
      <c r="I115" s="737" t="s">
        <v>126</v>
      </c>
      <c r="J115" s="391" t="s">
        <v>544</v>
      </c>
      <c r="K115" s="385">
        <v>3</v>
      </c>
      <c r="L115" s="385">
        <v>0</v>
      </c>
      <c r="M115" s="385">
        <v>0</v>
      </c>
      <c r="N115" s="385">
        <v>3</v>
      </c>
      <c r="O115" s="545">
        <v>5</v>
      </c>
      <c r="P115" s="356"/>
      <c r="Q115" s="356"/>
      <c r="S115" s="598" t="s">
        <v>149</v>
      </c>
      <c r="T115" s="599" t="s">
        <v>150</v>
      </c>
      <c r="U115" s="598">
        <v>0</v>
      </c>
      <c r="V115" s="598">
        <v>3</v>
      </c>
      <c r="W115" s="598">
        <v>0</v>
      </c>
      <c r="X115" s="598">
        <v>3</v>
      </c>
      <c r="Y115" s="565">
        <v>5</v>
      </c>
    </row>
    <row r="116" spans="1:25" ht="14.25" customHeight="1">
      <c r="A116" s="715"/>
      <c r="G116" s="716"/>
      <c r="H116" s="356"/>
      <c r="I116" s="737" t="s">
        <v>545</v>
      </c>
      <c r="J116" s="391" t="s">
        <v>32</v>
      </c>
      <c r="K116" s="385">
        <v>0</v>
      </c>
      <c r="L116" s="385">
        <v>2</v>
      </c>
      <c r="M116" s="385">
        <v>0</v>
      </c>
      <c r="N116" s="385">
        <v>1</v>
      </c>
      <c r="O116" s="542">
        <v>1</v>
      </c>
      <c r="P116" s="356"/>
      <c r="Q116" s="356"/>
      <c r="S116" s="551" t="s">
        <v>121</v>
      </c>
      <c r="T116" s="562" t="s">
        <v>151</v>
      </c>
      <c r="U116" s="551">
        <v>3</v>
      </c>
      <c r="V116" s="551">
        <v>0</v>
      </c>
      <c r="W116" s="551">
        <v>0</v>
      </c>
      <c r="X116" s="551">
        <v>3</v>
      </c>
      <c r="Y116" s="593">
        <v>5</v>
      </c>
    </row>
    <row r="117" spans="1:25" ht="14.25" customHeight="1" thickBot="1">
      <c r="A117" s="724"/>
      <c r="B117" s="725"/>
      <c r="C117" s="725"/>
      <c r="D117" s="725"/>
      <c r="E117" s="725"/>
      <c r="F117" s="725"/>
      <c r="G117" s="726"/>
      <c r="H117" s="356"/>
      <c r="I117" s="864" t="s">
        <v>37</v>
      </c>
      <c r="J117" s="752"/>
      <c r="K117" s="508">
        <f>SUM(K112:K116)</f>
        <v>9</v>
      </c>
      <c r="L117" s="508">
        <f>SUM(L112:L116)</f>
        <v>2</v>
      </c>
      <c r="M117" s="508">
        <f>SUM(M112:M116)</f>
        <v>6</v>
      </c>
      <c r="N117" s="508">
        <f>SUM(N112:N116)</f>
        <v>13</v>
      </c>
      <c r="O117" s="735">
        <f>SUM(O112:O116)</f>
        <v>30</v>
      </c>
      <c r="P117" s="356"/>
      <c r="Q117" s="356"/>
      <c r="S117" s="551" t="s">
        <v>121</v>
      </c>
      <c r="T117" s="562" t="s">
        <v>152</v>
      </c>
      <c r="U117" s="551">
        <v>3</v>
      </c>
      <c r="V117" s="551">
        <v>0</v>
      </c>
      <c r="W117" s="551">
        <v>0</v>
      </c>
      <c r="X117" s="551">
        <v>3</v>
      </c>
      <c r="Y117" s="593">
        <v>5</v>
      </c>
    </row>
    <row r="118" spans="1:25" ht="14.25" customHeight="1" thickBot="1">
      <c r="A118" s="400"/>
      <c r="H118" s="356"/>
      <c r="I118" s="715"/>
      <c r="O118" s="716"/>
      <c r="P118" s="356"/>
      <c r="Q118" s="356"/>
      <c r="S118" s="551" t="s">
        <v>153</v>
      </c>
      <c r="T118" s="563" t="s">
        <v>154</v>
      </c>
      <c r="U118" s="551">
        <v>3</v>
      </c>
      <c r="V118" s="551">
        <v>0</v>
      </c>
      <c r="W118" s="551">
        <v>0</v>
      </c>
      <c r="X118" s="551">
        <v>3</v>
      </c>
      <c r="Y118" s="593">
        <v>5</v>
      </c>
    </row>
    <row r="119" spans="1:25" ht="14.25" customHeight="1" thickBot="1">
      <c r="A119" s="400"/>
      <c r="H119" s="356"/>
      <c r="I119" s="715"/>
      <c r="O119" s="716"/>
      <c r="P119" s="356"/>
      <c r="Q119" s="356"/>
      <c r="S119" s="624"/>
      <c r="T119" s="625" t="s">
        <v>112</v>
      </c>
      <c r="U119" s="624">
        <f>SUM(U113:U118)</f>
        <v>12</v>
      </c>
      <c r="V119" s="624">
        <f>SUM(V113:V118)</f>
        <v>9</v>
      </c>
      <c r="W119" s="624">
        <f>SUM(W113:W118)</f>
        <v>0</v>
      </c>
      <c r="X119" s="624">
        <v>18</v>
      </c>
      <c r="Y119" s="626">
        <v>30</v>
      </c>
    </row>
    <row r="120" spans="1:25" ht="14.25" customHeight="1">
      <c r="A120" s="399"/>
      <c r="H120" s="356"/>
      <c r="I120" s="720"/>
      <c r="O120" s="716"/>
      <c r="P120" s="356"/>
      <c r="Q120" s="356"/>
      <c r="S120" s="357"/>
      <c r="T120" s="370"/>
      <c r="U120" s="364"/>
      <c r="V120" s="364"/>
      <c r="W120" s="364"/>
      <c r="X120" s="364"/>
      <c r="Y120" s="364"/>
    </row>
    <row r="121" spans="1:25">
      <c r="A121" s="399"/>
      <c r="H121" s="356"/>
      <c r="I121" s="720"/>
      <c r="O121" s="716"/>
      <c r="P121" s="356"/>
      <c r="Q121" s="356"/>
      <c r="S121" s="357"/>
      <c r="T121" s="370"/>
      <c r="U121" s="357"/>
      <c r="V121" s="357"/>
      <c r="W121" s="357"/>
      <c r="X121" s="357"/>
      <c r="Y121" s="357"/>
    </row>
    <row r="122" spans="1:25">
      <c r="A122" s="400"/>
      <c r="G122" s="510"/>
      <c r="H122" s="356"/>
      <c r="I122" s="715"/>
      <c r="J122" s="379" t="s">
        <v>155</v>
      </c>
      <c r="K122" s="505">
        <f>SUM(N117,N104,N90,N77,N62,N46,N30,N16)</f>
        <v>146</v>
      </c>
      <c r="L122" s="506"/>
      <c r="M122" s="506"/>
      <c r="N122" s="507"/>
      <c r="O122" s="721"/>
      <c r="P122" s="356"/>
      <c r="Q122" s="356"/>
      <c r="T122" s="745" t="s">
        <v>155</v>
      </c>
      <c r="U122" s="746"/>
      <c r="V122" s="747"/>
      <c r="W122" s="744">
        <v>144</v>
      </c>
      <c r="X122" s="695"/>
      <c r="Y122" s="357"/>
    </row>
    <row r="123" spans="1:25">
      <c r="A123" s="349"/>
      <c r="G123" s="403"/>
      <c r="H123" s="356"/>
      <c r="I123" s="722"/>
      <c r="J123" s="401" t="s">
        <v>12</v>
      </c>
      <c r="K123" s="502">
        <f>SUM(O117,O62,O46,O104,O30,O90,O77,O16)</f>
        <v>240</v>
      </c>
      <c r="L123" s="503"/>
      <c r="M123" s="503"/>
      <c r="N123" s="504"/>
      <c r="O123" s="723"/>
      <c r="P123" s="356"/>
      <c r="Q123" s="356"/>
      <c r="S123" s="357"/>
      <c r="T123" s="867" t="s">
        <v>12</v>
      </c>
      <c r="U123" s="868"/>
      <c r="V123" s="869"/>
      <c r="W123" s="696">
        <v>207</v>
      </c>
      <c r="X123" s="696"/>
      <c r="Y123" s="357"/>
    </row>
    <row r="124" spans="1:25">
      <c r="H124" s="356"/>
      <c r="I124" s="715"/>
      <c r="O124" s="716"/>
      <c r="P124" s="356"/>
      <c r="Q124" s="356"/>
    </row>
    <row r="125" spans="1:25" ht="15.75" thickBot="1">
      <c r="H125" s="356"/>
      <c r="I125" s="724"/>
      <c r="J125" s="725"/>
      <c r="K125" s="725"/>
      <c r="L125" s="725"/>
      <c r="M125" s="725"/>
      <c r="N125" s="725"/>
      <c r="O125" s="726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60">
    <mergeCell ref="T123:V123"/>
    <mergeCell ref="I117:J117"/>
    <mergeCell ref="A111:B111"/>
    <mergeCell ref="A110:B110"/>
    <mergeCell ref="I110:O110"/>
    <mergeCell ref="T111:X111"/>
    <mergeCell ref="I104:J104"/>
    <mergeCell ref="C115:F115"/>
    <mergeCell ref="C114:F114"/>
    <mergeCell ref="I96:O96"/>
    <mergeCell ref="A90:G90"/>
    <mergeCell ref="I90:J90"/>
    <mergeCell ref="A89:B89"/>
    <mergeCell ref="A102:G102"/>
    <mergeCell ref="A99:B99"/>
    <mergeCell ref="A77:G77"/>
    <mergeCell ref="I77:J77"/>
    <mergeCell ref="A74:B74"/>
    <mergeCell ref="A73:B73"/>
    <mergeCell ref="A88:B88"/>
    <mergeCell ref="I81:O81"/>
    <mergeCell ref="A58:B58"/>
    <mergeCell ref="I53:O53"/>
    <mergeCell ref="I67:O67"/>
    <mergeCell ref="A63:G63"/>
    <mergeCell ref="I62:J62"/>
    <mergeCell ref="A59:B59"/>
    <mergeCell ref="A45:B45"/>
    <mergeCell ref="A36:G36"/>
    <mergeCell ref="I36:O36"/>
    <mergeCell ref="A49:G49"/>
    <mergeCell ref="A46:B46"/>
    <mergeCell ref="I46:J46"/>
    <mergeCell ref="A32:B32"/>
    <mergeCell ref="I30:J30"/>
    <mergeCell ref="S5:Y6"/>
    <mergeCell ref="A4:G4"/>
    <mergeCell ref="I4:O4"/>
    <mergeCell ref="A6:G6"/>
    <mergeCell ref="I6:O6"/>
    <mergeCell ref="A5:G5"/>
    <mergeCell ref="I5:O5"/>
    <mergeCell ref="T37:X37"/>
    <mergeCell ref="T53:W53"/>
    <mergeCell ref="T67:X67"/>
    <mergeCell ref="T81:X81"/>
    <mergeCell ref="T96:X96"/>
    <mergeCell ref="A1:Y1"/>
    <mergeCell ref="S3:Y3"/>
    <mergeCell ref="S4:Z4"/>
    <mergeCell ref="T8:W8"/>
    <mergeCell ref="T23:X23"/>
    <mergeCell ref="A22:G22"/>
    <mergeCell ref="I22:O22"/>
    <mergeCell ref="A18:B18"/>
    <mergeCell ref="I16:J16"/>
    <mergeCell ref="A8:G8"/>
    <mergeCell ref="I8:O8"/>
    <mergeCell ref="A3:G3"/>
    <mergeCell ref="I3:O3"/>
  </mergeCells>
  <pageMargins left="0.7" right="0.7" top="0.75" bottom="0.75" header="0.3" footer="0.3"/>
  <pageSetup paperSize="9" orientation="portrait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2"/>
  <sheetViews>
    <sheetView tabSelected="1" zoomScale="75" workbookViewId="0">
      <selection activeCell="R11" sqref="R11"/>
    </sheetView>
  </sheetViews>
  <sheetFormatPr defaultColWidth="0" defaultRowHeight="15"/>
  <cols>
    <col min="1" max="1" width="12.5703125" style="405" customWidth="1"/>
    <col min="2" max="2" width="32.140625" style="405" customWidth="1"/>
    <col min="3" max="3" width="5.5703125" style="405" customWidth="1"/>
    <col min="4" max="4" width="3.28515625" style="405" bestFit="1" customWidth="1"/>
    <col min="5" max="5" width="6" style="405" bestFit="1" customWidth="1"/>
    <col min="6" max="6" width="4.42578125" style="405" customWidth="1"/>
    <col min="7" max="7" width="7.28515625" style="405" customWidth="1"/>
    <col min="8" max="8" width="5.5703125" style="405" customWidth="1"/>
    <col min="9" max="9" width="14.140625" style="405" customWidth="1"/>
    <col min="10" max="10" width="31.28515625" style="405" customWidth="1"/>
    <col min="11" max="11" width="5.140625" style="405" customWidth="1"/>
    <col min="12" max="12" width="3.28515625" style="405" customWidth="1"/>
    <col min="13" max="13" width="5.7109375" style="405" customWidth="1"/>
    <col min="14" max="14" width="5.5703125" style="405" customWidth="1"/>
    <col min="15" max="15" width="8.5703125" style="405" customWidth="1"/>
    <col min="16" max="16" width="5.5703125" style="405" customWidth="1"/>
    <col min="17" max="17" width="11.140625" style="536"/>
    <col min="18" max="18" width="13.85546875" style="353" customWidth="1"/>
    <col min="19" max="22" width="11.140625" style="353"/>
    <col min="23" max="23" width="17.85546875" style="353" customWidth="1"/>
    <col min="24" max="24" width="11.140625" style="353"/>
    <col min="25" max="16384" width="0" style="405" hidden="1"/>
  </cols>
  <sheetData>
    <row r="1" spans="1:24" ht="29.1" customHeight="1" thickBot="1">
      <c r="A1" s="761" t="s">
        <v>546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405"/>
      <c r="S1" s="405"/>
      <c r="T1" s="405"/>
      <c r="U1" s="405"/>
      <c r="V1" s="405"/>
      <c r="W1" s="405"/>
    </row>
    <row r="2" spans="1:24" ht="15.75" customHeight="1" thickTop="1">
      <c r="A2" s="802" t="s">
        <v>1</v>
      </c>
      <c r="B2" s="803"/>
      <c r="C2" s="803"/>
      <c r="D2" s="803"/>
      <c r="E2" s="803"/>
      <c r="F2" s="803"/>
      <c r="G2" s="804"/>
      <c r="I2" s="802" t="s">
        <v>1</v>
      </c>
      <c r="J2" s="803"/>
      <c r="K2" s="803"/>
      <c r="L2" s="803"/>
      <c r="M2" s="803"/>
      <c r="N2" s="803"/>
      <c r="O2" s="804"/>
      <c r="Q2" s="806" t="s">
        <v>0</v>
      </c>
      <c r="R2" s="806"/>
      <c r="S2" s="806"/>
      <c r="T2" s="806"/>
      <c r="U2" s="806"/>
      <c r="V2" s="806"/>
      <c r="W2" s="806"/>
      <c r="X2" s="806"/>
    </row>
    <row r="3" spans="1:24" ht="15" customHeight="1">
      <c r="A3" s="805" t="s">
        <v>2</v>
      </c>
      <c r="B3" s="806"/>
      <c r="C3" s="806"/>
      <c r="D3" s="806"/>
      <c r="E3" s="806"/>
      <c r="F3" s="806"/>
      <c r="G3" s="807"/>
      <c r="I3" s="805" t="s">
        <v>2</v>
      </c>
      <c r="J3" s="806"/>
      <c r="K3" s="806"/>
      <c r="L3" s="806"/>
      <c r="M3" s="806"/>
      <c r="N3" s="806"/>
      <c r="O3" s="807"/>
      <c r="Q3" s="806" t="s">
        <v>2</v>
      </c>
      <c r="R3" s="806"/>
      <c r="S3" s="806"/>
      <c r="T3" s="806"/>
      <c r="U3" s="806"/>
      <c r="V3" s="806"/>
      <c r="W3" s="806"/>
      <c r="X3" s="806"/>
    </row>
    <row r="4" spans="1:24" ht="12.75" customHeight="1">
      <c r="A4" s="805" t="s">
        <v>3</v>
      </c>
      <c r="B4" s="806"/>
      <c r="C4" s="806"/>
      <c r="D4" s="806"/>
      <c r="E4" s="806"/>
      <c r="F4" s="806"/>
      <c r="G4" s="807"/>
      <c r="I4" s="805" t="s">
        <v>547</v>
      </c>
      <c r="J4" s="806"/>
      <c r="K4" s="806"/>
      <c r="L4" s="806"/>
      <c r="M4" s="806"/>
      <c r="N4" s="806"/>
      <c r="O4" s="807"/>
      <c r="Q4" s="805"/>
      <c r="R4" s="806"/>
      <c r="S4" s="806"/>
      <c r="T4" s="806"/>
      <c r="U4" s="806"/>
      <c r="V4" s="806"/>
      <c r="W4" s="807"/>
    </row>
    <row r="5" spans="1:24" ht="15" customHeight="1">
      <c r="A5" s="805" t="s">
        <v>4</v>
      </c>
      <c r="B5" s="806"/>
      <c r="C5" s="806"/>
      <c r="D5" s="806"/>
      <c r="E5" s="806"/>
      <c r="F5" s="806"/>
      <c r="G5" s="807"/>
      <c r="I5" s="805" t="s">
        <v>4</v>
      </c>
      <c r="J5" s="806"/>
      <c r="K5" s="806"/>
      <c r="L5" s="806"/>
      <c r="M5" s="806"/>
      <c r="N5" s="806"/>
      <c r="O5" s="807"/>
      <c r="Q5" s="769" t="s">
        <v>605</v>
      </c>
      <c r="R5" s="765"/>
      <c r="S5" s="765"/>
      <c r="T5" s="765"/>
      <c r="U5" s="765"/>
      <c r="V5" s="765"/>
      <c r="W5" s="765"/>
      <c r="X5" s="536"/>
    </row>
    <row r="6" spans="1:24" ht="15" customHeight="1">
      <c r="A6" s="413"/>
      <c r="B6" s="406"/>
      <c r="C6" s="406"/>
      <c r="D6" s="406"/>
      <c r="E6" s="406"/>
      <c r="F6" s="406"/>
      <c r="G6" s="407"/>
      <c r="I6" s="408"/>
      <c r="J6" s="409"/>
      <c r="K6" s="409"/>
      <c r="L6" s="409"/>
      <c r="M6" s="409"/>
      <c r="N6" s="409"/>
      <c r="O6" s="407"/>
      <c r="Q6" s="765"/>
      <c r="R6" s="765"/>
      <c r="S6" s="765"/>
      <c r="T6" s="765"/>
      <c r="U6" s="765"/>
      <c r="V6" s="765"/>
      <c r="W6" s="765"/>
      <c r="X6" s="536"/>
    </row>
    <row r="7" spans="1:24" ht="15.75" thickBot="1">
      <c r="A7" s="811" t="s">
        <v>5</v>
      </c>
      <c r="B7" s="812"/>
      <c r="C7" s="812"/>
      <c r="D7" s="812"/>
      <c r="E7" s="812"/>
      <c r="F7" s="812"/>
      <c r="G7" s="813"/>
      <c r="I7" s="811" t="s">
        <v>5</v>
      </c>
      <c r="J7" s="812"/>
      <c r="K7" s="812"/>
      <c r="L7" s="812"/>
      <c r="M7" s="812"/>
      <c r="N7" s="812"/>
      <c r="O7" s="813"/>
      <c r="Q7" s="395"/>
      <c r="R7" s="355"/>
      <c r="S7" s="355"/>
      <c r="T7" s="355"/>
      <c r="U7" s="355"/>
      <c r="V7" s="355"/>
      <c r="W7" s="355"/>
    </row>
    <row r="8" spans="1:24" ht="38.25" customHeight="1" thickBot="1">
      <c r="A8" s="414" t="s">
        <v>6</v>
      </c>
      <c r="B8" s="415" t="s">
        <v>7</v>
      </c>
      <c r="C8" s="416" t="s">
        <v>8</v>
      </c>
      <c r="D8" s="416" t="s">
        <v>9</v>
      </c>
      <c r="E8" s="416" t="s">
        <v>10</v>
      </c>
      <c r="F8" s="416" t="s">
        <v>11</v>
      </c>
      <c r="G8" s="417" t="s">
        <v>12</v>
      </c>
      <c r="I8" s="414" t="s">
        <v>6</v>
      </c>
      <c r="J8" s="415" t="s">
        <v>7</v>
      </c>
      <c r="K8" s="416" t="s">
        <v>8</v>
      </c>
      <c r="L8" s="416" t="s">
        <v>9</v>
      </c>
      <c r="M8" s="416" t="s">
        <v>10</v>
      </c>
      <c r="N8" s="416" t="s">
        <v>11</v>
      </c>
      <c r="O8" s="417" t="s">
        <v>12</v>
      </c>
      <c r="Q8" s="758" t="s">
        <v>5</v>
      </c>
      <c r="R8" s="759"/>
      <c r="S8" s="759"/>
      <c r="T8" s="759"/>
      <c r="U8" s="759"/>
      <c r="V8" s="759"/>
      <c r="W8" s="760"/>
    </row>
    <row r="9" spans="1:24" ht="48.95" customHeight="1">
      <c r="A9" s="418" t="s">
        <v>13</v>
      </c>
      <c r="B9" s="419" t="s">
        <v>14</v>
      </c>
      <c r="C9" s="420">
        <v>2</v>
      </c>
      <c r="D9" s="420">
        <v>0</v>
      </c>
      <c r="E9" s="420">
        <v>0</v>
      </c>
      <c r="F9" s="420">
        <v>2</v>
      </c>
      <c r="G9" s="421">
        <v>3</v>
      </c>
      <c r="I9" s="422" t="s">
        <v>548</v>
      </c>
      <c r="J9" s="423" t="s">
        <v>429</v>
      </c>
      <c r="K9" s="424">
        <v>3</v>
      </c>
      <c r="L9" s="424">
        <v>0</v>
      </c>
      <c r="M9" s="424">
        <v>2</v>
      </c>
      <c r="N9" s="424">
        <v>4</v>
      </c>
      <c r="O9" s="425">
        <v>7</v>
      </c>
      <c r="Q9" s="559" t="s">
        <v>6</v>
      </c>
      <c r="R9" s="560" t="s">
        <v>7</v>
      </c>
      <c r="S9" s="559" t="s">
        <v>8</v>
      </c>
      <c r="T9" s="559" t="s">
        <v>9</v>
      </c>
      <c r="U9" s="559" t="s">
        <v>10</v>
      </c>
      <c r="V9" s="559" t="s">
        <v>11</v>
      </c>
      <c r="W9" s="561" t="s">
        <v>12</v>
      </c>
    </row>
    <row r="10" spans="1:24">
      <c r="A10" s="426" t="s">
        <v>18</v>
      </c>
      <c r="B10" s="427" t="s">
        <v>19</v>
      </c>
      <c r="C10" s="428">
        <v>3</v>
      </c>
      <c r="D10" s="428">
        <v>2</v>
      </c>
      <c r="E10" s="428">
        <v>0</v>
      </c>
      <c r="F10" s="428">
        <v>4</v>
      </c>
      <c r="G10" s="429">
        <v>6</v>
      </c>
      <c r="I10" s="430" t="s">
        <v>157</v>
      </c>
      <c r="J10" s="431" t="s">
        <v>158</v>
      </c>
      <c r="K10" s="432">
        <v>3</v>
      </c>
      <c r="L10" s="432">
        <v>2</v>
      </c>
      <c r="M10" s="432">
        <v>0</v>
      </c>
      <c r="N10" s="432">
        <v>4</v>
      </c>
      <c r="O10" s="425">
        <v>6</v>
      </c>
      <c r="Q10" s="551" t="s">
        <v>18</v>
      </c>
      <c r="R10" s="562" t="s">
        <v>19</v>
      </c>
      <c r="S10" s="529">
        <v>3</v>
      </c>
      <c r="T10" s="529">
        <v>2</v>
      </c>
      <c r="U10" s="529">
        <v>0</v>
      </c>
      <c r="V10" s="529">
        <v>4</v>
      </c>
      <c r="W10" s="533">
        <v>6</v>
      </c>
    </row>
    <row r="11" spans="1:24" ht="25.5">
      <c r="A11" s="426" t="s">
        <v>21</v>
      </c>
      <c r="B11" s="427" t="s">
        <v>22</v>
      </c>
      <c r="C11" s="428">
        <v>3</v>
      </c>
      <c r="D11" s="428">
        <v>0</v>
      </c>
      <c r="E11" s="428">
        <v>2</v>
      </c>
      <c r="F11" s="428">
        <v>4</v>
      </c>
      <c r="G11" s="429">
        <v>6</v>
      </c>
      <c r="I11" s="422" t="s">
        <v>159</v>
      </c>
      <c r="J11" s="423" t="s">
        <v>160</v>
      </c>
      <c r="K11" s="424">
        <v>3</v>
      </c>
      <c r="L11" s="424">
        <v>0</v>
      </c>
      <c r="M11" s="424">
        <v>2</v>
      </c>
      <c r="N11" s="424">
        <v>4</v>
      </c>
      <c r="O11" s="425">
        <v>6</v>
      </c>
      <c r="Q11" s="551" t="s">
        <v>21</v>
      </c>
      <c r="R11" s="562" t="s">
        <v>22</v>
      </c>
      <c r="S11" s="529">
        <v>3</v>
      </c>
      <c r="T11" s="529">
        <v>0</v>
      </c>
      <c r="U11" s="529">
        <v>2</v>
      </c>
      <c r="V11" s="529">
        <v>4</v>
      </c>
      <c r="W11" s="533">
        <v>6</v>
      </c>
    </row>
    <row r="12" spans="1:24">
      <c r="A12" s="426" t="s">
        <v>24</v>
      </c>
      <c r="B12" s="433" t="s">
        <v>25</v>
      </c>
      <c r="C12" s="428">
        <v>3</v>
      </c>
      <c r="D12" s="428">
        <v>0</v>
      </c>
      <c r="E12" s="428">
        <v>0</v>
      </c>
      <c r="F12" s="428">
        <v>3</v>
      </c>
      <c r="G12" s="429">
        <v>4</v>
      </c>
      <c r="I12" s="422" t="s">
        <v>161</v>
      </c>
      <c r="J12" s="423" t="s">
        <v>236</v>
      </c>
      <c r="K12" s="424">
        <v>3</v>
      </c>
      <c r="L12" s="424">
        <v>0</v>
      </c>
      <c r="M12" s="424">
        <v>2</v>
      </c>
      <c r="N12" s="424">
        <v>4</v>
      </c>
      <c r="O12" s="425">
        <v>6</v>
      </c>
      <c r="Q12" s="551" t="s">
        <v>24</v>
      </c>
      <c r="R12" s="563" t="s">
        <v>25</v>
      </c>
      <c r="S12" s="529">
        <v>3</v>
      </c>
      <c r="T12" s="529">
        <v>0</v>
      </c>
      <c r="U12" s="529">
        <v>0</v>
      </c>
      <c r="V12" s="529">
        <v>3</v>
      </c>
      <c r="W12" s="533">
        <v>4</v>
      </c>
    </row>
    <row r="13" spans="1:24" ht="26.25" thickBot="1">
      <c r="A13" s="418" t="s">
        <v>27</v>
      </c>
      <c r="B13" s="419" t="s">
        <v>28</v>
      </c>
      <c r="C13" s="420">
        <v>2</v>
      </c>
      <c r="D13" s="420">
        <v>0</v>
      </c>
      <c r="E13" s="420">
        <v>0</v>
      </c>
      <c r="F13" s="420">
        <v>2</v>
      </c>
      <c r="G13" s="421">
        <v>3</v>
      </c>
      <c r="I13" s="422" t="s">
        <v>167</v>
      </c>
      <c r="J13" s="423" t="s">
        <v>549</v>
      </c>
      <c r="K13" s="424">
        <v>0</v>
      </c>
      <c r="L13" s="424">
        <v>2</v>
      </c>
      <c r="M13" s="424">
        <v>0</v>
      </c>
      <c r="N13" s="424">
        <v>1</v>
      </c>
      <c r="O13" s="425">
        <v>1</v>
      </c>
      <c r="Q13" s="584"/>
      <c r="R13" s="585" t="s">
        <v>26</v>
      </c>
      <c r="S13" s="586">
        <v>9</v>
      </c>
      <c r="T13" s="586">
        <v>2</v>
      </c>
      <c r="U13" s="586">
        <v>2</v>
      </c>
      <c r="V13" s="586">
        <v>11</v>
      </c>
      <c r="W13" s="587">
        <v>16</v>
      </c>
    </row>
    <row r="14" spans="1:24" ht="30">
      <c r="A14" s="436" t="s">
        <v>31</v>
      </c>
      <c r="B14" s="437" t="s">
        <v>32</v>
      </c>
      <c r="C14" s="428">
        <v>0</v>
      </c>
      <c r="D14" s="428">
        <v>2</v>
      </c>
      <c r="E14" s="428">
        <v>0</v>
      </c>
      <c r="F14" s="428">
        <v>1</v>
      </c>
      <c r="G14" s="429">
        <v>1</v>
      </c>
      <c r="I14" s="438" t="s">
        <v>165</v>
      </c>
      <c r="J14" s="439" t="s">
        <v>550</v>
      </c>
      <c r="K14" s="424">
        <v>3</v>
      </c>
      <c r="L14" s="424">
        <v>0</v>
      </c>
      <c r="M14" s="424">
        <v>0</v>
      </c>
      <c r="N14" s="424">
        <v>3</v>
      </c>
      <c r="O14" s="440">
        <v>5</v>
      </c>
    </row>
    <row r="15" spans="1:24">
      <c r="A15" s="426" t="s">
        <v>33</v>
      </c>
      <c r="B15" s="433" t="s">
        <v>34</v>
      </c>
      <c r="C15" s="420">
        <v>3</v>
      </c>
      <c r="D15" s="420">
        <v>0</v>
      </c>
      <c r="E15" s="420">
        <v>0</v>
      </c>
      <c r="F15" s="420">
        <v>3</v>
      </c>
      <c r="G15" s="421">
        <v>5</v>
      </c>
      <c r="I15" s="809" t="s">
        <v>37</v>
      </c>
      <c r="J15" s="810"/>
      <c r="K15" s="441">
        <f ca="1">SUM(K9:K15)</f>
        <v>1033530</v>
      </c>
      <c r="L15" s="441">
        <f ca="1">SUM(L9:L15)</f>
        <v>275608</v>
      </c>
      <c r="M15" s="441">
        <f ca="1">SUM(M9:M15)</f>
        <v>413412</v>
      </c>
      <c r="N15" s="441">
        <f>SUM(N9:N14)</f>
        <v>20</v>
      </c>
      <c r="O15" s="442">
        <f>SUM(O9:O14)</f>
        <v>31</v>
      </c>
    </row>
    <row r="16" spans="1:24">
      <c r="A16" s="426" t="s">
        <v>35</v>
      </c>
      <c r="B16" s="433" t="s">
        <v>36</v>
      </c>
      <c r="C16" s="420">
        <v>3</v>
      </c>
      <c r="D16" s="420">
        <v>0</v>
      </c>
      <c r="E16" s="420">
        <v>0</v>
      </c>
      <c r="F16" s="420">
        <v>3</v>
      </c>
      <c r="G16" s="421">
        <v>3</v>
      </c>
      <c r="I16" s="443"/>
      <c r="J16" s="444"/>
      <c r="K16" s="411"/>
      <c r="L16" s="411"/>
      <c r="M16" s="411"/>
      <c r="N16" s="411"/>
      <c r="O16" s="412"/>
    </row>
    <row r="17" spans="1:23">
      <c r="A17" s="809" t="s">
        <v>37</v>
      </c>
      <c r="B17" s="810"/>
      <c r="C17" s="434">
        <f>SUM(C9:C16)</f>
        <v>19</v>
      </c>
      <c r="D17" s="434">
        <f>SUM(D9:D16)</f>
        <v>4</v>
      </c>
      <c r="E17" s="434">
        <f>SUM(E9:E16)</f>
        <v>2</v>
      </c>
      <c r="F17" s="434">
        <f>SUM(F9:F16)</f>
        <v>22</v>
      </c>
      <c r="G17" s="435">
        <f>SUM(G9:G16)</f>
        <v>31</v>
      </c>
      <c r="I17" s="443"/>
      <c r="J17" s="444"/>
      <c r="K17" s="411"/>
      <c r="L17" s="411"/>
      <c r="M17" s="411"/>
      <c r="N17" s="411"/>
      <c r="O17" s="412"/>
    </row>
    <row r="18" spans="1:23">
      <c r="A18" s="443"/>
      <c r="B18" s="444"/>
      <c r="C18" s="411"/>
      <c r="D18" s="411"/>
      <c r="E18" s="411"/>
      <c r="F18" s="411"/>
      <c r="G18" s="412"/>
      <c r="I18" s="443"/>
      <c r="J18" s="444"/>
      <c r="K18" s="411"/>
      <c r="L18" s="411"/>
      <c r="M18" s="411"/>
      <c r="N18" s="411"/>
      <c r="O18" s="412"/>
    </row>
    <row r="19" spans="1:23" ht="15" customHeight="1">
      <c r="A19" s="443"/>
      <c r="B19" s="444"/>
      <c r="C19" s="411"/>
      <c r="D19" s="411"/>
      <c r="E19" s="411"/>
      <c r="F19" s="411"/>
      <c r="G19" s="412"/>
      <c r="I19" s="443"/>
      <c r="J19" s="444"/>
      <c r="K19" s="411"/>
      <c r="L19" s="411"/>
      <c r="M19" s="411"/>
      <c r="N19" s="411"/>
      <c r="O19" s="412"/>
    </row>
    <row r="20" spans="1:23">
      <c r="A20" s="443"/>
      <c r="B20" s="444"/>
      <c r="C20" s="411"/>
      <c r="D20" s="411"/>
      <c r="E20" s="411"/>
      <c r="F20" s="411"/>
      <c r="G20" s="412"/>
      <c r="I20" s="443"/>
      <c r="J20" s="444"/>
      <c r="K20" s="411"/>
      <c r="L20" s="411"/>
      <c r="M20" s="411"/>
      <c r="N20" s="411"/>
      <c r="O20" s="412"/>
    </row>
    <row r="21" spans="1:23">
      <c r="A21" s="811" t="s">
        <v>38</v>
      </c>
      <c r="B21" s="812"/>
      <c r="C21" s="812"/>
      <c r="D21" s="812"/>
      <c r="E21" s="812"/>
      <c r="F21" s="812"/>
      <c r="G21" s="813"/>
      <c r="I21" s="811" t="s">
        <v>38</v>
      </c>
      <c r="J21" s="812"/>
      <c r="K21" s="812"/>
      <c r="L21" s="812"/>
      <c r="M21" s="812"/>
      <c r="N21" s="812"/>
      <c r="O21" s="813"/>
    </row>
    <row r="22" spans="1:23" ht="15.75" thickBot="1">
      <c r="A22" s="414" t="s">
        <v>6</v>
      </c>
      <c r="B22" s="415" t="s">
        <v>7</v>
      </c>
      <c r="C22" s="416" t="s">
        <v>8</v>
      </c>
      <c r="D22" s="416" t="s">
        <v>9</v>
      </c>
      <c r="E22" s="416" t="s">
        <v>10</v>
      </c>
      <c r="F22" s="416" t="s">
        <v>11</v>
      </c>
      <c r="G22" s="417" t="s">
        <v>12</v>
      </c>
      <c r="I22" s="414" t="s">
        <v>6</v>
      </c>
      <c r="J22" s="415" t="s">
        <v>7</v>
      </c>
      <c r="K22" s="416" t="s">
        <v>8</v>
      </c>
      <c r="L22" s="416" t="s">
        <v>9</v>
      </c>
      <c r="M22" s="416" t="s">
        <v>10</v>
      </c>
      <c r="N22" s="416" t="s">
        <v>11</v>
      </c>
      <c r="O22" s="417" t="s">
        <v>12</v>
      </c>
    </row>
    <row r="23" spans="1:23" ht="38.25" customHeight="1" thickBot="1">
      <c r="A23" s="426" t="s">
        <v>39</v>
      </c>
      <c r="B23" s="427" t="s">
        <v>40</v>
      </c>
      <c r="C23" s="428">
        <v>3</v>
      </c>
      <c r="D23" s="428">
        <v>2</v>
      </c>
      <c r="E23" s="428">
        <v>0</v>
      </c>
      <c r="F23" s="428">
        <v>4</v>
      </c>
      <c r="G23" s="429">
        <v>6</v>
      </c>
      <c r="I23" s="422" t="s">
        <v>551</v>
      </c>
      <c r="J23" s="423" t="s">
        <v>439</v>
      </c>
      <c r="K23" s="424">
        <v>3</v>
      </c>
      <c r="L23" s="424">
        <v>0</v>
      </c>
      <c r="M23" s="424">
        <v>2</v>
      </c>
      <c r="N23" s="424">
        <v>4</v>
      </c>
      <c r="O23" s="425">
        <v>7</v>
      </c>
      <c r="Q23" s="671"/>
      <c r="R23" s="759" t="s">
        <v>38</v>
      </c>
      <c r="S23" s="759"/>
      <c r="T23" s="759"/>
      <c r="U23" s="759"/>
      <c r="V23" s="759"/>
      <c r="W23" s="611"/>
    </row>
    <row r="24" spans="1:23">
      <c r="A24" s="426" t="s">
        <v>43</v>
      </c>
      <c r="B24" s="433" t="s">
        <v>44</v>
      </c>
      <c r="C24" s="447">
        <v>3</v>
      </c>
      <c r="D24" s="447">
        <v>0</v>
      </c>
      <c r="E24" s="447">
        <v>2</v>
      </c>
      <c r="F24" s="447">
        <v>4</v>
      </c>
      <c r="G24" s="429">
        <v>6</v>
      </c>
      <c r="I24" s="438" t="s">
        <v>552</v>
      </c>
      <c r="J24" s="439" t="s">
        <v>553</v>
      </c>
      <c r="K24" s="424">
        <v>1</v>
      </c>
      <c r="L24" s="424">
        <v>0</v>
      </c>
      <c r="M24" s="424">
        <v>2</v>
      </c>
      <c r="N24" s="424">
        <v>2</v>
      </c>
      <c r="O24" s="440">
        <v>3</v>
      </c>
      <c r="Q24" s="537" t="s">
        <v>6</v>
      </c>
      <c r="R24" s="538" t="s">
        <v>7</v>
      </c>
      <c r="S24" s="539" t="s">
        <v>8</v>
      </c>
      <c r="T24" s="539" t="s">
        <v>9</v>
      </c>
      <c r="U24" s="539" t="s">
        <v>10</v>
      </c>
      <c r="V24" s="539" t="s">
        <v>11</v>
      </c>
      <c r="W24" s="540" t="s">
        <v>12</v>
      </c>
    </row>
    <row r="25" spans="1:23">
      <c r="A25" s="426" t="s">
        <v>47</v>
      </c>
      <c r="B25" s="427" t="s">
        <v>48</v>
      </c>
      <c r="C25" s="428">
        <v>3</v>
      </c>
      <c r="D25" s="428">
        <v>0</v>
      </c>
      <c r="E25" s="428">
        <v>0</v>
      </c>
      <c r="F25" s="428">
        <v>3</v>
      </c>
      <c r="G25" s="429">
        <v>4</v>
      </c>
      <c r="I25" s="422" t="s">
        <v>172</v>
      </c>
      <c r="J25" s="423" t="s">
        <v>173</v>
      </c>
      <c r="K25" s="424">
        <v>3</v>
      </c>
      <c r="L25" s="424">
        <v>2</v>
      </c>
      <c r="M25" s="424">
        <v>0</v>
      </c>
      <c r="N25" s="424">
        <v>4</v>
      </c>
      <c r="O25" s="425">
        <v>6</v>
      </c>
      <c r="Q25" s="541" t="s">
        <v>39</v>
      </c>
      <c r="R25" s="368" t="s">
        <v>40</v>
      </c>
      <c r="S25" s="369">
        <v>3</v>
      </c>
      <c r="T25" s="369">
        <v>2</v>
      </c>
      <c r="U25" s="369">
        <v>0</v>
      </c>
      <c r="V25" s="369">
        <v>4</v>
      </c>
      <c r="W25" s="524">
        <v>6</v>
      </c>
    </row>
    <row r="26" spans="1:23" ht="25.5">
      <c r="A26" s="418" t="s">
        <v>51</v>
      </c>
      <c r="B26" s="419" t="s">
        <v>52</v>
      </c>
      <c r="C26" s="420">
        <v>2</v>
      </c>
      <c r="D26" s="420">
        <v>0</v>
      </c>
      <c r="E26" s="420">
        <v>0</v>
      </c>
      <c r="F26" s="420">
        <v>2</v>
      </c>
      <c r="G26" s="421">
        <v>3</v>
      </c>
      <c r="I26" s="422" t="s">
        <v>174</v>
      </c>
      <c r="J26" s="423" t="s">
        <v>175</v>
      </c>
      <c r="K26" s="424">
        <v>3</v>
      </c>
      <c r="L26" s="424">
        <v>0</v>
      </c>
      <c r="M26" s="424">
        <v>2</v>
      </c>
      <c r="N26" s="424">
        <v>4</v>
      </c>
      <c r="O26" s="425">
        <v>6</v>
      </c>
      <c r="Q26" s="541" t="s">
        <v>43</v>
      </c>
      <c r="R26" s="367" t="s">
        <v>44</v>
      </c>
      <c r="S26" s="382">
        <v>3</v>
      </c>
      <c r="T26" s="382">
        <v>0</v>
      </c>
      <c r="U26" s="382">
        <v>2</v>
      </c>
      <c r="V26" s="382">
        <v>4</v>
      </c>
      <c r="W26" s="524">
        <v>6</v>
      </c>
    </row>
    <row r="27" spans="1:23" ht="29.1" customHeight="1">
      <c r="A27" s="436" t="s">
        <v>55</v>
      </c>
      <c r="B27" s="437" t="s">
        <v>56</v>
      </c>
      <c r="C27" s="428">
        <v>0</v>
      </c>
      <c r="D27" s="428">
        <v>2</v>
      </c>
      <c r="E27" s="428">
        <v>0</v>
      </c>
      <c r="F27" s="428">
        <v>1</v>
      </c>
      <c r="G27" s="429">
        <v>1</v>
      </c>
      <c r="I27" s="422" t="s">
        <v>554</v>
      </c>
      <c r="J27" s="423" t="s">
        <v>437</v>
      </c>
      <c r="K27" s="424">
        <v>3</v>
      </c>
      <c r="L27" s="424">
        <v>0</v>
      </c>
      <c r="M27" s="424">
        <v>2</v>
      </c>
      <c r="N27" s="424">
        <v>4</v>
      </c>
      <c r="O27" s="425">
        <v>6</v>
      </c>
      <c r="Q27" s="541" t="s">
        <v>47</v>
      </c>
      <c r="R27" s="368" t="s">
        <v>48</v>
      </c>
      <c r="S27" s="369">
        <v>3</v>
      </c>
      <c r="T27" s="369">
        <v>0</v>
      </c>
      <c r="U27" s="369">
        <v>0</v>
      </c>
      <c r="V27" s="369">
        <v>3</v>
      </c>
      <c r="W27" s="524">
        <v>4</v>
      </c>
    </row>
    <row r="28" spans="1:23" ht="51">
      <c r="A28" s="426" t="s">
        <v>58</v>
      </c>
      <c r="B28" s="433" t="s">
        <v>59</v>
      </c>
      <c r="C28" s="420">
        <v>3</v>
      </c>
      <c r="D28" s="420">
        <v>0</v>
      </c>
      <c r="E28" s="420">
        <v>0</v>
      </c>
      <c r="F28" s="420">
        <v>3</v>
      </c>
      <c r="G28" s="421">
        <v>3</v>
      </c>
      <c r="I28" s="422" t="s">
        <v>178</v>
      </c>
      <c r="J28" s="423" t="s">
        <v>555</v>
      </c>
      <c r="K28" s="424">
        <v>0</v>
      </c>
      <c r="L28" s="424">
        <v>2</v>
      </c>
      <c r="M28" s="424">
        <v>0</v>
      </c>
      <c r="N28" s="424">
        <v>1</v>
      </c>
      <c r="O28" s="425">
        <v>1</v>
      </c>
      <c r="Q28" s="541" t="s">
        <v>53</v>
      </c>
      <c r="R28" s="367" t="s">
        <v>54</v>
      </c>
      <c r="S28" s="516">
        <v>3</v>
      </c>
      <c r="T28" s="516">
        <v>0</v>
      </c>
      <c r="U28" s="516">
        <v>0</v>
      </c>
      <c r="V28" s="516">
        <v>3</v>
      </c>
      <c r="W28" s="542">
        <v>3</v>
      </c>
    </row>
    <row r="29" spans="1:23" ht="26.25" thickBot="1">
      <c r="A29" s="448" t="s">
        <v>60</v>
      </c>
      <c r="B29" s="449" t="s">
        <v>61</v>
      </c>
      <c r="C29" s="450">
        <v>2</v>
      </c>
      <c r="D29" s="450">
        <v>0</v>
      </c>
      <c r="E29" s="450">
        <v>0</v>
      </c>
      <c r="F29" s="450">
        <v>2</v>
      </c>
      <c r="G29" s="421">
        <v>3</v>
      </c>
      <c r="I29" s="809" t="s">
        <v>37</v>
      </c>
      <c r="J29" s="810"/>
      <c r="K29" s="441">
        <f>SUM(K23:K28)</f>
        <v>13</v>
      </c>
      <c r="L29" s="441">
        <f>SUM(L23:L28)</f>
        <v>4</v>
      </c>
      <c r="M29" s="441">
        <f>SUM(M23:M28)</f>
        <v>8</v>
      </c>
      <c r="N29" s="441">
        <f>SUM(N23:N28)</f>
        <v>19</v>
      </c>
      <c r="O29" s="442">
        <f>SUM(O23:O28)</f>
        <v>29</v>
      </c>
      <c r="Q29" s="672"/>
      <c r="R29" s="673" t="s">
        <v>26</v>
      </c>
      <c r="S29" s="672">
        <f>SUM(S25:S28)</f>
        <v>12</v>
      </c>
      <c r="T29" s="672">
        <f>SUM(T25:T28)</f>
        <v>2</v>
      </c>
      <c r="U29" s="672">
        <f>SUM(U25:U28)</f>
        <v>2</v>
      </c>
      <c r="V29" s="672">
        <f>SUM(V25:V28)</f>
        <v>14</v>
      </c>
      <c r="W29" s="674">
        <f>SUM(W25:W28)</f>
        <v>19</v>
      </c>
    </row>
    <row r="30" spans="1:23" ht="33" customHeight="1">
      <c r="A30" s="426" t="s">
        <v>53</v>
      </c>
      <c r="B30" s="433" t="s">
        <v>54</v>
      </c>
      <c r="C30" s="420">
        <v>3</v>
      </c>
      <c r="D30" s="420">
        <v>0</v>
      </c>
      <c r="E30" s="420">
        <v>0</v>
      </c>
      <c r="F30" s="420">
        <v>3</v>
      </c>
      <c r="G30" s="421">
        <v>3</v>
      </c>
      <c r="I30" s="443"/>
      <c r="J30" s="444"/>
      <c r="K30" s="411"/>
      <c r="L30" s="411"/>
      <c r="M30" s="411"/>
      <c r="N30" s="411"/>
      <c r="O30" s="412"/>
    </row>
    <row r="31" spans="1:23">
      <c r="A31" s="809" t="s">
        <v>37</v>
      </c>
      <c r="B31" s="810"/>
      <c r="C31" s="434">
        <f>SUM(C23:C30)</f>
        <v>19</v>
      </c>
      <c r="D31" s="434">
        <f>SUM(D23:D30)</f>
        <v>4</v>
      </c>
      <c r="E31" s="434">
        <f>SUM(E23:E30)</f>
        <v>2</v>
      </c>
      <c r="F31" s="434">
        <f>SUM(F23:F30)</f>
        <v>22</v>
      </c>
      <c r="G31" s="435">
        <f>SUM(G23:G30)</f>
        <v>29</v>
      </c>
      <c r="I31" s="443"/>
      <c r="J31" s="444"/>
      <c r="K31" s="411"/>
      <c r="L31" s="411"/>
      <c r="M31" s="411"/>
      <c r="N31" s="411"/>
      <c r="O31" s="412"/>
    </row>
    <row r="32" spans="1:23">
      <c r="A32" s="443"/>
      <c r="B32" s="444"/>
      <c r="C32" s="411"/>
      <c r="D32" s="411"/>
      <c r="E32" s="411"/>
      <c r="F32" s="411"/>
      <c r="G32" s="412"/>
      <c r="I32" s="443"/>
      <c r="J32" s="444"/>
      <c r="K32" s="411"/>
      <c r="L32" s="411"/>
      <c r="M32" s="411"/>
      <c r="N32" s="411"/>
      <c r="O32" s="412"/>
    </row>
    <row r="33" spans="1:23">
      <c r="A33" s="443"/>
      <c r="B33" s="444"/>
      <c r="C33" s="411"/>
      <c r="D33" s="411"/>
      <c r="E33" s="411"/>
      <c r="F33" s="411"/>
      <c r="G33" s="412"/>
      <c r="I33" s="443"/>
      <c r="J33" s="444"/>
      <c r="K33" s="411"/>
      <c r="L33" s="411"/>
      <c r="M33" s="411"/>
      <c r="N33" s="411"/>
      <c r="O33" s="412"/>
    </row>
    <row r="34" spans="1:23" ht="15" customHeight="1">
      <c r="A34" s="443"/>
      <c r="B34" s="444"/>
      <c r="C34" s="411"/>
      <c r="D34" s="411"/>
      <c r="E34" s="411"/>
      <c r="F34" s="411"/>
      <c r="G34" s="412"/>
      <c r="I34" s="443"/>
      <c r="J34" s="444"/>
      <c r="K34" s="411"/>
      <c r="L34" s="411"/>
      <c r="M34" s="411"/>
      <c r="N34" s="411"/>
      <c r="O34" s="412"/>
    </row>
    <row r="35" spans="1:23">
      <c r="A35" s="811" t="s">
        <v>62</v>
      </c>
      <c r="B35" s="812"/>
      <c r="C35" s="812"/>
      <c r="D35" s="812"/>
      <c r="E35" s="812"/>
      <c r="F35" s="812"/>
      <c r="G35" s="813"/>
      <c r="I35" s="811" t="s">
        <v>62</v>
      </c>
      <c r="J35" s="812"/>
      <c r="K35" s="812"/>
      <c r="L35" s="812"/>
      <c r="M35" s="812"/>
      <c r="N35" s="812"/>
      <c r="O35" s="813"/>
    </row>
    <row r="36" spans="1:23" ht="15.75" thickBot="1">
      <c r="A36" s="414" t="s">
        <v>6</v>
      </c>
      <c r="B36" s="415" t="s">
        <v>7</v>
      </c>
      <c r="C36" s="416" t="s">
        <v>8</v>
      </c>
      <c r="D36" s="416" t="s">
        <v>9</v>
      </c>
      <c r="E36" s="416" t="s">
        <v>10</v>
      </c>
      <c r="F36" s="416" t="s">
        <v>11</v>
      </c>
      <c r="G36" s="417" t="s">
        <v>12</v>
      </c>
      <c r="I36" s="414" t="s">
        <v>6</v>
      </c>
      <c r="J36" s="415" t="s">
        <v>7</v>
      </c>
      <c r="K36" s="416" t="s">
        <v>8</v>
      </c>
      <c r="L36" s="416" t="s">
        <v>9</v>
      </c>
      <c r="M36" s="416" t="s">
        <v>10</v>
      </c>
      <c r="N36" s="416" t="s">
        <v>11</v>
      </c>
      <c r="O36" s="417" t="s">
        <v>12</v>
      </c>
    </row>
    <row r="37" spans="1:23" ht="38.25" customHeight="1" thickBot="1">
      <c r="A37" s="426" t="s">
        <v>63</v>
      </c>
      <c r="B37" s="427" t="s">
        <v>64</v>
      </c>
      <c r="C37" s="420">
        <v>3</v>
      </c>
      <c r="D37" s="420">
        <v>0</v>
      </c>
      <c r="E37" s="420">
        <v>0</v>
      </c>
      <c r="F37" s="420">
        <v>3</v>
      </c>
      <c r="G37" s="421">
        <v>5</v>
      </c>
      <c r="I37" s="422" t="s">
        <v>556</v>
      </c>
      <c r="J37" s="423" t="s">
        <v>557</v>
      </c>
      <c r="K37" s="424">
        <v>3</v>
      </c>
      <c r="L37" s="424">
        <v>0</v>
      </c>
      <c r="M37" s="424">
        <v>2</v>
      </c>
      <c r="N37" s="424">
        <v>4</v>
      </c>
      <c r="O37" s="425">
        <v>6</v>
      </c>
      <c r="Q37" s="671"/>
      <c r="R37" s="759" t="s">
        <v>62</v>
      </c>
      <c r="S37" s="759"/>
      <c r="T37" s="759"/>
      <c r="U37" s="759"/>
      <c r="V37" s="759"/>
      <c r="W37" s="614"/>
    </row>
    <row r="38" spans="1:23">
      <c r="A38" s="426" t="s">
        <v>65</v>
      </c>
      <c r="B38" s="427" t="s">
        <v>66</v>
      </c>
      <c r="C38" s="420">
        <v>3</v>
      </c>
      <c r="D38" s="420">
        <v>0</v>
      </c>
      <c r="E38" s="420">
        <v>0</v>
      </c>
      <c r="F38" s="420">
        <v>3</v>
      </c>
      <c r="G38" s="421">
        <v>4</v>
      </c>
      <c r="I38" s="422" t="s">
        <v>558</v>
      </c>
      <c r="J38" s="423" t="s">
        <v>559</v>
      </c>
      <c r="K38" s="424">
        <v>3</v>
      </c>
      <c r="L38" s="424">
        <v>0</v>
      </c>
      <c r="M38" s="424">
        <v>2</v>
      </c>
      <c r="N38" s="424">
        <v>4</v>
      </c>
      <c r="O38" s="425">
        <v>7</v>
      </c>
      <c r="Q38" s="688" t="s">
        <v>6</v>
      </c>
      <c r="R38" s="544" t="s">
        <v>7</v>
      </c>
      <c r="S38" s="539" t="s">
        <v>8</v>
      </c>
      <c r="T38" s="539" t="s">
        <v>9</v>
      </c>
      <c r="U38" s="539" t="s">
        <v>10</v>
      </c>
      <c r="V38" s="547" t="s">
        <v>11</v>
      </c>
      <c r="W38" s="558" t="s">
        <v>12</v>
      </c>
    </row>
    <row r="39" spans="1:23" ht="38.25">
      <c r="A39" s="426" t="s">
        <v>67</v>
      </c>
      <c r="B39" s="433" t="s">
        <v>68</v>
      </c>
      <c r="C39" s="447">
        <v>3</v>
      </c>
      <c r="D39" s="447">
        <v>0</v>
      </c>
      <c r="E39" s="447">
        <v>2</v>
      </c>
      <c r="F39" s="447">
        <v>4</v>
      </c>
      <c r="G39" s="429">
        <v>6</v>
      </c>
      <c r="I39" s="422" t="s">
        <v>239</v>
      </c>
      <c r="J39" s="423" t="s">
        <v>560</v>
      </c>
      <c r="K39" s="424">
        <v>3</v>
      </c>
      <c r="L39" s="424">
        <v>0</v>
      </c>
      <c r="M39" s="424">
        <v>0</v>
      </c>
      <c r="N39" s="424">
        <v>3</v>
      </c>
      <c r="O39" s="425">
        <v>5</v>
      </c>
      <c r="Q39" s="541" t="s">
        <v>63</v>
      </c>
      <c r="R39" s="368" t="s">
        <v>64</v>
      </c>
      <c r="S39" s="516">
        <v>3</v>
      </c>
      <c r="T39" s="516">
        <v>0</v>
      </c>
      <c r="U39" s="516">
        <v>0</v>
      </c>
      <c r="V39" s="516">
        <v>3</v>
      </c>
      <c r="W39" s="546">
        <v>5</v>
      </c>
    </row>
    <row r="40" spans="1:23" ht="25.5">
      <c r="A40" s="426" t="s">
        <v>69</v>
      </c>
      <c r="B40" s="433" t="s">
        <v>70</v>
      </c>
      <c r="C40" s="420">
        <v>2</v>
      </c>
      <c r="D40" s="420">
        <v>0</v>
      </c>
      <c r="E40" s="420">
        <v>2</v>
      </c>
      <c r="F40" s="420">
        <v>3</v>
      </c>
      <c r="G40" s="421">
        <v>5</v>
      </c>
      <c r="I40" s="422" t="s">
        <v>27</v>
      </c>
      <c r="J40" s="423" t="s">
        <v>561</v>
      </c>
      <c r="K40" s="424">
        <v>2</v>
      </c>
      <c r="L40" s="424">
        <v>0</v>
      </c>
      <c r="M40" s="424">
        <v>0</v>
      </c>
      <c r="N40" s="424">
        <v>2</v>
      </c>
      <c r="O40" s="425">
        <v>3</v>
      </c>
      <c r="Q40" s="541" t="s">
        <v>65</v>
      </c>
      <c r="R40" s="368" t="s">
        <v>50</v>
      </c>
      <c r="S40" s="516">
        <v>3</v>
      </c>
      <c r="T40" s="516">
        <v>0</v>
      </c>
      <c r="U40" s="516">
        <v>0</v>
      </c>
      <c r="V40" s="516">
        <v>3</v>
      </c>
      <c r="W40" s="542">
        <v>4</v>
      </c>
    </row>
    <row r="41" spans="1:23" ht="30">
      <c r="A41" s="426" t="s">
        <v>72</v>
      </c>
      <c r="B41" s="433" t="s">
        <v>73</v>
      </c>
      <c r="C41" s="420">
        <v>3</v>
      </c>
      <c r="D41" s="420">
        <v>0</v>
      </c>
      <c r="E41" s="420">
        <v>0</v>
      </c>
      <c r="F41" s="420">
        <v>3</v>
      </c>
      <c r="G41" s="421">
        <v>4</v>
      </c>
      <c r="I41" s="422" t="s">
        <v>13</v>
      </c>
      <c r="J41" s="423" t="s">
        <v>562</v>
      </c>
      <c r="K41" s="424">
        <v>2</v>
      </c>
      <c r="L41" s="424">
        <v>0</v>
      </c>
      <c r="M41" s="424">
        <v>0</v>
      </c>
      <c r="N41" s="424">
        <v>2</v>
      </c>
      <c r="O41" s="425">
        <v>3</v>
      </c>
      <c r="Q41" s="541" t="s">
        <v>67</v>
      </c>
      <c r="R41" s="367" t="s">
        <v>68</v>
      </c>
      <c r="S41" s="382">
        <v>3</v>
      </c>
      <c r="T41" s="382">
        <v>0</v>
      </c>
      <c r="U41" s="382">
        <v>2</v>
      </c>
      <c r="V41" s="382">
        <v>4</v>
      </c>
      <c r="W41" s="524">
        <v>6</v>
      </c>
    </row>
    <row r="42" spans="1:23" ht="38.25">
      <c r="A42" s="426" t="s">
        <v>76</v>
      </c>
      <c r="B42" s="427" t="s">
        <v>77</v>
      </c>
      <c r="C42" s="420">
        <v>3</v>
      </c>
      <c r="D42" s="420">
        <v>0</v>
      </c>
      <c r="E42" s="420">
        <v>0</v>
      </c>
      <c r="F42" s="420">
        <v>3</v>
      </c>
      <c r="G42" s="421">
        <v>3</v>
      </c>
      <c r="I42" s="422" t="s">
        <v>563</v>
      </c>
      <c r="J42" s="423" t="s">
        <v>164</v>
      </c>
      <c r="K42" s="424">
        <v>3</v>
      </c>
      <c r="L42" s="424">
        <v>0</v>
      </c>
      <c r="M42" s="424">
        <v>0</v>
      </c>
      <c r="N42" s="424">
        <v>3</v>
      </c>
      <c r="O42" s="425">
        <v>3</v>
      </c>
      <c r="Q42" s="541" t="s">
        <v>69</v>
      </c>
      <c r="R42" s="367" t="s">
        <v>70</v>
      </c>
      <c r="S42" s="516">
        <v>2</v>
      </c>
      <c r="T42" s="516">
        <v>0</v>
      </c>
      <c r="U42" s="516">
        <v>2</v>
      </c>
      <c r="V42" s="516">
        <v>3</v>
      </c>
      <c r="W42" s="542">
        <v>5</v>
      </c>
    </row>
    <row r="43" spans="1:23" ht="51">
      <c r="A43" s="426" t="s">
        <v>78</v>
      </c>
      <c r="B43" s="433" t="s">
        <v>79</v>
      </c>
      <c r="C43" s="420">
        <v>4</v>
      </c>
      <c r="D43" s="420">
        <v>0</v>
      </c>
      <c r="E43" s="420">
        <v>0</v>
      </c>
      <c r="F43" s="420">
        <v>4</v>
      </c>
      <c r="G43" s="421">
        <v>4</v>
      </c>
      <c r="I43" s="453" t="s">
        <v>202</v>
      </c>
      <c r="J43" s="454" t="s">
        <v>203</v>
      </c>
      <c r="K43" s="455">
        <v>2</v>
      </c>
      <c r="L43" s="455">
        <v>0</v>
      </c>
      <c r="M43" s="455">
        <v>0</v>
      </c>
      <c r="N43" s="455">
        <v>2</v>
      </c>
      <c r="O43" s="456">
        <v>3</v>
      </c>
      <c r="Q43" s="541" t="s">
        <v>72</v>
      </c>
      <c r="R43" s="367" t="s">
        <v>73</v>
      </c>
      <c r="S43" s="516">
        <v>3</v>
      </c>
      <c r="T43" s="516">
        <v>0</v>
      </c>
      <c r="U43" s="516">
        <v>0</v>
      </c>
      <c r="V43" s="516">
        <v>3</v>
      </c>
      <c r="W43" s="542">
        <v>4</v>
      </c>
    </row>
    <row r="44" spans="1:23" ht="38.25">
      <c r="A44" s="809" t="s">
        <v>37</v>
      </c>
      <c r="B44" s="810"/>
      <c r="C44" s="434">
        <f>SUM(C37:C43)</f>
        <v>21</v>
      </c>
      <c r="D44" s="434">
        <f>SUM(D37:D43)</f>
        <v>0</v>
      </c>
      <c r="E44" s="434">
        <f>SUM(E37:E43)</f>
        <v>4</v>
      </c>
      <c r="F44" s="434">
        <f>SUM(F37:F43)</f>
        <v>23</v>
      </c>
      <c r="G44" s="435">
        <f>SUM(G37:G43)</f>
        <v>31</v>
      </c>
      <c r="I44" s="809" t="s">
        <v>37</v>
      </c>
      <c r="J44" s="872"/>
      <c r="K44" s="457">
        <f>SUM(K37:K43)</f>
        <v>18</v>
      </c>
      <c r="L44" s="457">
        <f>SUM(L37:L43)</f>
        <v>0</v>
      </c>
      <c r="M44" s="457">
        <f>SUM(M37:M43)</f>
        <v>4</v>
      </c>
      <c r="N44" s="457">
        <f>SUM(N37:N43)</f>
        <v>20</v>
      </c>
      <c r="O44" s="442">
        <f>SUM(O37:O43)</f>
        <v>30</v>
      </c>
      <c r="Q44" s="541" t="s">
        <v>78</v>
      </c>
      <c r="R44" s="367" t="s">
        <v>79</v>
      </c>
      <c r="S44" s="516">
        <v>4</v>
      </c>
      <c r="T44" s="516">
        <v>0</v>
      </c>
      <c r="U44" s="516">
        <v>0</v>
      </c>
      <c r="V44" s="516">
        <v>4</v>
      </c>
      <c r="W44" s="542">
        <v>4</v>
      </c>
    </row>
    <row r="45" spans="1:23" ht="25.5">
      <c r="A45" s="816"/>
      <c r="B45" s="817"/>
      <c r="C45" s="411"/>
      <c r="D45" s="411"/>
      <c r="E45" s="411"/>
      <c r="F45" s="411"/>
      <c r="G45" s="412"/>
      <c r="I45" s="818"/>
      <c r="J45" s="819"/>
      <c r="K45" s="411"/>
      <c r="L45" s="411"/>
      <c r="M45" s="411"/>
      <c r="N45" s="411"/>
      <c r="O45" s="412"/>
      <c r="Q45" s="687" t="s">
        <v>76</v>
      </c>
      <c r="R45" s="391" t="s">
        <v>77</v>
      </c>
      <c r="S45" s="385">
        <v>3</v>
      </c>
      <c r="T45" s="385">
        <v>0</v>
      </c>
      <c r="U45" s="385">
        <v>0</v>
      </c>
      <c r="V45" s="385">
        <v>3</v>
      </c>
      <c r="W45" s="545">
        <v>3</v>
      </c>
    </row>
    <row r="46" spans="1:23" ht="26.25" thickBot="1">
      <c r="A46" s="443"/>
      <c r="B46" s="444"/>
      <c r="C46" s="411"/>
      <c r="D46" s="411"/>
      <c r="E46" s="411"/>
      <c r="F46" s="411"/>
      <c r="G46" s="412"/>
      <c r="I46" s="443"/>
      <c r="J46" s="444"/>
      <c r="K46" s="411"/>
      <c r="L46" s="411"/>
      <c r="M46" s="411"/>
      <c r="N46" s="411"/>
      <c r="O46" s="412"/>
      <c r="Q46" s="583"/>
      <c r="R46" s="585" t="s">
        <v>26</v>
      </c>
      <c r="S46" s="672">
        <f>SUM(S39:S45)</f>
        <v>21</v>
      </c>
      <c r="T46" s="672">
        <f>SUM(T39:T45)</f>
        <v>0</v>
      </c>
      <c r="U46" s="672">
        <f>SUM(U39:U45)</f>
        <v>4</v>
      </c>
      <c r="V46" s="672">
        <f>SUM(V39:V45)</f>
        <v>23</v>
      </c>
      <c r="W46" s="674">
        <f>SUM(W39:W45)</f>
        <v>31</v>
      </c>
    </row>
    <row r="47" spans="1:23">
      <c r="A47" s="443"/>
      <c r="B47" s="444"/>
      <c r="C47" s="411"/>
      <c r="D47" s="411"/>
      <c r="E47" s="411"/>
      <c r="F47" s="411"/>
      <c r="G47" s="412"/>
      <c r="I47" s="443"/>
      <c r="J47" s="444"/>
      <c r="K47" s="411"/>
      <c r="L47" s="411"/>
      <c r="M47" s="411"/>
      <c r="N47" s="411"/>
      <c r="O47" s="412"/>
    </row>
    <row r="48" spans="1:23">
      <c r="A48" s="811" t="s">
        <v>80</v>
      </c>
      <c r="B48" s="812"/>
      <c r="C48" s="812"/>
      <c r="D48" s="812"/>
      <c r="E48" s="812"/>
      <c r="F48" s="812"/>
      <c r="G48" s="813"/>
      <c r="I48" s="443"/>
      <c r="J48" s="444"/>
      <c r="K48" s="411"/>
      <c r="L48" s="411"/>
      <c r="M48" s="411"/>
      <c r="N48" s="411"/>
      <c r="O48" s="412"/>
    </row>
    <row r="49" spans="1:23" ht="15.75" thickBot="1">
      <c r="A49" s="414" t="s">
        <v>6</v>
      </c>
      <c r="B49" s="415" t="s">
        <v>7</v>
      </c>
      <c r="C49" s="416" t="s">
        <v>8</v>
      </c>
      <c r="D49" s="416" t="s">
        <v>9</v>
      </c>
      <c r="E49" s="416" t="s">
        <v>10</v>
      </c>
      <c r="F49" s="416" t="s">
        <v>11</v>
      </c>
      <c r="G49" s="417" t="s">
        <v>12</v>
      </c>
      <c r="I49" s="443"/>
      <c r="J49" s="444"/>
      <c r="K49" s="411"/>
      <c r="L49" s="411"/>
      <c r="M49" s="411"/>
      <c r="N49" s="411"/>
      <c r="O49" s="412"/>
    </row>
    <row r="50" spans="1:23" ht="15" customHeight="1" thickBot="1">
      <c r="A50" s="426" t="s">
        <v>81</v>
      </c>
      <c r="B50" s="427" t="s">
        <v>82</v>
      </c>
      <c r="C50" s="420">
        <v>3</v>
      </c>
      <c r="D50" s="420">
        <v>0</v>
      </c>
      <c r="E50" s="420">
        <v>0</v>
      </c>
      <c r="F50" s="420">
        <v>3</v>
      </c>
      <c r="G50" s="421">
        <v>5</v>
      </c>
      <c r="I50" s="443"/>
      <c r="J50" s="444"/>
      <c r="K50" s="411"/>
      <c r="L50" s="411"/>
      <c r="M50" s="411"/>
      <c r="N50" s="411"/>
      <c r="O50" s="412"/>
      <c r="Q50" s="671"/>
      <c r="R50" s="759" t="s">
        <v>80</v>
      </c>
      <c r="S50" s="759"/>
      <c r="T50" s="759"/>
      <c r="U50" s="759"/>
      <c r="V50" s="759"/>
      <c r="W50" s="611"/>
    </row>
    <row r="51" spans="1:23">
      <c r="A51" s="426" t="s">
        <v>83</v>
      </c>
      <c r="B51" s="427" t="s">
        <v>84</v>
      </c>
      <c r="C51" s="447">
        <v>3</v>
      </c>
      <c r="D51" s="447">
        <v>2</v>
      </c>
      <c r="E51" s="447">
        <v>0</v>
      </c>
      <c r="F51" s="447">
        <v>4</v>
      </c>
      <c r="G51" s="429">
        <v>6</v>
      </c>
      <c r="I51" s="443"/>
      <c r="J51" s="444"/>
      <c r="K51" s="411"/>
      <c r="L51" s="411"/>
      <c r="M51" s="411"/>
      <c r="N51" s="411"/>
      <c r="O51" s="412"/>
      <c r="Q51" s="537" t="s">
        <v>6</v>
      </c>
      <c r="R51" s="538" t="s">
        <v>7</v>
      </c>
      <c r="S51" s="539" t="s">
        <v>8</v>
      </c>
      <c r="T51" s="539" t="s">
        <v>9</v>
      </c>
      <c r="U51" s="539" t="s">
        <v>10</v>
      </c>
      <c r="V51" s="539" t="s">
        <v>11</v>
      </c>
      <c r="W51" s="540" t="s">
        <v>12</v>
      </c>
    </row>
    <row r="52" spans="1:23" ht="18.95" customHeight="1">
      <c r="A52" s="426" t="s">
        <v>87</v>
      </c>
      <c r="B52" s="433" t="s">
        <v>88</v>
      </c>
      <c r="C52" s="447">
        <v>3</v>
      </c>
      <c r="D52" s="447">
        <v>2</v>
      </c>
      <c r="E52" s="447">
        <v>0</v>
      </c>
      <c r="F52" s="447">
        <v>4</v>
      </c>
      <c r="G52" s="429">
        <v>6</v>
      </c>
      <c r="I52" s="811" t="s">
        <v>80</v>
      </c>
      <c r="J52" s="812"/>
      <c r="K52" s="812"/>
      <c r="L52" s="812"/>
      <c r="M52" s="812"/>
      <c r="N52" s="812"/>
      <c r="O52" s="813"/>
      <c r="Q52" s="541" t="s">
        <v>81</v>
      </c>
      <c r="R52" s="368" t="s">
        <v>82</v>
      </c>
      <c r="S52" s="516">
        <v>3</v>
      </c>
      <c r="T52" s="516">
        <v>0</v>
      </c>
      <c r="U52" s="516">
        <v>0</v>
      </c>
      <c r="V52" s="516">
        <v>3</v>
      </c>
      <c r="W52" s="542">
        <v>5</v>
      </c>
    </row>
    <row r="53" spans="1:23" ht="33.950000000000003" customHeight="1">
      <c r="A53" s="426" t="s">
        <v>89</v>
      </c>
      <c r="B53" s="433" t="s">
        <v>70</v>
      </c>
      <c r="C53" s="420">
        <v>2</v>
      </c>
      <c r="D53" s="420">
        <v>2</v>
      </c>
      <c r="E53" s="420">
        <v>0</v>
      </c>
      <c r="F53" s="420">
        <v>3</v>
      </c>
      <c r="G53" s="421">
        <v>5</v>
      </c>
      <c r="I53" s="414" t="s">
        <v>6</v>
      </c>
      <c r="J53" s="415" t="s">
        <v>7</v>
      </c>
      <c r="K53" s="416" t="s">
        <v>8</v>
      </c>
      <c r="L53" s="416" t="s">
        <v>9</v>
      </c>
      <c r="M53" s="416" t="s">
        <v>10</v>
      </c>
      <c r="N53" s="416" t="s">
        <v>11</v>
      </c>
      <c r="O53" s="417" t="s">
        <v>12</v>
      </c>
      <c r="Q53" s="541" t="s">
        <v>83</v>
      </c>
      <c r="R53" s="368" t="s">
        <v>84</v>
      </c>
      <c r="S53" s="382">
        <v>3</v>
      </c>
      <c r="T53" s="382">
        <v>2</v>
      </c>
      <c r="U53" s="382">
        <v>0</v>
      </c>
      <c r="V53" s="382">
        <v>4</v>
      </c>
      <c r="W53" s="524">
        <v>6</v>
      </c>
    </row>
    <row r="54" spans="1:23" ht="30" customHeight="1">
      <c r="A54" s="426" t="s">
        <v>91</v>
      </c>
      <c r="B54" s="433" t="s">
        <v>73</v>
      </c>
      <c r="C54" s="420">
        <v>3</v>
      </c>
      <c r="D54" s="420">
        <v>0</v>
      </c>
      <c r="E54" s="420">
        <v>0</v>
      </c>
      <c r="F54" s="420">
        <v>3</v>
      </c>
      <c r="G54" s="421">
        <v>4</v>
      </c>
      <c r="I54" s="438" t="s">
        <v>564</v>
      </c>
      <c r="J54" s="439" t="s">
        <v>565</v>
      </c>
      <c r="K54" s="424">
        <v>2</v>
      </c>
      <c r="L54" s="424">
        <v>2</v>
      </c>
      <c r="M54" s="424">
        <v>0</v>
      </c>
      <c r="N54" s="424">
        <v>3</v>
      </c>
      <c r="O54" s="440">
        <v>5</v>
      </c>
      <c r="Q54" s="541" t="s">
        <v>87</v>
      </c>
      <c r="R54" s="367" t="s">
        <v>88</v>
      </c>
      <c r="S54" s="382">
        <v>3</v>
      </c>
      <c r="T54" s="382">
        <v>2</v>
      </c>
      <c r="U54" s="382">
        <v>0</v>
      </c>
      <c r="V54" s="382">
        <v>4</v>
      </c>
      <c r="W54" s="524">
        <v>6</v>
      </c>
    </row>
    <row r="55" spans="1:23" ht="30" customHeight="1">
      <c r="A55" s="426" t="s">
        <v>92</v>
      </c>
      <c r="B55" s="427" t="s">
        <v>93</v>
      </c>
      <c r="C55" s="420">
        <v>3</v>
      </c>
      <c r="D55" s="420">
        <v>0</v>
      </c>
      <c r="E55" s="420">
        <v>0</v>
      </c>
      <c r="F55" s="420">
        <v>3</v>
      </c>
      <c r="G55" s="421">
        <v>3</v>
      </c>
      <c r="I55" s="422" t="s">
        <v>566</v>
      </c>
      <c r="J55" s="423" t="s">
        <v>567</v>
      </c>
      <c r="K55" s="424">
        <v>3</v>
      </c>
      <c r="L55" s="424">
        <v>0</v>
      </c>
      <c r="M55" s="424">
        <v>2</v>
      </c>
      <c r="N55" s="424">
        <v>4</v>
      </c>
      <c r="O55" s="425">
        <v>6</v>
      </c>
      <c r="Q55" s="541" t="s">
        <v>89</v>
      </c>
      <c r="R55" s="367" t="s">
        <v>70</v>
      </c>
      <c r="S55" s="516">
        <v>2</v>
      </c>
      <c r="T55" s="516">
        <v>2</v>
      </c>
      <c r="U55" s="516">
        <v>0</v>
      </c>
      <c r="V55" s="516">
        <v>3</v>
      </c>
      <c r="W55" s="542">
        <v>5</v>
      </c>
    </row>
    <row r="56" spans="1:23" ht="15" customHeight="1">
      <c r="A56" s="426"/>
      <c r="B56" s="433"/>
      <c r="C56" s="420"/>
      <c r="D56" s="420"/>
      <c r="E56" s="420"/>
      <c r="F56" s="420"/>
      <c r="G56" s="421"/>
      <c r="I56" s="422" t="s">
        <v>568</v>
      </c>
      <c r="J56" s="423" t="s">
        <v>569</v>
      </c>
      <c r="K56" s="424">
        <v>3</v>
      </c>
      <c r="L56" s="424">
        <v>0</v>
      </c>
      <c r="M56" s="424">
        <v>0</v>
      </c>
      <c r="N56" s="424">
        <v>3</v>
      </c>
      <c r="O56" s="425">
        <v>4</v>
      </c>
      <c r="Q56" s="541" t="s">
        <v>91</v>
      </c>
      <c r="R56" s="367" t="s">
        <v>73</v>
      </c>
      <c r="S56" s="516">
        <v>3</v>
      </c>
      <c r="T56" s="516">
        <v>0</v>
      </c>
      <c r="U56" s="516">
        <v>0</v>
      </c>
      <c r="V56" s="516">
        <v>3</v>
      </c>
      <c r="W56" s="542">
        <v>4</v>
      </c>
    </row>
    <row r="57" spans="1:23" ht="25.5">
      <c r="A57" s="809" t="s">
        <v>37</v>
      </c>
      <c r="B57" s="810"/>
      <c r="C57" s="434">
        <f>SUM(C50:C56)</f>
        <v>17</v>
      </c>
      <c r="D57" s="434">
        <f>SUM(D50:D56)</f>
        <v>6</v>
      </c>
      <c r="E57" s="434">
        <f>SUM(E50:E56)</f>
        <v>0</v>
      </c>
      <c r="F57" s="434">
        <f>SUM(F50:F56)</f>
        <v>20</v>
      </c>
      <c r="G57" s="435">
        <f>SUM(G50:G56)</f>
        <v>29</v>
      </c>
      <c r="I57" s="422" t="s">
        <v>570</v>
      </c>
      <c r="J57" s="423" t="s">
        <v>571</v>
      </c>
      <c r="K57" s="424">
        <v>3</v>
      </c>
      <c r="L57" s="424">
        <v>0</v>
      </c>
      <c r="M57" s="424">
        <v>2</v>
      </c>
      <c r="N57" s="424">
        <v>4</v>
      </c>
      <c r="O57" s="425">
        <v>6</v>
      </c>
      <c r="Q57" s="687" t="s">
        <v>92</v>
      </c>
      <c r="R57" s="391" t="s">
        <v>93</v>
      </c>
      <c r="S57" s="385">
        <v>3</v>
      </c>
      <c r="T57" s="385">
        <v>0</v>
      </c>
      <c r="U57" s="385">
        <v>0</v>
      </c>
      <c r="V57" s="385">
        <v>3</v>
      </c>
      <c r="W57" s="545">
        <v>3</v>
      </c>
    </row>
    <row r="58" spans="1:23" ht="26.25" thickBot="1">
      <c r="A58" s="816"/>
      <c r="B58" s="817"/>
      <c r="C58" s="411"/>
      <c r="D58" s="411"/>
      <c r="E58" s="411"/>
      <c r="F58" s="411"/>
      <c r="G58" s="412"/>
      <c r="I58" s="422" t="s">
        <v>51</v>
      </c>
      <c r="J58" s="423" t="s">
        <v>572</v>
      </c>
      <c r="K58" s="424">
        <v>2</v>
      </c>
      <c r="L58" s="424">
        <v>0</v>
      </c>
      <c r="M58" s="424">
        <v>0</v>
      </c>
      <c r="N58" s="424">
        <v>2</v>
      </c>
      <c r="O58" s="425">
        <v>3</v>
      </c>
      <c r="Q58" s="637"/>
      <c r="R58" s="638" t="s">
        <v>26</v>
      </c>
      <c r="S58" s="639">
        <f>SUM(S52:S57)</f>
        <v>17</v>
      </c>
      <c r="T58" s="639">
        <f>SUM(T52:T57)</f>
        <v>6</v>
      </c>
      <c r="U58" s="639">
        <f>SUM(U52:U57)</f>
        <v>0</v>
      </c>
      <c r="V58" s="639">
        <f>SUM(V52:V57)</f>
        <v>20</v>
      </c>
      <c r="W58" s="640">
        <f>SUM(W52:W57)</f>
        <v>29</v>
      </c>
    </row>
    <row r="59" spans="1:23" ht="30">
      <c r="A59" s="443"/>
      <c r="B59" s="444"/>
      <c r="C59" s="411"/>
      <c r="D59" s="411"/>
      <c r="E59" s="411"/>
      <c r="F59" s="411"/>
      <c r="G59" s="412"/>
      <c r="I59" s="422" t="s">
        <v>60</v>
      </c>
      <c r="J59" s="423" t="s">
        <v>573</v>
      </c>
      <c r="K59" s="424">
        <v>2</v>
      </c>
      <c r="L59" s="424">
        <v>0</v>
      </c>
      <c r="M59" s="424">
        <v>0</v>
      </c>
      <c r="N59" s="424">
        <v>2</v>
      </c>
      <c r="O59" s="425">
        <v>3</v>
      </c>
      <c r="Q59" s="574"/>
      <c r="R59" s="464"/>
      <c r="S59" s="528"/>
      <c r="T59" s="528"/>
      <c r="U59" s="528"/>
      <c r="V59" s="528"/>
      <c r="W59" s="528"/>
    </row>
    <row r="60" spans="1:23">
      <c r="A60" s="443"/>
      <c r="B60" s="444"/>
      <c r="C60" s="411"/>
      <c r="D60" s="411"/>
      <c r="E60" s="411"/>
      <c r="F60" s="411"/>
      <c r="G60" s="412"/>
      <c r="I60" s="422" t="s">
        <v>574</v>
      </c>
      <c r="J60" s="423" t="s">
        <v>177</v>
      </c>
      <c r="K60" s="424">
        <v>3</v>
      </c>
      <c r="L60" s="424">
        <v>0</v>
      </c>
      <c r="M60" s="424">
        <v>0</v>
      </c>
      <c r="N60" s="424">
        <v>3</v>
      </c>
      <c r="O60" s="425">
        <v>3</v>
      </c>
      <c r="Q60" s="364"/>
      <c r="R60" s="380"/>
      <c r="S60" s="364"/>
      <c r="T60" s="364"/>
      <c r="U60" s="364"/>
      <c r="V60" s="364"/>
      <c r="W60" s="364"/>
    </row>
    <row r="61" spans="1:23">
      <c r="A61" s="443"/>
      <c r="B61" s="444"/>
      <c r="C61" s="411"/>
      <c r="D61" s="411"/>
      <c r="E61" s="411"/>
      <c r="F61" s="411"/>
      <c r="G61" s="412"/>
      <c r="I61" s="809" t="s">
        <v>37</v>
      </c>
      <c r="J61" s="872"/>
      <c r="K61" s="460">
        <f>SUM(K54:K60)</f>
        <v>18</v>
      </c>
      <c r="L61" s="460">
        <f>SUM(L54:L60)</f>
        <v>2</v>
      </c>
      <c r="M61" s="460">
        <f>SUM(M54:M60)</f>
        <v>4</v>
      </c>
      <c r="N61" s="460">
        <f>SUM(N54:N60)</f>
        <v>21</v>
      </c>
      <c r="O61" s="461">
        <f>SUM(O54:O60)</f>
        <v>30</v>
      </c>
      <c r="Q61" s="499"/>
      <c r="R61" s="405"/>
      <c r="S61" s="405"/>
      <c r="T61" s="405"/>
      <c r="U61" s="405"/>
      <c r="V61" s="405"/>
      <c r="W61" s="405"/>
    </row>
    <row r="62" spans="1:23">
      <c r="A62" s="811" t="s">
        <v>95</v>
      </c>
      <c r="B62" s="812"/>
      <c r="C62" s="812"/>
      <c r="D62" s="812"/>
      <c r="E62" s="812"/>
      <c r="F62" s="812"/>
      <c r="G62" s="813"/>
      <c r="I62" s="462"/>
      <c r="O62" s="459"/>
    </row>
    <row r="63" spans="1:23">
      <c r="A63" s="414" t="s">
        <v>6</v>
      </c>
      <c r="B63" s="415" t="s">
        <v>7</v>
      </c>
      <c r="C63" s="416" t="s">
        <v>8</v>
      </c>
      <c r="D63" s="416" t="s">
        <v>9</v>
      </c>
      <c r="E63" s="416" t="s">
        <v>10</v>
      </c>
      <c r="F63" s="416" t="s">
        <v>11</v>
      </c>
      <c r="G63" s="417" t="s">
        <v>12</v>
      </c>
      <c r="I63" s="462"/>
      <c r="O63" s="459"/>
    </row>
    <row r="64" spans="1:23">
      <c r="A64" s="426" t="s">
        <v>96</v>
      </c>
      <c r="B64" s="433" t="s">
        <v>97</v>
      </c>
      <c r="C64" s="447">
        <v>3</v>
      </c>
      <c r="D64" s="447">
        <v>0</v>
      </c>
      <c r="E64" s="447">
        <v>0</v>
      </c>
      <c r="F64" s="447">
        <v>3</v>
      </c>
      <c r="G64" s="429">
        <v>4</v>
      </c>
      <c r="I64" s="462"/>
      <c r="O64" s="459"/>
    </row>
    <row r="65" spans="1:23" ht="15" customHeight="1" thickBot="1">
      <c r="A65" s="426" t="s">
        <v>99</v>
      </c>
      <c r="B65" s="427" t="s">
        <v>100</v>
      </c>
      <c r="C65" s="447">
        <v>3</v>
      </c>
      <c r="D65" s="447">
        <v>0</v>
      </c>
      <c r="E65" s="447">
        <v>0</v>
      </c>
      <c r="F65" s="447">
        <v>3</v>
      </c>
      <c r="G65" s="429">
        <v>3</v>
      </c>
      <c r="I65" s="443"/>
      <c r="J65" s="444"/>
      <c r="K65" s="411"/>
      <c r="L65" s="411"/>
      <c r="M65" s="411"/>
      <c r="N65" s="411"/>
      <c r="O65" s="412"/>
    </row>
    <row r="66" spans="1:23" ht="19.5" thickBot="1">
      <c r="A66" s="426" t="s">
        <v>101</v>
      </c>
      <c r="B66" s="427" t="s">
        <v>102</v>
      </c>
      <c r="C66" s="420">
        <v>3</v>
      </c>
      <c r="D66" s="420">
        <v>2</v>
      </c>
      <c r="E66" s="420">
        <v>0</v>
      </c>
      <c r="F66" s="420">
        <v>4</v>
      </c>
      <c r="G66" s="421">
        <v>6</v>
      </c>
      <c r="I66" s="811" t="s">
        <v>95</v>
      </c>
      <c r="J66" s="812"/>
      <c r="K66" s="812"/>
      <c r="L66" s="812"/>
      <c r="M66" s="812"/>
      <c r="N66" s="812"/>
      <c r="O66" s="813"/>
      <c r="Q66" s="671"/>
      <c r="R66" s="759" t="s">
        <v>95</v>
      </c>
      <c r="S66" s="759"/>
      <c r="T66" s="759"/>
      <c r="U66" s="759"/>
      <c r="V66" s="759"/>
      <c r="W66" s="614"/>
    </row>
    <row r="67" spans="1:23">
      <c r="A67" s="426" t="s">
        <v>103</v>
      </c>
      <c r="B67" s="427" t="s">
        <v>104</v>
      </c>
      <c r="C67" s="420">
        <v>2</v>
      </c>
      <c r="D67" s="420">
        <v>2</v>
      </c>
      <c r="E67" s="420">
        <v>0</v>
      </c>
      <c r="F67" s="420">
        <v>3</v>
      </c>
      <c r="G67" s="421">
        <v>4</v>
      </c>
      <c r="I67" s="414" t="s">
        <v>6</v>
      </c>
      <c r="J67" s="415" t="s">
        <v>7</v>
      </c>
      <c r="K67" s="416" t="s">
        <v>8</v>
      </c>
      <c r="L67" s="416" t="s">
        <v>9</v>
      </c>
      <c r="M67" s="416" t="s">
        <v>10</v>
      </c>
      <c r="N67" s="416" t="s">
        <v>11</v>
      </c>
      <c r="O67" s="417" t="s">
        <v>12</v>
      </c>
      <c r="Q67" s="689" t="s">
        <v>6</v>
      </c>
      <c r="R67" s="360" t="s">
        <v>7</v>
      </c>
      <c r="S67" s="361" t="s">
        <v>8</v>
      </c>
      <c r="T67" s="361" t="s">
        <v>9</v>
      </c>
      <c r="U67" s="361" t="s">
        <v>10</v>
      </c>
      <c r="V67" s="361" t="s">
        <v>11</v>
      </c>
      <c r="W67" s="522" t="s">
        <v>12</v>
      </c>
    </row>
    <row r="68" spans="1:23" ht="25.5">
      <c r="A68" s="426" t="s">
        <v>105</v>
      </c>
      <c r="B68" s="427" t="s">
        <v>106</v>
      </c>
      <c r="C68" s="420">
        <v>3</v>
      </c>
      <c r="D68" s="420">
        <v>0</v>
      </c>
      <c r="E68" s="420">
        <v>0</v>
      </c>
      <c r="F68" s="420">
        <v>3</v>
      </c>
      <c r="G68" s="421">
        <v>4</v>
      </c>
      <c r="I68" s="422" t="s">
        <v>575</v>
      </c>
      <c r="J68" s="423" t="s">
        <v>576</v>
      </c>
      <c r="K68" s="424">
        <v>3</v>
      </c>
      <c r="L68" s="424">
        <v>0</v>
      </c>
      <c r="M68" s="424">
        <v>2</v>
      </c>
      <c r="N68" s="424">
        <v>4</v>
      </c>
      <c r="O68" s="425">
        <v>7</v>
      </c>
      <c r="Q68" s="541" t="s">
        <v>96</v>
      </c>
      <c r="R68" s="367" t="s">
        <v>97</v>
      </c>
      <c r="S68" s="382">
        <v>3</v>
      </c>
      <c r="T68" s="382">
        <v>0</v>
      </c>
      <c r="U68" s="382">
        <v>0</v>
      </c>
      <c r="V68" s="382">
        <v>3</v>
      </c>
      <c r="W68" s="524">
        <v>4</v>
      </c>
    </row>
    <row r="69" spans="1:23" ht="27" customHeight="1">
      <c r="A69" s="426" t="s">
        <v>110</v>
      </c>
      <c r="B69" s="433" t="s">
        <v>111</v>
      </c>
      <c r="C69" s="420">
        <v>2</v>
      </c>
      <c r="D69" s="420">
        <v>0</v>
      </c>
      <c r="E69" s="420">
        <v>0</v>
      </c>
      <c r="F69" s="420">
        <v>2</v>
      </c>
      <c r="G69" s="421">
        <v>3</v>
      </c>
      <c r="I69" s="422" t="s">
        <v>577</v>
      </c>
      <c r="J69" s="423" t="s">
        <v>578</v>
      </c>
      <c r="K69" s="424">
        <v>3</v>
      </c>
      <c r="L69" s="424">
        <v>0</v>
      </c>
      <c r="M69" s="424">
        <v>0</v>
      </c>
      <c r="N69" s="424">
        <v>3</v>
      </c>
      <c r="O69" s="425">
        <v>4</v>
      </c>
      <c r="Q69" s="541" t="s">
        <v>99</v>
      </c>
      <c r="R69" s="368" t="s">
        <v>100</v>
      </c>
      <c r="S69" s="382">
        <v>3</v>
      </c>
      <c r="T69" s="382">
        <v>0</v>
      </c>
      <c r="U69" s="382">
        <v>0</v>
      </c>
      <c r="V69" s="382">
        <v>3</v>
      </c>
      <c r="W69" s="524">
        <v>3</v>
      </c>
    </row>
    <row r="70" spans="1:23" ht="30">
      <c r="A70" s="426" t="s">
        <v>108</v>
      </c>
      <c r="B70" s="419" t="s">
        <v>109</v>
      </c>
      <c r="C70" s="420">
        <v>3</v>
      </c>
      <c r="D70" s="420">
        <v>4</v>
      </c>
      <c r="E70" s="420">
        <v>0</v>
      </c>
      <c r="F70" s="420">
        <v>5</v>
      </c>
      <c r="G70" s="463">
        <v>6</v>
      </c>
      <c r="I70" s="422" t="s">
        <v>579</v>
      </c>
      <c r="J70" s="423" t="s">
        <v>580</v>
      </c>
      <c r="K70" s="424">
        <v>0</v>
      </c>
      <c r="L70" s="424">
        <v>2</v>
      </c>
      <c r="M70" s="424">
        <v>0</v>
      </c>
      <c r="N70" s="424">
        <v>1</v>
      </c>
      <c r="O70" s="440">
        <v>1</v>
      </c>
      <c r="Q70" s="541" t="s">
        <v>101</v>
      </c>
      <c r="R70" s="368" t="s">
        <v>102</v>
      </c>
      <c r="S70" s="516">
        <v>3</v>
      </c>
      <c r="T70" s="516">
        <v>2</v>
      </c>
      <c r="U70" s="516">
        <v>0</v>
      </c>
      <c r="V70" s="516">
        <v>4</v>
      </c>
      <c r="W70" s="542">
        <v>6</v>
      </c>
    </row>
    <row r="71" spans="1:23" ht="25.5">
      <c r="A71" s="426"/>
      <c r="B71" s="433"/>
      <c r="C71" s="420"/>
      <c r="D71" s="420"/>
      <c r="E71" s="420"/>
      <c r="F71" s="420"/>
      <c r="G71" s="421"/>
      <c r="I71" s="422" t="s">
        <v>239</v>
      </c>
      <c r="J71" s="423" t="s">
        <v>581</v>
      </c>
      <c r="K71" s="424">
        <v>3</v>
      </c>
      <c r="L71" s="424">
        <v>0</v>
      </c>
      <c r="M71" s="424">
        <v>0</v>
      </c>
      <c r="N71" s="424">
        <v>3</v>
      </c>
      <c r="O71" s="425">
        <v>5</v>
      </c>
      <c r="Q71" s="541" t="s">
        <v>103</v>
      </c>
      <c r="R71" s="368" t="s">
        <v>104</v>
      </c>
      <c r="S71" s="516">
        <v>2</v>
      </c>
      <c r="T71" s="516">
        <v>2</v>
      </c>
      <c r="U71" s="516">
        <v>0</v>
      </c>
      <c r="V71" s="516">
        <v>3</v>
      </c>
      <c r="W71" s="542">
        <v>4</v>
      </c>
    </row>
    <row r="72" spans="1:23" ht="25.5">
      <c r="A72" s="809" t="s">
        <v>37</v>
      </c>
      <c r="B72" s="810"/>
      <c r="C72" s="434">
        <f>SUM(C64:C71)</f>
        <v>19</v>
      </c>
      <c r="D72" s="434">
        <f>SUM(D64:D71)</f>
        <v>8</v>
      </c>
      <c r="E72" s="434">
        <f>SUM(E64:E71)</f>
        <v>0</v>
      </c>
      <c r="F72" s="434">
        <f>SUM(F64:F71)</f>
        <v>23</v>
      </c>
      <c r="G72" s="435">
        <f>SUM(G64:G71)</f>
        <v>30</v>
      </c>
      <c r="I72" s="422" t="s">
        <v>126</v>
      </c>
      <c r="J72" s="423" t="s">
        <v>201</v>
      </c>
      <c r="K72" s="424">
        <v>3</v>
      </c>
      <c r="L72" s="424">
        <v>0</v>
      </c>
      <c r="M72" s="424">
        <v>0</v>
      </c>
      <c r="N72" s="424">
        <v>3</v>
      </c>
      <c r="O72" s="425">
        <v>5</v>
      </c>
      <c r="Q72" s="541" t="s">
        <v>105</v>
      </c>
      <c r="R72" s="368" t="s">
        <v>106</v>
      </c>
      <c r="S72" s="516">
        <v>3</v>
      </c>
      <c r="T72" s="516">
        <v>0</v>
      </c>
      <c r="U72" s="516">
        <v>0</v>
      </c>
      <c r="V72" s="516">
        <v>3</v>
      </c>
      <c r="W72" s="542">
        <v>4</v>
      </c>
    </row>
    <row r="73" spans="1:23" ht="25.5">
      <c r="A73" s="816"/>
      <c r="B73" s="817"/>
      <c r="C73" s="411"/>
      <c r="D73" s="411"/>
      <c r="E73" s="411"/>
      <c r="F73" s="411"/>
      <c r="G73" s="412"/>
      <c r="I73" s="422" t="s">
        <v>126</v>
      </c>
      <c r="J73" s="423" t="s">
        <v>208</v>
      </c>
      <c r="K73" s="424">
        <v>3</v>
      </c>
      <c r="L73" s="424">
        <v>0</v>
      </c>
      <c r="M73" s="424">
        <v>0</v>
      </c>
      <c r="N73" s="424">
        <v>3</v>
      </c>
      <c r="O73" s="425">
        <v>5</v>
      </c>
      <c r="Q73" s="687" t="s">
        <v>108</v>
      </c>
      <c r="R73" s="393" t="s">
        <v>109</v>
      </c>
      <c r="S73" s="516">
        <v>3</v>
      </c>
      <c r="T73" s="516">
        <v>4</v>
      </c>
      <c r="U73" s="516">
        <v>0</v>
      </c>
      <c r="V73" s="516">
        <v>5</v>
      </c>
      <c r="W73" s="575">
        <v>6</v>
      </c>
    </row>
    <row r="74" spans="1:23" ht="15.75" thickBot="1">
      <c r="A74" s="443"/>
      <c r="B74" s="444"/>
      <c r="C74" s="411"/>
      <c r="D74" s="411"/>
      <c r="E74" s="411"/>
      <c r="F74" s="411"/>
      <c r="G74" s="412"/>
      <c r="I74" s="453" t="s">
        <v>126</v>
      </c>
      <c r="J74" s="454" t="s">
        <v>582</v>
      </c>
      <c r="K74" s="455">
        <v>2</v>
      </c>
      <c r="L74" s="455">
        <v>0</v>
      </c>
      <c r="M74" s="455">
        <v>0</v>
      </c>
      <c r="N74" s="455">
        <v>2</v>
      </c>
      <c r="O74" s="456">
        <v>3</v>
      </c>
      <c r="Q74" s="690"/>
      <c r="R74" s="578" t="s">
        <v>112</v>
      </c>
      <c r="S74" s="579">
        <f>SUM(S68:S73)</f>
        <v>17</v>
      </c>
      <c r="T74" s="580">
        <f>SUM(T68:T73)</f>
        <v>8</v>
      </c>
      <c r="U74" s="580">
        <f>SUM(U68:U73)</f>
        <v>0</v>
      </c>
      <c r="V74" s="580">
        <f>SUM(V68:V73)</f>
        <v>21</v>
      </c>
      <c r="W74" s="581">
        <f>SUM(W68:W73)</f>
        <v>27</v>
      </c>
    </row>
    <row r="75" spans="1:23">
      <c r="A75" s="443"/>
      <c r="B75" s="444"/>
      <c r="C75" s="411"/>
      <c r="D75" s="411"/>
      <c r="E75" s="411"/>
      <c r="F75" s="411"/>
      <c r="G75" s="412"/>
      <c r="I75" s="809" t="s">
        <v>37</v>
      </c>
      <c r="J75" s="872"/>
      <c r="K75" s="441">
        <f>SUM(K68:K74)</f>
        <v>17</v>
      </c>
      <c r="L75" s="441">
        <f>SUM(L68:L74)</f>
        <v>2</v>
      </c>
      <c r="M75" s="441">
        <f>SUM(M68:M74)</f>
        <v>2</v>
      </c>
      <c r="N75" s="441">
        <f>SUM(N68:N74)</f>
        <v>19</v>
      </c>
      <c r="O75" s="442">
        <f>SUM(O68:O74)</f>
        <v>30</v>
      </c>
    </row>
    <row r="76" spans="1:23">
      <c r="A76" s="811" t="s">
        <v>115</v>
      </c>
      <c r="B76" s="812"/>
      <c r="C76" s="812"/>
      <c r="D76" s="812"/>
      <c r="E76" s="812"/>
      <c r="F76" s="812"/>
      <c r="G76" s="813"/>
      <c r="I76" s="809"/>
      <c r="J76" s="810"/>
      <c r="K76" s="434"/>
      <c r="L76" s="434"/>
      <c r="M76" s="434"/>
      <c r="N76" s="434"/>
      <c r="O76" s="435"/>
    </row>
    <row r="77" spans="1:23">
      <c r="A77" s="414" t="s">
        <v>6</v>
      </c>
      <c r="B77" s="415" t="s">
        <v>7</v>
      </c>
      <c r="C77" s="416" t="s">
        <v>8</v>
      </c>
      <c r="D77" s="416" t="s">
        <v>9</v>
      </c>
      <c r="E77" s="416" t="s">
        <v>10</v>
      </c>
      <c r="F77" s="416" t="s">
        <v>11</v>
      </c>
      <c r="G77" s="417" t="s">
        <v>12</v>
      </c>
      <c r="I77" s="443"/>
      <c r="J77" s="444"/>
      <c r="K77" s="411"/>
      <c r="L77" s="411"/>
      <c r="M77" s="411"/>
      <c r="N77" s="411"/>
      <c r="O77" s="412"/>
    </row>
    <row r="78" spans="1:23">
      <c r="A78" s="426" t="s">
        <v>116</v>
      </c>
      <c r="B78" s="433" t="s">
        <v>117</v>
      </c>
      <c r="C78" s="447">
        <v>3</v>
      </c>
      <c r="D78" s="447">
        <v>0</v>
      </c>
      <c r="E78" s="447">
        <v>0</v>
      </c>
      <c r="F78" s="447">
        <v>3</v>
      </c>
      <c r="G78" s="429">
        <v>4</v>
      </c>
      <c r="I78" s="443"/>
      <c r="J78" s="444"/>
      <c r="K78" s="411"/>
      <c r="L78" s="411"/>
      <c r="M78" s="411"/>
      <c r="N78" s="411"/>
      <c r="O78" s="412"/>
    </row>
    <row r="79" spans="1:23" ht="15" customHeight="1" thickBot="1">
      <c r="A79" s="426" t="s">
        <v>118</v>
      </c>
      <c r="B79" s="427" t="s">
        <v>119</v>
      </c>
      <c r="C79" s="420">
        <v>2</v>
      </c>
      <c r="D79" s="420">
        <v>2</v>
      </c>
      <c r="E79" s="420">
        <v>0</v>
      </c>
      <c r="F79" s="420">
        <v>3</v>
      </c>
      <c r="G79" s="421">
        <v>4</v>
      </c>
      <c r="I79" s="443"/>
      <c r="J79" s="444"/>
      <c r="K79" s="411"/>
      <c r="L79" s="411"/>
      <c r="M79" s="411"/>
      <c r="N79" s="411"/>
      <c r="O79" s="412"/>
    </row>
    <row r="80" spans="1:23" ht="38.25" customHeight="1" thickBot="1">
      <c r="A80" s="426" t="s">
        <v>120</v>
      </c>
      <c r="B80" s="419" t="s">
        <v>109</v>
      </c>
      <c r="C80" s="420">
        <v>3</v>
      </c>
      <c r="D80" s="420">
        <v>4</v>
      </c>
      <c r="E80" s="420">
        <v>0</v>
      </c>
      <c r="F80" s="420">
        <v>5</v>
      </c>
      <c r="G80" s="463">
        <v>7</v>
      </c>
      <c r="I80" s="811" t="s">
        <v>115</v>
      </c>
      <c r="J80" s="812"/>
      <c r="K80" s="812"/>
      <c r="L80" s="812"/>
      <c r="M80" s="812"/>
      <c r="N80" s="812"/>
      <c r="O80" s="813"/>
      <c r="Q80" s="691"/>
      <c r="R80" s="820" t="s">
        <v>115</v>
      </c>
      <c r="S80" s="759"/>
      <c r="T80" s="759"/>
      <c r="U80" s="759"/>
      <c r="V80" s="863"/>
      <c r="W80" s="622"/>
    </row>
    <row r="81" spans="1:23">
      <c r="A81" s="426" t="s">
        <v>121</v>
      </c>
      <c r="B81" s="427" t="s">
        <v>122</v>
      </c>
      <c r="C81" s="420">
        <v>3</v>
      </c>
      <c r="D81" s="420">
        <v>0</v>
      </c>
      <c r="E81" s="420">
        <v>0</v>
      </c>
      <c r="F81" s="420">
        <v>3</v>
      </c>
      <c r="G81" s="421">
        <v>5</v>
      </c>
      <c r="I81" s="414" t="s">
        <v>6</v>
      </c>
      <c r="J81" s="415" t="s">
        <v>7</v>
      </c>
      <c r="K81" s="416" t="s">
        <v>8</v>
      </c>
      <c r="L81" s="416" t="s">
        <v>9</v>
      </c>
      <c r="M81" s="416" t="s">
        <v>10</v>
      </c>
      <c r="N81" s="416" t="s">
        <v>11</v>
      </c>
      <c r="O81" s="417" t="s">
        <v>12</v>
      </c>
      <c r="Q81" s="692" t="s">
        <v>6</v>
      </c>
      <c r="R81" s="617" t="s">
        <v>7</v>
      </c>
      <c r="S81" s="616" t="s">
        <v>8</v>
      </c>
      <c r="T81" s="616" t="s">
        <v>9</v>
      </c>
      <c r="U81" s="616" t="s">
        <v>10</v>
      </c>
      <c r="V81" s="616" t="s">
        <v>11</v>
      </c>
      <c r="W81" s="618" t="s">
        <v>12</v>
      </c>
    </row>
    <row r="82" spans="1:23" ht="25.5">
      <c r="A82" s="426" t="s">
        <v>121</v>
      </c>
      <c r="B82" s="427" t="s">
        <v>123</v>
      </c>
      <c r="C82" s="420">
        <v>3</v>
      </c>
      <c r="D82" s="420">
        <v>0</v>
      </c>
      <c r="E82" s="420">
        <v>0</v>
      </c>
      <c r="F82" s="420">
        <v>3</v>
      </c>
      <c r="G82" s="421">
        <v>5</v>
      </c>
      <c r="I82" s="422" t="s">
        <v>583</v>
      </c>
      <c r="J82" s="423" t="s">
        <v>584</v>
      </c>
      <c r="K82" s="424">
        <v>3</v>
      </c>
      <c r="L82" s="424">
        <v>2</v>
      </c>
      <c r="M82" s="424">
        <v>0</v>
      </c>
      <c r="N82" s="424">
        <v>3</v>
      </c>
      <c r="O82" s="425">
        <v>7</v>
      </c>
      <c r="P82" s="464"/>
      <c r="Q82" s="557" t="s">
        <v>116</v>
      </c>
      <c r="R82" s="563" t="s">
        <v>117</v>
      </c>
      <c r="S82" s="530">
        <v>3</v>
      </c>
      <c r="T82" s="530">
        <v>0</v>
      </c>
      <c r="U82" s="530">
        <v>0</v>
      </c>
      <c r="V82" s="530">
        <v>3</v>
      </c>
      <c r="W82" s="533">
        <v>4</v>
      </c>
    </row>
    <row r="83" spans="1:23" ht="25.5">
      <c r="A83" s="426" t="s">
        <v>110</v>
      </c>
      <c r="B83" s="433" t="s">
        <v>124</v>
      </c>
      <c r="C83" s="420">
        <v>3</v>
      </c>
      <c r="D83" s="420">
        <v>0</v>
      </c>
      <c r="E83" s="420">
        <v>0</v>
      </c>
      <c r="F83" s="420">
        <v>3</v>
      </c>
      <c r="G83" s="421">
        <v>5</v>
      </c>
      <c r="I83" s="422" t="s">
        <v>585</v>
      </c>
      <c r="J83" s="423" t="s">
        <v>586</v>
      </c>
      <c r="K83" s="424">
        <v>3</v>
      </c>
      <c r="L83" s="424">
        <v>0</v>
      </c>
      <c r="M83" s="424">
        <v>2</v>
      </c>
      <c r="N83" s="424">
        <v>4</v>
      </c>
      <c r="O83" s="425">
        <v>7</v>
      </c>
      <c r="P83" s="464"/>
      <c r="Q83" s="557" t="s">
        <v>118</v>
      </c>
      <c r="R83" s="562" t="s">
        <v>119</v>
      </c>
      <c r="S83" s="551">
        <v>2</v>
      </c>
      <c r="T83" s="551">
        <v>2</v>
      </c>
      <c r="U83" s="551">
        <v>0</v>
      </c>
      <c r="V83" s="551">
        <v>3</v>
      </c>
      <c r="W83" s="593">
        <v>4</v>
      </c>
    </row>
    <row r="84" spans="1:23" ht="25.5">
      <c r="A84" s="426"/>
      <c r="B84" s="433"/>
      <c r="C84" s="420"/>
      <c r="D84" s="420"/>
      <c r="E84" s="420"/>
      <c r="F84" s="420"/>
      <c r="G84" s="421"/>
      <c r="I84" s="453" t="s">
        <v>587</v>
      </c>
      <c r="J84" s="454" t="s">
        <v>588</v>
      </c>
      <c r="K84" s="455">
        <v>3</v>
      </c>
      <c r="L84" s="455">
        <v>0</v>
      </c>
      <c r="M84" s="455">
        <v>2</v>
      </c>
      <c r="N84" s="455">
        <v>4</v>
      </c>
      <c r="O84" s="456">
        <v>7</v>
      </c>
      <c r="P84" s="464"/>
      <c r="Q84" s="557" t="s">
        <v>120</v>
      </c>
      <c r="R84" s="592" t="s">
        <v>109</v>
      </c>
      <c r="S84" s="551">
        <v>3</v>
      </c>
      <c r="T84" s="551">
        <v>4</v>
      </c>
      <c r="U84" s="551">
        <v>0</v>
      </c>
      <c r="V84" s="551">
        <v>5</v>
      </c>
      <c r="W84" s="593">
        <v>7</v>
      </c>
    </row>
    <row r="85" spans="1:23" ht="25.5">
      <c r="A85" s="426"/>
      <c r="B85" s="465"/>
      <c r="C85" s="437"/>
      <c r="D85" s="420"/>
      <c r="E85" s="420"/>
      <c r="F85" s="420"/>
      <c r="G85" s="466"/>
      <c r="I85" s="467" t="s">
        <v>589</v>
      </c>
      <c r="J85" s="468" t="s">
        <v>590</v>
      </c>
      <c r="K85" s="455">
        <v>0</v>
      </c>
      <c r="L85" s="455">
        <v>0</v>
      </c>
      <c r="M85" s="455">
        <v>0</v>
      </c>
      <c r="N85" s="455">
        <v>0</v>
      </c>
      <c r="O85" s="469">
        <v>4</v>
      </c>
      <c r="P85" s="470"/>
      <c r="Q85" s="557" t="s">
        <v>121</v>
      </c>
      <c r="R85" s="562" t="s">
        <v>122</v>
      </c>
      <c r="S85" s="551">
        <v>3</v>
      </c>
      <c r="T85" s="551">
        <v>0</v>
      </c>
      <c r="U85" s="551">
        <v>0</v>
      </c>
      <c r="V85" s="551">
        <v>3</v>
      </c>
      <c r="W85" s="593">
        <v>5</v>
      </c>
    </row>
    <row r="86" spans="1:23" ht="25.5">
      <c r="A86" s="426"/>
      <c r="B86" s="465"/>
      <c r="C86" s="437"/>
      <c r="D86" s="420"/>
      <c r="E86" s="420"/>
      <c r="F86" s="420"/>
      <c r="G86" s="466"/>
      <c r="I86" s="471" t="s">
        <v>239</v>
      </c>
      <c r="J86" s="472" t="s">
        <v>212</v>
      </c>
      <c r="K86" s="473">
        <v>3</v>
      </c>
      <c r="L86" s="473">
        <v>0</v>
      </c>
      <c r="M86" s="473">
        <v>0</v>
      </c>
      <c r="N86" s="473">
        <v>3</v>
      </c>
      <c r="O86" s="456">
        <v>5</v>
      </c>
      <c r="P86" s="474"/>
      <c r="Q86" s="557" t="s">
        <v>121</v>
      </c>
      <c r="R86" s="562" t="s">
        <v>123</v>
      </c>
      <c r="S86" s="551">
        <v>3</v>
      </c>
      <c r="T86" s="551">
        <v>0</v>
      </c>
      <c r="U86" s="551">
        <v>0</v>
      </c>
      <c r="V86" s="551">
        <v>3</v>
      </c>
      <c r="W86" s="593">
        <v>5</v>
      </c>
    </row>
    <row r="87" spans="1:23" ht="15.75" thickBot="1">
      <c r="A87" s="809" t="s">
        <v>37</v>
      </c>
      <c r="B87" s="810"/>
      <c r="C87" s="434">
        <f>SUM(C78:C84)</f>
        <v>17</v>
      </c>
      <c r="D87" s="434">
        <f>SUM(D78:D84)</f>
        <v>6</v>
      </c>
      <c r="E87" s="434">
        <f>SUM(E78:E84)</f>
        <v>0</v>
      </c>
      <c r="F87" s="434">
        <f>SUM(F78:F84)</f>
        <v>20</v>
      </c>
      <c r="G87" s="435">
        <f>SUM(G78:G86)</f>
        <v>30</v>
      </c>
      <c r="I87" s="809" t="s">
        <v>37</v>
      </c>
      <c r="J87" s="872"/>
      <c r="K87" s="457">
        <f>SUM(K82:K86)</f>
        <v>12</v>
      </c>
      <c r="L87" s="457">
        <f>SUM(L82:L86)</f>
        <v>2</v>
      </c>
      <c r="M87" s="457">
        <f>SUM(M82:M86)</f>
        <v>4</v>
      </c>
      <c r="N87" s="457">
        <f>SUM(N82:N86)</f>
        <v>14</v>
      </c>
      <c r="O87" s="442">
        <f>SUM(O82:O86)</f>
        <v>30</v>
      </c>
      <c r="P87" s="475"/>
      <c r="Q87" s="690"/>
      <c r="R87" s="578" t="s">
        <v>112</v>
      </c>
      <c r="S87" s="579">
        <f>SUM(S82:S86)</f>
        <v>14</v>
      </c>
      <c r="T87" s="580">
        <f>SUM(T82:T86)</f>
        <v>6</v>
      </c>
      <c r="U87" s="580">
        <f>SUM(U82:U86)</f>
        <v>0</v>
      </c>
      <c r="V87" s="580">
        <f>SUM(V82:V86)</f>
        <v>17</v>
      </c>
      <c r="W87" s="581">
        <f>SUM(W82:W86)</f>
        <v>25</v>
      </c>
    </row>
    <row r="88" spans="1:23" ht="21.95" customHeight="1" thickBot="1">
      <c r="A88" s="816"/>
      <c r="B88" s="817"/>
      <c r="C88" s="411"/>
      <c r="D88" s="411"/>
      <c r="E88" s="411"/>
      <c r="F88" s="411"/>
      <c r="G88" s="412"/>
      <c r="I88" s="476"/>
      <c r="J88" s="477"/>
      <c r="K88" s="478"/>
      <c r="L88" s="478"/>
      <c r="M88" s="478"/>
      <c r="N88" s="478"/>
      <c r="O88" s="479"/>
    </row>
    <row r="89" spans="1:23" ht="16.5" thickTop="1" thickBot="1">
      <c r="A89" s="811" t="s">
        <v>128</v>
      </c>
      <c r="B89" s="812"/>
      <c r="C89" s="812"/>
      <c r="D89" s="812"/>
      <c r="E89" s="812"/>
      <c r="F89" s="812"/>
      <c r="G89" s="813"/>
      <c r="I89" s="480"/>
      <c r="J89" s="481"/>
      <c r="K89" s="481"/>
      <c r="L89" s="481"/>
      <c r="M89" s="481"/>
      <c r="N89" s="481"/>
      <c r="O89" s="482"/>
    </row>
    <row r="90" spans="1:23" ht="38.25" thickBot="1">
      <c r="A90" s="414" t="s">
        <v>6</v>
      </c>
      <c r="B90" s="415" t="s">
        <v>7</v>
      </c>
      <c r="C90" s="416" t="s">
        <v>8</v>
      </c>
      <c r="D90" s="416" t="s">
        <v>9</v>
      </c>
      <c r="E90" s="416" t="s">
        <v>10</v>
      </c>
      <c r="F90" s="416" t="s">
        <v>11</v>
      </c>
      <c r="G90" s="417" t="s">
        <v>12</v>
      </c>
      <c r="I90" s="811" t="s">
        <v>128</v>
      </c>
      <c r="J90" s="812"/>
      <c r="K90" s="812"/>
      <c r="L90" s="812"/>
      <c r="M90" s="812"/>
      <c r="N90" s="812"/>
      <c r="O90" s="813"/>
      <c r="Q90" s="679"/>
      <c r="R90" s="627" t="s">
        <v>128</v>
      </c>
      <c r="S90" s="627"/>
      <c r="T90" s="627"/>
      <c r="U90" s="627"/>
      <c r="V90" s="627"/>
      <c r="W90" s="614"/>
    </row>
    <row r="91" spans="1:23">
      <c r="A91" s="426" t="s">
        <v>129</v>
      </c>
      <c r="B91" s="427" t="s">
        <v>130</v>
      </c>
      <c r="C91" s="420">
        <v>0</v>
      </c>
      <c r="D91" s="420">
        <v>6</v>
      </c>
      <c r="E91" s="420">
        <v>0</v>
      </c>
      <c r="F91" s="420">
        <v>3</v>
      </c>
      <c r="G91" s="421">
        <v>4</v>
      </c>
      <c r="I91" s="414" t="s">
        <v>6</v>
      </c>
      <c r="J91" s="415" t="s">
        <v>7</v>
      </c>
      <c r="K91" s="416" t="s">
        <v>8</v>
      </c>
      <c r="L91" s="416" t="s">
        <v>9</v>
      </c>
      <c r="M91" s="416" t="s">
        <v>10</v>
      </c>
      <c r="N91" s="416" t="s">
        <v>11</v>
      </c>
      <c r="O91" s="417" t="s">
        <v>12</v>
      </c>
      <c r="Q91" s="604" t="s">
        <v>6</v>
      </c>
      <c r="R91" s="602" t="s">
        <v>7</v>
      </c>
      <c r="S91" s="601" t="s">
        <v>8</v>
      </c>
      <c r="T91" s="601" t="s">
        <v>9</v>
      </c>
      <c r="U91" s="601" t="s">
        <v>10</v>
      </c>
      <c r="V91" s="601" t="s">
        <v>11</v>
      </c>
      <c r="W91" s="603" t="s">
        <v>12</v>
      </c>
    </row>
    <row r="92" spans="1:23" ht="38.25">
      <c r="A92" s="426" t="s">
        <v>131</v>
      </c>
      <c r="B92" s="427" t="s">
        <v>132</v>
      </c>
      <c r="C92" s="420">
        <v>3</v>
      </c>
      <c r="D92" s="420">
        <v>0</v>
      </c>
      <c r="E92" s="420">
        <v>0</v>
      </c>
      <c r="F92" s="420">
        <v>3</v>
      </c>
      <c r="G92" s="421">
        <v>5</v>
      </c>
      <c r="I92" s="430" t="s">
        <v>591</v>
      </c>
      <c r="J92" s="439" t="s">
        <v>592</v>
      </c>
      <c r="K92" s="424">
        <v>2</v>
      </c>
      <c r="L92" s="424">
        <v>0</v>
      </c>
      <c r="M92" s="424">
        <v>0</v>
      </c>
      <c r="N92" s="424">
        <v>2</v>
      </c>
      <c r="O92" s="440">
        <v>3</v>
      </c>
      <c r="Q92" s="557" t="s">
        <v>129</v>
      </c>
      <c r="R92" s="562" t="s">
        <v>130</v>
      </c>
      <c r="S92" s="551">
        <v>0</v>
      </c>
      <c r="T92" s="551">
        <v>6</v>
      </c>
      <c r="U92" s="551">
        <v>0</v>
      </c>
      <c r="V92" s="551">
        <v>3</v>
      </c>
      <c r="W92" s="593">
        <v>4</v>
      </c>
    </row>
    <row r="93" spans="1:23" ht="27.95" customHeight="1">
      <c r="A93" s="426" t="s">
        <v>133</v>
      </c>
      <c r="B93" s="427" t="s">
        <v>134</v>
      </c>
      <c r="C93" s="420">
        <v>2</v>
      </c>
      <c r="D93" s="420">
        <v>0</v>
      </c>
      <c r="E93" s="420">
        <v>0</v>
      </c>
      <c r="F93" s="420">
        <v>2</v>
      </c>
      <c r="G93" s="421">
        <v>2</v>
      </c>
      <c r="I93" s="422" t="s">
        <v>593</v>
      </c>
      <c r="J93" s="423" t="s">
        <v>211</v>
      </c>
      <c r="K93" s="424">
        <v>0</v>
      </c>
      <c r="L93" s="424">
        <v>0</v>
      </c>
      <c r="M93" s="424">
        <v>6</v>
      </c>
      <c r="N93" s="424">
        <v>3</v>
      </c>
      <c r="O93" s="425">
        <v>5</v>
      </c>
      <c r="Q93" s="557" t="s">
        <v>131</v>
      </c>
      <c r="R93" s="562" t="s">
        <v>132</v>
      </c>
      <c r="S93" s="551">
        <v>3</v>
      </c>
      <c r="T93" s="551">
        <v>0</v>
      </c>
      <c r="U93" s="551">
        <v>0</v>
      </c>
      <c r="V93" s="551">
        <v>3</v>
      </c>
      <c r="W93" s="593">
        <v>5</v>
      </c>
    </row>
    <row r="94" spans="1:23" ht="20.25" customHeight="1">
      <c r="A94" s="426" t="s">
        <v>135</v>
      </c>
      <c r="B94" s="427" t="s">
        <v>136</v>
      </c>
      <c r="C94" s="420">
        <v>0</v>
      </c>
      <c r="D94" s="420">
        <v>3</v>
      </c>
      <c r="E94" s="420">
        <v>0</v>
      </c>
      <c r="F94" s="420">
        <v>2</v>
      </c>
      <c r="G94" s="421">
        <v>4</v>
      </c>
      <c r="I94" s="483" t="s">
        <v>239</v>
      </c>
      <c r="J94" s="484" t="s">
        <v>213</v>
      </c>
      <c r="K94" s="485">
        <v>3</v>
      </c>
      <c r="L94" s="485">
        <v>0</v>
      </c>
      <c r="M94" s="485">
        <v>0</v>
      </c>
      <c r="N94" s="485">
        <v>3</v>
      </c>
      <c r="O94" s="486">
        <v>5</v>
      </c>
      <c r="Q94" s="557" t="s">
        <v>133</v>
      </c>
      <c r="R94" s="562" t="s">
        <v>134</v>
      </c>
      <c r="S94" s="551">
        <v>2</v>
      </c>
      <c r="T94" s="551">
        <v>0</v>
      </c>
      <c r="U94" s="551">
        <v>0</v>
      </c>
      <c r="V94" s="551">
        <v>2</v>
      </c>
      <c r="W94" s="593">
        <v>2</v>
      </c>
    </row>
    <row r="95" spans="1:23" ht="25.5">
      <c r="A95" s="426" t="s">
        <v>137</v>
      </c>
      <c r="B95" s="433" t="s">
        <v>138</v>
      </c>
      <c r="C95" s="420">
        <v>0</v>
      </c>
      <c r="D95" s="420">
        <v>3</v>
      </c>
      <c r="E95" s="420">
        <v>0</v>
      </c>
      <c r="F95" s="420">
        <v>4</v>
      </c>
      <c r="G95" s="421">
        <v>5</v>
      </c>
      <c r="I95" s="422" t="s">
        <v>126</v>
      </c>
      <c r="J95" s="423" t="s">
        <v>209</v>
      </c>
      <c r="K95" s="424">
        <v>3</v>
      </c>
      <c r="L95" s="424">
        <v>0</v>
      </c>
      <c r="M95" s="424">
        <v>0</v>
      </c>
      <c r="N95" s="424">
        <v>3</v>
      </c>
      <c r="O95" s="425">
        <v>5</v>
      </c>
      <c r="Q95" s="557" t="s">
        <v>135</v>
      </c>
      <c r="R95" s="562" t="s">
        <v>136</v>
      </c>
      <c r="S95" s="551">
        <v>0</v>
      </c>
      <c r="T95" s="551">
        <v>3</v>
      </c>
      <c r="U95" s="551">
        <v>0</v>
      </c>
      <c r="V95" s="551">
        <v>2</v>
      </c>
      <c r="W95" s="593">
        <v>4</v>
      </c>
    </row>
    <row r="96" spans="1:23" ht="25.5">
      <c r="A96" s="451" t="s">
        <v>139</v>
      </c>
      <c r="B96" s="458" t="s">
        <v>140</v>
      </c>
      <c r="C96" s="420">
        <v>3</v>
      </c>
      <c r="D96" s="420">
        <v>0</v>
      </c>
      <c r="E96" s="420">
        <v>0</v>
      </c>
      <c r="F96" s="420">
        <v>3</v>
      </c>
      <c r="G96" s="421">
        <v>5</v>
      </c>
      <c r="I96" s="422" t="s">
        <v>126</v>
      </c>
      <c r="J96" s="423" t="s">
        <v>215</v>
      </c>
      <c r="K96" s="424">
        <v>3</v>
      </c>
      <c r="L96" s="424">
        <v>0</v>
      </c>
      <c r="M96" s="424">
        <v>0</v>
      </c>
      <c r="N96" s="424">
        <v>3</v>
      </c>
      <c r="O96" s="425">
        <v>5</v>
      </c>
      <c r="Q96" s="693" t="s">
        <v>137</v>
      </c>
      <c r="R96" s="599" t="s">
        <v>138</v>
      </c>
      <c r="S96" s="598">
        <v>0</v>
      </c>
      <c r="T96" s="598">
        <v>3</v>
      </c>
      <c r="U96" s="598">
        <v>0</v>
      </c>
      <c r="V96" s="598">
        <v>4</v>
      </c>
      <c r="W96" s="565">
        <v>5</v>
      </c>
    </row>
    <row r="97" spans="1:23" ht="25.5">
      <c r="A97" s="487" t="s">
        <v>142</v>
      </c>
      <c r="B97" s="427" t="s">
        <v>143</v>
      </c>
      <c r="C97" s="488">
        <v>3</v>
      </c>
      <c r="D97" s="420">
        <v>0</v>
      </c>
      <c r="E97" s="420">
        <v>0</v>
      </c>
      <c r="F97" s="420">
        <v>3</v>
      </c>
      <c r="G97" s="421">
        <v>5</v>
      </c>
      <c r="I97" s="422" t="s">
        <v>126</v>
      </c>
      <c r="J97" s="423" t="s">
        <v>221</v>
      </c>
      <c r="K97" s="424">
        <v>3</v>
      </c>
      <c r="L97" s="424">
        <v>0</v>
      </c>
      <c r="M97" s="424">
        <v>0</v>
      </c>
      <c r="N97" s="424">
        <v>3</v>
      </c>
      <c r="O97" s="425">
        <v>5</v>
      </c>
      <c r="Q97" s="557" t="s">
        <v>139</v>
      </c>
      <c r="R97" s="562" t="s">
        <v>140</v>
      </c>
      <c r="S97" s="551">
        <v>3</v>
      </c>
      <c r="T97" s="551">
        <v>0</v>
      </c>
      <c r="U97" s="551">
        <v>0</v>
      </c>
      <c r="V97" s="551">
        <v>3</v>
      </c>
      <c r="W97" s="593">
        <v>5</v>
      </c>
    </row>
    <row r="98" spans="1:23" ht="26.25" thickBot="1">
      <c r="A98" s="821" t="s">
        <v>37</v>
      </c>
      <c r="B98" s="822"/>
      <c r="C98" s="434">
        <f>SUM(C91:C97)</f>
        <v>11</v>
      </c>
      <c r="D98" s="434">
        <f>SUM(D91:D97)</f>
        <v>12</v>
      </c>
      <c r="E98" s="434">
        <f>SUM(E91:E97)</f>
        <v>0</v>
      </c>
      <c r="F98" s="434">
        <f>SUM(F91:F97)</f>
        <v>20</v>
      </c>
      <c r="G98" s="435">
        <f>SUM(G91:G97)</f>
        <v>30</v>
      </c>
      <c r="I98" s="467" t="s">
        <v>216</v>
      </c>
      <c r="J98" s="468" t="s">
        <v>594</v>
      </c>
      <c r="K98" s="455">
        <v>2</v>
      </c>
      <c r="L98" s="455">
        <v>0</v>
      </c>
      <c r="M98" s="455">
        <v>0</v>
      </c>
      <c r="N98" s="455">
        <v>2</v>
      </c>
      <c r="O98" s="469">
        <v>2</v>
      </c>
      <c r="Q98" s="557" t="s">
        <v>142</v>
      </c>
      <c r="R98" s="562" t="s">
        <v>143</v>
      </c>
      <c r="S98" s="551">
        <v>3</v>
      </c>
      <c r="T98" s="551">
        <v>0</v>
      </c>
      <c r="U98" s="551">
        <v>0</v>
      </c>
      <c r="V98" s="551">
        <v>3</v>
      </c>
      <c r="W98" s="593">
        <v>5</v>
      </c>
    </row>
    <row r="99" spans="1:23" ht="15.75" thickBot="1">
      <c r="A99" s="443"/>
      <c r="B99" s="444"/>
      <c r="C99" s="411"/>
      <c r="D99" s="411"/>
      <c r="E99" s="411"/>
      <c r="F99" s="411"/>
      <c r="G99" s="412"/>
      <c r="I99" s="809" t="s">
        <v>37</v>
      </c>
      <c r="J99" s="872"/>
      <c r="K99" s="457">
        <f>SUM(K92:K98)</f>
        <v>16</v>
      </c>
      <c r="L99" s="457">
        <f>SUM(L92:L98)</f>
        <v>0</v>
      </c>
      <c r="M99" s="457">
        <f>SUM(M92:M98)</f>
        <v>6</v>
      </c>
      <c r="N99" s="457">
        <f>SUM(N92:N98)</f>
        <v>19</v>
      </c>
      <c r="O99" s="442">
        <f>SUM(O92:O98)</f>
        <v>30</v>
      </c>
      <c r="Q99" s="694"/>
      <c r="R99" s="625" t="s">
        <v>112</v>
      </c>
      <c r="S99" s="624">
        <f>SUM(S93:S98)</f>
        <v>11</v>
      </c>
      <c r="T99" s="624">
        <f>SUM(T93:T98)</f>
        <v>6</v>
      </c>
      <c r="U99" s="624">
        <v>0</v>
      </c>
      <c r="V99" s="624">
        <f>SUM(V92:V98)</f>
        <v>20</v>
      </c>
      <c r="W99" s="626">
        <f>SUM(W92:W98)</f>
        <v>30</v>
      </c>
    </row>
    <row r="100" spans="1:23">
      <c r="A100" s="443"/>
      <c r="B100" s="444"/>
      <c r="C100" s="411"/>
      <c r="D100" s="411"/>
      <c r="E100" s="411"/>
      <c r="F100" s="411"/>
      <c r="G100" s="412"/>
      <c r="I100" s="476"/>
      <c r="J100" s="477"/>
      <c r="K100" s="478"/>
      <c r="L100" s="478"/>
      <c r="M100" s="478"/>
      <c r="N100" s="478"/>
      <c r="O100" s="463"/>
    </row>
    <row r="101" spans="1:23" ht="15.75" thickBot="1">
      <c r="A101" s="811" t="s">
        <v>145</v>
      </c>
      <c r="B101" s="812"/>
      <c r="C101" s="812"/>
      <c r="D101" s="812"/>
      <c r="E101" s="812"/>
      <c r="F101" s="812"/>
      <c r="G101" s="813"/>
      <c r="I101" s="443"/>
      <c r="J101" s="444"/>
      <c r="K101" s="411"/>
      <c r="L101" s="411"/>
      <c r="M101" s="411"/>
      <c r="N101" s="411"/>
      <c r="O101" s="412"/>
    </row>
    <row r="102" spans="1:23" ht="39" thickTop="1" thickBot="1">
      <c r="A102" s="414" t="s">
        <v>6</v>
      </c>
      <c r="B102" s="415" t="s">
        <v>7</v>
      </c>
      <c r="C102" s="416" t="s">
        <v>8</v>
      </c>
      <c r="D102" s="416" t="s">
        <v>9</v>
      </c>
      <c r="E102" s="416" t="s">
        <v>10</v>
      </c>
      <c r="F102" s="416" t="s">
        <v>11</v>
      </c>
      <c r="G102" s="417" t="s">
        <v>12</v>
      </c>
      <c r="I102" s="873" t="s">
        <v>145</v>
      </c>
      <c r="J102" s="874"/>
      <c r="K102" s="874"/>
      <c r="L102" s="874"/>
      <c r="M102" s="874"/>
      <c r="N102" s="874"/>
      <c r="O102" s="875"/>
      <c r="Q102" s="582"/>
      <c r="R102" s="631" t="s">
        <v>145</v>
      </c>
      <c r="S102" s="631"/>
      <c r="T102" s="631"/>
      <c r="U102" s="631"/>
      <c r="V102" s="631"/>
      <c r="W102" s="582"/>
    </row>
    <row r="103" spans="1:23">
      <c r="A103" s="426" t="s">
        <v>146</v>
      </c>
      <c r="B103" s="427" t="s">
        <v>147</v>
      </c>
      <c r="C103" s="420">
        <v>0</v>
      </c>
      <c r="D103" s="420">
        <v>6</v>
      </c>
      <c r="E103" s="420">
        <v>0</v>
      </c>
      <c r="F103" s="420">
        <v>3</v>
      </c>
      <c r="G103" s="421">
        <v>5</v>
      </c>
      <c r="I103" s="414" t="s">
        <v>6</v>
      </c>
      <c r="J103" s="415" t="s">
        <v>7</v>
      </c>
      <c r="K103" s="416" t="s">
        <v>8</v>
      </c>
      <c r="L103" s="416" t="s">
        <v>9</v>
      </c>
      <c r="M103" s="416" t="s">
        <v>10</v>
      </c>
      <c r="N103" s="416" t="s">
        <v>11</v>
      </c>
      <c r="O103" s="417" t="s">
        <v>12</v>
      </c>
      <c r="Q103" s="601" t="s">
        <v>6</v>
      </c>
      <c r="R103" s="602" t="s">
        <v>7</v>
      </c>
      <c r="S103" s="601" t="s">
        <v>8</v>
      </c>
      <c r="T103" s="601" t="s">
        <v>9</v>
      </c>
      <c r="U103" s="601" t="s">
        <v>10</v>
      </c>
      <c r="V103" s="601" t="s">
        <v>11</v>
      </c>
      <c r="W103" s="603" t="s">
        <v>12</v>
      </c>
    </row>
    <row r="104" spans="1:23" ht="38.25">
      <c r="A104" s="426" t="s">
        <v>131</v>
      </c>
      <c r="B104" s="427" t="s">
        <v>148</v>
      </c>
      <c r="C104" s="420">
        <v>3</v>
      </c>
      <c r="D104" s="420">
        <v>0</v>
      </c>
      <c r="E104" s="420">
        <v>0</v>
      </c>
      <c r="F104" s="420">
        <v>3</v>
      </c>
      <c r="G104" s="421">
        <v>5</v>
      </c>
      <c r="I104" s="438" t="s">
        <v>595</v>
      </c>
      <c r="J104" s="439" t="s">
        <v>596</v>
      </c>
      <c r="K104" s="439">
        <v>2</v>
      </c>
      <c r="L104" s="439">
        <v>0</v>
      </c>
      <c r="M104" s="439">
        <v>0</v>
      </c>
      <c r="N104" s="439">
        <v>2</v>
      </c>
      <c r="O104" s="489">
        <v>3</v>
      </c>
      <c r="Q104" s="551" t="s">
        <v>146</v>
      </c>
      <c r="R104" s="562" t="s">
        <v>147</v>
      </c>
      <c r="S104" s="551">
        <v>0</v>
      </c>
      <c r="T104" s="551">
        <v>6</v>
      </c>
      <c r="U104" s="551">
        <v>0</v>
      </c>
      <c r="V104" s="551">
        <v>3</v>
      </c>
      <c r="W104" s="593">
        <v>5</v>
      </c>
    </row>
    <row r="105" spans="1:23" ht="15" customHeight="1">
      <c r="A105" s="426" t="s">
        <v>149</v>
      </c>
      <c r="B105" s="433" t="s">
        <v>150</v>
      </c>
      <c r="C105" s="420">
        <v>0</v>
      </c>
      <c r="D105" s="420">
        <v>3</v>
      </c>
      <c r="E105" s="420">
        <v>0</v>
      </c>
      <c r="F105" s="420">
        <v>3</v>
      </c>
      <c r="G105" s="421">
        <v>5</v>
      </c>
      <c r="I105" s="422" t="s">
        <v>597</v>
      </c>
      <c r="J105" s="423" t="s">
        <v>217</v>
      </c>
      <c r="K105" s="424">
        <v>0</v>
      </c>
      <c r="L105" s="424">
        <v>0</v>
      </c>
      <c r="M105" s="424">
        <v>8</v>
      </c>
      <c r="N105" s="424">
        <v>4</v>
      </c>
      <c r="O105" s="425">
        <v>10</v>
      </c>
      <c r="Q105" s="551" t="s">
        <v>131</v>
      </c>
      <c r="R105" s="562" t="s">
        <v>148</v>
      </c>
      <c r="S105" s="551">
        <v>3</v>
      </c>
      <c r="T105" s="551">
        <v>0</v>
      </c>
      <c r="U105" s="551">
        <v>0</v>
      </c>
      <c r="V105" s="551">
        <v>3</v>
      </c>
      <c r="W105" s="593">
        <v>5</v>
      </c>
    </row>
    <row r="106" spans="1:23" ht="38.25" customHeight="1">
      <c r="A106" s="426" t="s">
        <v>121</v>
      </c>
      <c r="B106" s="427" t="s">
        <v>151</v>
      </c>
      <c r="C106" s="420">
        <v>3</v>
      </c>
      <c r="D106" s="420">
        <v>0</v>
      </c>
      <c r="E106" s="420">
        <v>0</v>
      </c>
      <c r="F106" s="420">
        <v>3</v>
      </c>
      <c r="G106" s="421">
        <v>5</v>
      </c>
      <c r="I106" s="422" t="s">
        <v>239</v>
      </c>
      <c r="J106" s="423" t="s">
        <v>598</v>
      </c>
      <c r="K106" s="424">
        <v>3</v>
      </c>
      <c r="L106" s="424">
        <v>0</v>
      </c>
      <c r="M106" s="424">
        <v>0</v>
      </c>
      <c r="N106" s="424">
        <v>3</v>
      </c>
      <c r="O106" s="425">
        <v>5</v>
      </c>
      <c r="Q106" s="598" t="s">
        <v>149</v>
      </c>
      <c r="R106" s="599" t="s">
        <v>150</v>
      </c>
      <c r="S106" s="598">
        <v>0</v>
      </c>
      <c r="T106" s="598">
        <v>3</v>
      </c>
      <c r="U106" s="598">
        <v>0</v>
      </c>
      <c r="V106" s="598">
        <v>3</v>
      </c>
      <c r="W106" s="565">
        <v>5</v>
      </c>
    </row>
    <row r="107" spans="1:23" ht="25.5">
      <c r="A107" s="426" t="s">
        <v>121</v>
      </c>
      <c r="B107" s="427" t="s">
        <v>152</v>
      </c>
      <c r="C107" s="420">
        <v>3</v>
      </c>
      <c r="D107" s="420">
        <v>0</v>
      </c>
      <c r="E107" s="420">
        <v>0</v>
      </c>
      <c r="F107" s="420">
        <v>3</v>
      </c>
      <c r="G107" s="421">
        <v>5</v>
      </c>
      <c r="I107" s="422" t="s">
        <v>239</v>
      </c>
      <c r="J107" s="423" t="s">
        <v>599</v>
      </c>
      <c r="K107" s="424">
        <v>3</v>
      </c>
      <c r="L107" s="424">
        <v>0</v>
      </c>
      <c r="M107" s="424">
        <v>0</v>
      </c>
      <c r="N107" s="424">
        <v>3</v>
      </c>
      <c r="O107" s="425">
        <v>5</v>
      </c>
      <c r="Q107" s="551" t="s">
        <v>121</v>
      </c>
      <c r="R107" s="562" t="s">
        <v>151</v>
      </c>
      <c r="S107" s="551">
        <v>3</v>
      </c>
      <c r="T107" s="551">
        <v>0</v>
      </c>
      <c r="U107" s="551">
        <v>0</v>
      </c>
      <c r="V107" s="551">
        <v>3</v>
      </c>
      <c r="W107" s="593">
        <v>5</v>
      </c>
    </row>
    <row r="108" spans="1:23" ht="25.5">
      <c r="A108" s="426" t="s">
        <v>153</v>
      </c>
      <c r="B108" s="433" t="s">
        <v>154</v>
      </c>
      <c r="C108" s="420">
        <v>3</v>
      </c>
      <c r="D108" s="420">
        <v>0</v>
      </c>
      <c r="E108" s="420">
        <v>0</v>
      </c>
      <c r="F108" s="420">
        <v>3</v>
      </c>
      <c r="G108" s="421">
        <v>5</v>
      </c>
      <c r="I108" s="422" t="s">
        <v>126</v>
      </c>
      <c r="J108" s="423" t="s">
        <v>220</v>
      </c>
      <c r="K108" s="424">
        <v>3</v>
      </c>
      <c r="L108" s="424">
        <v>0</v>
      </c>
      <c r="M108" s="424">
        <v>0</v>
      </c>
      <c r="N108" s="424">
        <v>3</v>
      </c>
      <c r="O108" s="425">
        <v>5</v>
      </c>
      <c r="Q108" s="551" t="s">
        <v>121</v>
      </c>
      <c r="R108" s="562" t="s">
        <v>152</v>
      </c>
      <c r="S108" s="551">
        <v>3</v>
      </c>
      <c r="T108" s="551">
        <v>0</v>
      </c>
      <c r="U108" s="551">
        <v>0</v>
      </c>
      <c r="V108" s="551">
        <v>3</v>
      </c>
      <c r="W108" s="593">
        <v>5</v>
      </c>
    </row>
    <row r="109" spans="1:23" ht="15.75" thickBot="1">
      <c r="A109" s="809" t="s">
        <v>37</v>
      </c>
      <c r="B109" s="810"/>
      <c r="C109" s="434">
        <f>SUM(C103:C108)</f>
        <v>12</v>
      </c>
      <c r="D109" s="434">
        <f>SUM(D103:D108)</f>
        <v>9</v>
      </c>
      <c r="E109" s="434">
        <f>SUM(E103:E108)</f>
        <v>0</v>
      </c>
      <c r="F109" s="434">
        <f>SUM(F103:F108)</f>
        <v>18</v>
      </c>
      <c r="G109" s="435">
        <f>SUM(G103:G108)</f>
        <v>30</v>
      </c>
      <c r="I109" s="438" t="s">
        <v>222</v>
      </c>
      <c r="J109" s="439" t="s">
        <v>600</v>
      </c>
      <c r="K109" s="424">
        <v>2</v>
      </c>
      <c r="L109" s="424">
        <v>0</v>
      </c>
      <c r="M109" s="424">
        <v>0</v>
      </c>
      <c r="N109" s="424">
        <v>2</v>
      </c>
      <c r="O109" s="440">
        <v>2</v>
      </c>
      <c r="Q109" s="551" t="s">
        <v>153</v>
      </c>
      <c r="R109" s="563" t="s">
        <v>154</v>
      </c>
      <c r="S109" s="551">
        <v>3</v>
      </c>
      <c r="T109" s="551">
        <v>0</v>
      </c>
      <c r="U109" s="551">
        <v>0</v>
      </c>
      <c r="V109" s="551">
        <v>3</v>
      </c>
      <c r="W109" s="593">
        <v>5</v>
      </c>
    </row>
    <row r="110" spans="1:23" ht="15.75" thickBot="1">
      <c r="A110" s="816"/>
      <c r="B110" s="817"/>
      <c r="C110" s="411"/>
      <c r="D110" s="411"/>
      <c r="E110" s="411"/>
      <c r="F110" s="411"/>
      <c r="G110" s="412"/>
      <c r="I110" s="809" t="s">
        <v>37</v>
      </c>
      <c r="J110" s="872"/>
      <c r="K110" s="441">
        <f>SUM(K104:K109)</f>
        <v>13</v>
      </c>
      <c r="L110" s="441">
        <f>SUM(L104:L109)</f>
        <v>0</v>
      </c>
      <c r="M110" s="441">
        <f>SUM(M104:M109)</f>
        <v>8</v>
      </c>
      <c r="N110" s="441">
        <f>SUM(N104:N109)</f>
        <v>17</v>
      </c>
      <c r="O110" s="442">
        <f>SUM(O104:O109)</f>
        <v>30</v>
      </c>
      <c r="Q110" s="624"/>
      <c r="R110" s="625" t="s">
        <v>112</v>
      </c>
      <c r="S110" s="624">
        <f>SUM(S104:S109)</f>
        <v>12</v>
      </c>
      <c r="T110" s="624">
        <f>SUM(T104:T109)</f>
        <v>9</v>
      </c>
      <c r="U110" s="624">
        <f>SUM(U104:U109)</f>
        <v>0</v>
      </c>
      <c r="V110" s="624">
        <v>18</v>
      </c>
      <c r="W110" s="626">
        <v>30</v>
      </c>
    </row>
    <row r="111" spans="1:23">
      <c r="A111" s="452"/>
      <c r="G111" s="459"/>
      <c r="I111" s="462"/>
      <c r="O111" s="459"/>
      <c r="Q111" s="357"/>
      <c r="R111" s="370"/>
      <c r="S111" s="364"/>
      <c r="T111" s="364"/>
      <c r="U111" s="364"/>
      <c r="V111" s="364"/>
      <c r="W111" s="364"/>
    </row>
    <row r="112" spans="1:23">
      <c r="A112" s="452"/>
      <c r="G112" s="459"/>
      <c r="I112" s="452"/>
      <c r="J112" s="445" t="s">
        <v>155</v>
      </c>
      <c r="K112" s="826">
        <v>149</v>
      </c>
      <c r="L112" s="827"/>
      <c r="M112" s="827"/>
      <c r="N112" s="828"/>
      <c r="O112" s="459"/>
      <c r="Q112" s="357"/>
      <c r="R112" s="370"/>
      <c r="S112" s="357"/>
      <c r="T112" s="357"/>
      <c r="U112" s="357"/>
      <c r="V112" s="357"/>
      <c r="W112" s="357"/>
    </row>
    <row r="113" spans="1:23">
      <c r="A113" s="462"/>
      <c r="B113" s="445" t="s">
        <v>155</v>
      </c>
      <c r="C113" s="826">
        <v>168</v>
      </c>
      <c r="D113" s="827"/>
      <c r="E113" s="827"/>
      <c r="F113" s="828"/>
      <c r="G113" s="410"/>
      <c r="I113" s="452"/>
      <c r="J113" s="490" t="s">
        <v>12</v>
      </c>
      <c r="K113" s="876">
        <v>240</v>
      </c>
      <c r="L113" s="877"/>
      <c r="M113" s="877"/>
      <c r="N113" s="878"/>
      <c r="O113" s="459"/>
      <c r="Q113" s="870" t="s">
        <v>155</v>
      </c>
      <c r="R113" s="870"/>
      <c r="S113" s="799">
        <v>144</v>
      </c>
      <c r="T113" s="800"/>
      <c r="U113" s="800"/>
      <c r="V113" s="800"/>
      <c r="W113" s="357"/>
    </row>
    <row r="114" spans="1:23" ht="15.75" thickBot="1">
      <c r="A114" s="491"/>
      <c r="B114" s="492" t="s">
        <v>12</v>
      </c>
      <c r="C114" s="823">
        <v>240</v>
      </c>
      <c r="D114" s="824"/>
      <c r="E114" s="824"/>
      <c r="F114" s="825"/>
      <c r="G114" s="493"/>
      <c r="I114" s="494"/>
      <c r="J114" s="495"/>
      <c r="K114" s="495"/>
      <c r="L114" s="495"/>
      <c r="M114" s="495"/>
      <c r="N114" s="495"/>
      <c r="O114" s="496"/>
      <c r="Q114" s="871" t="s">
        <v>12</v>
      </c>
      <c r="R114" s="871"/>
      <c r="S114" s="794">
        <v>207</v>
      </c>
      <c r="T114" s="795"/>
      <c r="U114" s="795"/>
      <c r="V114" s="795"/>
    </row>
    <row r="115" spans="1:23" ht="15.75" thickTop="1">
      <c r="A115" s="497"/>
      <c r="I115" s="498"/>
      <c r="O115" s="499"/>
    </row>
    <row r="116" spans="1:23">
      <c r="A116" s="497"/>
    </row>
    <row r="118" spans="1:23" ht="15" customHeight="1">
      <c r="Q118" s="357"/>
      <c r="W118" s="357"/>
    </row>
    <row r="119" spans="1:23">
      <c r="A119" s="411"/>
      <c r="I119" s="411"/>
      <c r="Q119" s="403"/>
      <c r="R119" s="590"/>
      <c r="S119" s="591"/>
      <c r="T119" s="591"/>
      <c r="U119" s="591"/>
      <c r="V119" s="591"/>
      <c r="W119" s="352"/>
    </row>
    <row r="120" spans="1:23">
      <c r="A120" s="411"/>
      <c r="I120" s="411"/>
      <c r="Q120" s="403"/>
      <c r="R120" s="352"/>
      <c r="S120" s="352"/>
      <c r="T120" s="352"/>
      <c r="U120" s="352"/>
      <c r="V120" s="352"/>
      <c r="W120" s="352"/>
    </row>
    <row r="121" spans="1:23">
      <c r="B121" s="446"/>
      <c r="C121" s="829"/>
      <c r="D121" s="829"/>
      <c r="E121" s="829"/>
      <c r="F121" s="829"/>
      <c r="G121" s="409"/>
      <c r="J121" s="446"/>
      <c r="K121" s="829"/>
      <c r="L121" s="829"/>
      <c r="M121" s="829"/>
      <c r="N121" s="829"/>
      <c r="O121" s="409"/>
    </row>
    <row r="122" spans="1:23">
      <c r="A122" s="498"/>
      <c r="B122" s="501"/>
      <c r="C122" s="831"/>
      <c r="D122" s="831"/>
      <c r="E122" s="831"/>
      <c r="F122" s="831"/>
      <c r="G122" s="499"/>
      <c r="I122" s="498"/>
      <c r="J122" s="501"/>
      <c r="K122" s="831"/>
      <c r="L122" s="831"/>
      <c r="M122" s="831"/>
      <c r="N122" s="831"/>
      <c r="O122" s="499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70">
    <mergeCell ref="C114:F114"/>
    <mergeCell ref="C113:F113"/>
    <mergeCell ref="K113:N113"/>
    <mergeCell ref="C122:F122"/>
    <mergeCell ref="K122:N122"/>
    <mergeCell ref="C121:F121"/>
    <mergeCell ref="K121:N121"/>
    <mergeCell ref="A109:B109"/>
    <mergeCell ref="I102:O102"/>
    <mergeCell ref="A101:G101"/>
    <mergeCell ref="I99:J99"/>
    <mergeCell ref="K112:N112"/>
    <mergeCell ref="A110:B110"/>
    <mergeCell ref="I110:J110"/>
    <mergeCell ref="A88:B88"/>
    <mergeCell ref="A87:B87"/>
    <mergeCell ref="I87:J87"/>
    <mergeCell ref="A98:B98"/>
    <mergeCell ref="I90:O90"/>
    <mergeCell ref="A89:G89"/>
    <mergeCell ref="A72:B72"/>
    <mergeCell ref="I66:O66"/>
    <mergeCell ref="A62:G62"/>
    <mergeCell ref="I61:J61"/>
    <mergeCell ref="I80:O80"/>
    <mergeCell ref="A76:G76"/>
    <mergeCell ref="I76:J76"/>
    <mergeCell ref="I75:J75"/>
    <mergeCell ref="A73:B73"/>
    <mergeCell ref="I52:O52"/>
    <mergeCell ref="A48:G48"/>
    <mergeCell ref="A45:B45"/>
    <mergeCell ref="I45:J45"/>
    <mergeCell ref="A58:B58"/>
    <mergeCell ref="A57:B57"/>
    <mergeCell ref="A31:B31"/>
    <mergeCell ref="I29:J29"/>
    <mergeCell ref="A21:G21"/>
    <mergeCell ref="I21:O21"/>
    <mergeCell ref="A44:B44"/>
    <mergeCell ref="I44:J44"/>
    <mergeCell ref="A35:G35"/>
    <mergeCell ref="I35:O35"/>
    <mergeCell ref="A5:G5"/>
    <mergeCell ref="I5:O5"/>
    <mergeCell ref="A4:G4"/>
    <mergeCell ref="I4:O4"/>
    <mergeCell ref="A17:B17"/>
    <mergeCell ref="I15:J15"/>
    <mergeCell ref="A7:G7"/>
    <mergeCell ref="I7:O7"/>
    <mergeCell ref="A3:G3"/>
    <mergeCell ref="I3:O3"/>
    <mergeCell ref="A2:G2"/>
    <mergeCell ref="I2:O2"/>
    <mergeCell ref="A1:Q1"/>
    <mergeCell ref="S114:V114"/>
    <mergeCell ref="R23:V23"/>
    <mergeCell ref="R37:V37"/>
    <mergeCell ref="R50:V50"/>
    <mergeCell ref="R66:V66"/>
    <mergeCell ref="R80:V80"/>
    <mergeCell ref="Q113:R113"/>
    <mergeCell ref="Q114:R114"/>
    <mergeCell ref="Q4:W4"/>
    <mergeCell ref="Q2:X2"/>
    <mergeCell ref="Q3:X3"/>
    <mergeCell ref="Q5:W6"/>
    <mergeCell ref="S113:V113"/>
    <mergeCell ref="Q8:W8"/>
  </mergeCells>
  <pageMargins left="0.7" right="0.7" top="0.75" bottom="0.75" header="0.3" footer="0.3"/>
  <pageSetup paperSize="9" orientation="portrait" cellComments="asDisplaye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Biyo müh-Adli bilimler</vt:lpstr>
      <vt:lpstr>Yazılım-Adli bilimler</vt:lpstr>
      <vt:lpstr>Endüstri-Adli bilimler</vt:lpstr>
      <vt:lpstr>Bilgisayar Müh.-Adli bilimler</vt:lpstr>
      <vt:lpstr>Kimya Biyoloji Mühendisliği</vt:lpstr>
      <vt:lpstr>MBG-ADLİ BİLİMLER</vt:lpstr>
      <vt:lpstr>MBG İng.-Adli Bilimler</vt:lpstr>
    </vt:vector>
  </TitlesOfParts>
  <Company>2011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vildan enisoglu atalay</dc:creator>
  <cp:lastModifiedBy>Lokman Çelik</cp:lastModifiedBy>
  <cp:lastPrinted>2013-10-11T06:58:32Z</cp:lastPrinted>
  <dcterms:created xsi:type="dcterms:W3CDTF">2013-10-09T12:27:02Z</dcterms:created>
  <dcterms:modified xsi:type="dcterms:W3CDTF">2017-08-10T11:13:46Z</dcterms:modified>
</cp:coreProperties>
</file>