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ENG" sheetId="1" r:id="rId1"/>
  </sheets>
  <definedNames>
    <definedName name="_xlnm.Print_Area" localSheetId="0">ENG!$A$71:$M$110</definedName>
  </definedNames>
  <calcPr calcId="162913"/>
</workbook>
</file>

<file path=xl/calcChain.xml><?xml version="1.0" encoding="utf-8"?>
<calcChain xmlns="http://schemas.openxmlformats.org/spreadsheetml/2006/main">
  <c r="I110" i="1" l="1"/>
  <c r="J20" i="1" l="1"/>
  <c r="K20" i="1"/>
  <c r="L20" i="1"/>
  <c r="M20" i="1"/>
  <c r="F20" i="1" l="1"/>
  <c r="C67" i="1" l="1"/>
  <c r="D67" i="1"/>
  <c r="E67" i="1"/>
  <c r="F67" i="1"/>
  <c r="J67" i="1"/>
  <c r="K67" i="1"/>
  <c r="L67" i="1"/>
  <c r="M67" i="1"/>
  <c r="E20" i="1"/>
  <c r="C20" i="1"/>
  <c r="D20" i="1"/>
  <c r="E52" i="1" l="1"/>
  <c r="F52" i="1" l="1"/>
  <c r="C36" i="1" l="1"/>
  <c r="C52" i="1" l="1"/>
  <c r="D52" i="1"/>
  <c r="J36" i="1"/>
  <c r="K36" i="1"/>
  <c r="L36" i="1"/>
  <c r="M36" i="1"/>
  <c r="D36" i="1"/>
  <c r="E36" i="1"/>
  <c r="F36" i="1"/>
  <c r="J52" i="1"/>
  <c r="M52" i="1"/>
  <c r="L52" i="1"/>
  <c r="K52" i="1"/>
  <c r="I107" i="1" l="1"/>
  <c r="I106" i="1"/>
  <c r="I108" i="1"/>
  <c r="I109" i="1"/>
</calcChain>
</file>

<file path=xl/sharedStrings.xml><?xml version="1.0" encoding="utf-8"?>
<sst xmlns="http://schemas.openxmlformats.org/spreadsheetml/2006/main" count="406" uniqueCount="248">
  <si>
    <t>T.C.</t>
  </si>
  <si>
    <t>T</t>
  </si>
  <si>
    <t>TURK101</t>
  </si>
  <si>
    <t>ATA101</t>
  </si>
  <si>
    <t>TURK102</t>
  </si>
  <si>
    <t xml:space="preserve">  </t>
  </si>
  <si>
    <t>( T )</t>
  </si>
  <si>
    <t>ATA102</t>
  </si>
  <si>
    <t>RPSI209</t>
  </si>
  <si>
    <t>RPRG104</t>
  </si>
  <si>
    <t>SBF111</t>
  </si>
  <si>
    <t>SBF112</t>
  </si>
  <si>
    <t>SBF113</t>
  </si>
  <si>
    <t>SBF114</t>
  </si>
  <si>
    <t>SBF115</t>
  </si>
  <si>
    <t>SBF116</t>
  </si>
  <si>
    <t>SBF117</t>
  </si>
  <si>
    <t>SBF118</t>
  </si>
  <si>
    <t>SBF119</t>
  </si>
  <si>
    <t>Nitel Araştırmalara Genel Bakış</t>
  </si>
  <si>
    <t>SBF120</t>
  </si>
  <si>
    <t>SBF121</t>
  </si>
  <si>
    <t>SBF122</t>
  </si>
  <si>
    <t>ISP121</t>
  </si>
  <si>
    <t xml:space="preserve">ARA121 </t>
  </si>
  <si>
    <t xml:space="preserve">CIN121 </t>
  </si>
  <si>
    <t>RUS121</t>
  </si>
  <si>
    <t>ISP122</t>
  </si>
  <si>
    <t xml:space="preserve">ARA122 </t>
  </si>
  <si>
    <t>CIN122</t>
  </si>
  <si>
    <t>RUS122</t>
  </si>
  <si>
    <t>PSI131</t>
  </si>
  <si>
    <t>SECBÖL5YY</t>
  </si>
  <si>
    <t>SECBÖL6YY</t>
  </si>
  <si>
    <t>SECBÖL8YY</t>
  </si>
  <si>
    <t>SECBÖL1YY</t>
  </si>
  <si>
    <t>SECBÖL2YY</t>
  </si>
  <si>
    <t>SECUNI2YY</t>
  </si>
  <si>
    <t>SECBÖL3YY</t>
  </si>
  <si>
    <t>SECUNI4YY</t>
  </si>
  <si>
    <t>SECBÖL4YY</t>
  </si>
  <si>
    <t>SBF123</t>
  </si>
  <si>
    <t>SECUNI1YY</t>
  </si>
  <si>
    <t>SOH102</t>
  </si>
  <si>
    <t>PSI103</t>
  </si>
  <si>
    <t>USKUDAR UNIVERSITY</t>
  </si>
  <si>
    <t>FACULTY OF HEALTH SCIENCES</t>
  </si>
  <si>
    <t>DEPARTMENT OF NUTRITION AND DIETETICS</t>
  </si>
  <si>
    <t>4 YEARS COURSE OF STUDY</t>
  </si>
  <si>
    <t>NUT101</t>
  </si>
  <si>
    <t>Anatomy I</t>
  </si>
  <si>
    <t>NUT111</t>
  </si>
  <si>
    <t>Physiology I</t>
  </si>
  <si>
    <t>NUT107</t>
  </si>
  <si>
    <t>Basic Chemistry I</t>
  </si>
  <si>
    <t>NUT109</t>
  </si>
  <si>
    <t>Orientation of Profession</t>
  </si>
  <si>
    <t>MATH118</t>
  </si>
  <si>
    <t>Mathematics</t>
  </si>
  <si>
    <t>ENG101</t>
  </si>
  <si>
    <t>English-I</t>
  </si>
  <si>
    <t>Turkish Language-I</t>
  </si>
  <si>
    <t>Atatürk's Principles and History of Turkish Revolution-I</t>
  </si>
  <si>
    <t>Psychology</t>
  </si>
  <si>
    <t>FALL (1st TERM)</t>
  </si>
  <si>
    <t>1st Term Area Elective Courses</t>
  </si>
  <si>
    <t>Demograpghical Structure and Health</t>
  </si>
  <si>
    <t>NUT153</t>
  </si>
  <si>
    <t>University Culture-I</t>
  </si>
  <si>
    <t>RCUL101</t>
  </si>
  <si>
    <t>TOTAL</t>
  </si>
  <si>
    <t>NUT102</t>
  </si>
  <si>
    <t>NUT112</t>
  </si>
  <si>
    <t>Medical Biology and Genetics</t>
  </si>
  <si>
    <t>NUT104</t>
  </si>
  <si>
    <t>Anatomy II</t>
  </si>
  <si>
    <t>Physiology II</t>
  </si>
  <si>
    <t>Basic Chemistry II</t>
  </si>
  <si>
    <t>2nd Term Area Elective Courses</t>
  </si>
  <si>
    <t>ENG102</t>
  </si>
  <si>
    <t>English-II</t>
  </si>
  <si>
    <t>Turkish Language-II</t>
  </si>
  <si>
    <t>Atatürk's Principles and History of Turkish Revolution-II</t>
  </si>
  <si>
    <t>SPRING (2nd TERM)</t>
  </si>
  <si>
    <t>Turkey and the World Culinary</t>
  </si>
  <si>
    <t>NUT154</t>
  </si>
  <si>
    <t>University Culture-II</t>
  </si>
  <si>
    <t>RCUL102</t>
  </si>
  <si>
    <t>Positive Psychology and Communication Skills</t>
  </si>
  <si>
    <t>Medicine and Nutrition in European Social History</t>
  </si>
  <si>
    <t>NUT156</t>
  </si>
  <si>
    <t>FALL (3rd TERM)</t>
  </si>
  <si>
    <t>NUT201</t>
  </si>
  <si>
    <t>Food Chemistry and Practice I</t>
  </si>
  <si>
    <t>Food Chemistry and Practice II</t>
  </si>
  <si>
    <t>NUT202</t>
  </si>
  <si>
    <t>NUT203</t>
  </si>
  <si>
    <t>NUT205</t>
  </si>
  <si>
    <t>Principles of Nutrition and Practice I</t>
  </si>
  <si>
    <t>Nutritional Biochemistry I</t>
  </si>
  <si>
    <t>NUT204</t>
  </si>
  <si>
    <t>Nutritional Biochemistry II</t>
  </si>
  <si>
    <t>NUT206</t>
  </si>
  <si>
    <t>Principles of Nutrition and Practice II</t>
  </si>
  <si>
    <t>General Microbiology</t>
  </si>
  <si>
    <t>NUT210</t>
  </si>
  <si>
    <t>NUT208</t>
  </si>
  <si>
    <t>Food Microbiology</t>
  </si>
  <si>
    <t>3rd Term Area Elective Courses</t>
  </si>
  <si>
    <t>4th Term Area Elective Courses</t>
  </si>
  <si>
    <t>4th Term University Elective Courses</t>
  </si>
  <si>
    <t>1st Term University Elective Courses</t>
  </si>
  <si>
    <t>2nd Term University Elective Courses</t>
  </si>
  <si>
    <t>Anthropology</t>
  </si>
  <si>
    <t>Management And Organization In Health Services</t>
  </si>
  <si>
    <t>HMN217</t>
  </si>
  <si>
    <t>Nutritional Ecology</t>
  </si>
  <si>
    <t>Mother and Child Nutrition</t>
  </si>
  <si>
    <t>NUT254</t>
  </si>
  <si>
    <t>Entrepreneurship and Project Culture</t>
  </si>
  <si>
    <t>Introduction to Economics</t>
  </si>
  <si>
    <t>Nutrition and Diet Therapy in Diseases and Practice I</t>
  </si>
  <si>
    <t>Nutrition and Diet Therapy in Pediatric Diseases and Practice I</t>
  </si>
  <si>
    <t>Nutritional Assessment of Community</t>
  </si>
  <si>
    <t>Food Service Systems I</t>
  </si>
  <si>
    <t>5th Term Area Elective Courses</t>
  </si>
  <si>
    <t>6th Term Area Elective Courses</t>
  </si>
  <si>
    <t>Nutrition and Diet Therapy in Diseases and Practice II</t>
  </si>
  <si>
    <t>Nutrition and Diet Therapy in Pediatric Diseases and Practice II</t>
  </si>
  <si>
    <t>Community Nutrition and Epidemiology</t>
  </si>
  <si>
    <t>Food Service Systems II</t>
  </si>
  <si>
    <t>Professional English</t>
  </si>
  <si>
    <t>Micronutrient, Food and Drug Interactions</t>
  </si>
  <si>
    <t>Diet Therapy in Eating Disorders</t>
  </si>
  <si>
    <t>Nutrition in Special Cases</t>
  </si>
  <si>
    <t>Food Intolerances and Allergies</t>
  </si>
  <si>
    <t>Food and Health Legislation</t>
  </si>
  <si>
    <t>Nutrition Counseling Services</t>
  </si>
  <si>
    <t>Functional Foods</t>
  </si>
  <si>
    <t>Nutrition and Genetics</t>
  </si>
  <si>
    <t>Sports Health and Nutrition</t>
  </si>
  <si>
    <t>Biostatistics</t>
  </si>
  <si>
    <t xml:space="preserve">Public Health Training </t>
  </si>
  <si>
    <t>Nutrition and Dietetics Field Studies I</t>
  </si>
  <si>
    <t>Research Methods in Nutrition and Dietetics I</t>
  </si>
  <si>
    <t>Applied Field Research I</t>
  </si>
  <si>
    <t>Nutrition and Dietetics Field Studies II</t>
  </si>
  <si>
    <t>Research Methods in Nutrition and Dietetics II</t>
  </si>
  <si>
    <t>Applied Field Research II</t>
  </si>
  <si>
    <t>8th Term Area Elective Courses</t>
  </si>
  <si>
    <t>Health Law and Ethics</t>
  </si>
  <si>
    <t>Nutrition Information Systems</t>
  </si>
  <si>
    <t>NUT253</t>
  </si>
  <si>
    <t>SPRING (4th TERM)</t>
  </si>
  <si>
    <t>SECOND YEAR</t>
  </si>
  <si>
    <t xml:space="preserve"> FIRST YEAR</t>
  </si>
  <si>
    <t>THIRD YEAR</t>
  </si>
  <si>
    <t>FALL (5th TERM)</t>
  </si>
  <si>
    <t>SPRING (6th TERM)</t>
  </si>
  <si>
    <t>FOURTH YEAR</t>
  </si>
  <si>
    <t>FALL (7th TERM)</t>
  </si>
  <si>
    <t>SPRING (8th TERM)</t>
  </si>
  <si>
    <t>Elective</t>
  </si>
  <si>
    <t>Courses</t>
  </si>
  <si>
    <t>AREA ELECTIVE COURSES</t>
  </si>
  <si>
    <t>FACULTY ELECTIVE COURSES</t>
  </si>
  <si>
    <t>UNIVERSTY ELECTIVE COURSES</t>
  </si>
  <si>
    <t>CODE</t>
  </si>
  <si>
    <t>COURSE NAME</t>
  </si>
  <si>
    <t>P</t>
  </si>
  <si>
    <t>C</t>
  </si>
  <si>
    <t>ECTS</t>
  </si>
  <si>
    <t>TOTAL CREDITS REQUIRED FOR GRADUATION</t>
  </si>
  <si>
    <t>Theoretical Hours</t>
  </si>
  <si>
    <t>Practice and Lab Hours</t>
  </si>
  <si>
    <t>( P )</t>
  </si>
  <si>
    <t>Local Credits</t>
  </si>
  <si>
    <t>( C )</t>
  </si>
  <si>
    <t>( ECTS )</t>
  </si>
  <si>
    <t xml:space="preserve">Total ECTS Credits </t>
  </si>
  <si>
    <t>( E )</t>
  </si>
  <si>
    <t>Elective ECTS Credits</t>
  </si>
  <si>
    <t>Chinese I</t>
  </si>
  <si>
    <t>Russian I</t>
  </si>
  <si>
    <t>RPSC209</t>
  </si>
  <si>
    <t>Spanish II</t>
  </si>
  <si>
    <t>RPRE104</t>
  </si>
  <si>
    <t>Arabic-II</t>
  </si>
  <si>
    <t>Spanish I</t>
  </si>
  <si>
    <t>Chinese II</t>
  </si>
  <si>
    <t>Arabic-I</t>
  </si>
  <si>
    <t>Russian II</t>
  </si>
  <si>
    <t>Public Health</t>
  </si>
  <si>
    <t>Introduction to Law</t>
  </si>
  <si>
    <t>Effective Speaking and Diction</t>
  </si>
  <si>
    <t>Music</t>
  </si>
  <si>
    <t>Biostatistics Applications</t>
  </si>
  <si>
    <t>First Aid Information</t>
  </si>
  <si>
    <t>Gerontology - Geriatrics Introduction to Science</t>
  </si>
  <si>
    <t>Overview of Qualitative Research</t>
  </si>
  <si>
    <t>Introduction to Human Genetics</t>
  </si>
  <si>
    <t>Occupational Health and Safety</t>
  </si>
  <si>
    <t>Basic Anatomy and Physiology</t>
  </si>
  <si>
    <t>Music Therapy</t>
  </si>
  <si>
    <t>NUT351</t>
  </si>
  <si>
    <t>NUT352</t>
  </si>
  <si>
    <t>NUT353</t>
  </si>
  <si>
    <t>NUT354</t>
  </si>
  <si>
    <t>NUT355</t>
  </si>
  <si>
    <t>NUT356</t>
  </si>
  <si>
    <t>NUT357</t>
  </si>
  <si>
    <t>NUT358</t>
  </si>
  <si>
    <t>NUT359</t>
  </si>
  <si>
    <t>NUT360</t>
  </si>
  <si>
    <t>NUT452</t>
  </si>
  <si>
    <t>NUT454</t>
  </si>
  <si>
    <t>HMN212</t>
  </si>
  <si>
    <t>HMN306</t>
  </si>
  <si>
    <t>HMN308</t>
  </si>
  <si>
    <t>HMN314</t>
  </si>
  <si>
    <t>HMN321</t>
  </si>
  <si>
    <t>HMN407</t>
  </si>
  <si>
    <t>HMN416</t>
  </si>
  <si>
    <t>HMN429</t>
  </si>
  <si>
    <t>HMN203</t>
  </si>
  <si>
    <t>NUT301</t>
  </si>
  <si>
    <t>NUT303</t>
  </si>
  <si>
    <t>NUT305</t>
  </si>
  <si>
    <t>NUT307</t>
  </si>
  <si>
    <t>NUT302</t>
  </si>
  <si>
    <t>NUT304</t>
  </si>
  <si>
    <t>NUT306</t>
  </si>
  <si>
    <t>NUT308</t>
  </si>
  <si>
    <t>NUT401</t>
  </si>
  <si>
    <t>NUT403</t>
  </si>
  <si>
    <t>NUT405</t>
  </si>
  <si>
    <t>NUT407</t>
  </si>
  <si>
    <t>NUT404</t>
  </si>
  <si>
    <t>NUT406</t>
  </si>
  <si>
    <t>NUT408</t>
  </si>
  <si>
    <t>Environment Health</t>
  </si>
  <si>
    <t>Quality Management in Health Institutions</t>
  </si>
  <si>
    <t>Consumer Behavior Health</t>
  </si>
  <si>
    <t>Patient Relationship Management</t>
  </si>
  <si>
    <t>Health Anthropology and Sociology</t>
  </si>
  <si>
    <t>Health Tourism</t>
  </si>
  <si>
    <t>Health Economics</t>
  </si>
  <si>
    <t>NUT110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</si>
</sst>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7"/>
      <color indexed="8"/>
      <name val="Arial"/>
      <family val="2"/>
      <charset val="162"/>
    </font>
    <font>
      <b/>
      <sz val="7"/>
      <color theme="1"/>
      <name val="Arial"/>
      <family val="2"/>
      <charset val="162"/>
    </font>
    <font>
      <sz val="7"/>
      <name val="Arial"/>
      <family val="2"/>
      <charset val="162"/>
    </font>
    <font>
      <b/>
      <sz val="7"/>
      <color indexed="8"/>
      <name val="Arial"/>
      <family val="2"/>
      <charset val="162"/>
    </font>
    <font>
      <sz val="7"/>
      <color rgb="FF000000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name val="Arial"/>
      <family val="2"/>
      <charset val="162"/>
    </font>
    <font>
      <sz val="7"/>
      <color theme="0"/>
      <name val="Arial"/>
      <family val="2"/>
      <charset val="162"/>
    </font>
    <font>
      <b/>
      <sz val="7"/>
      <color indexed="63"/>
      <name val="Arial"/>
      <family val="2"/>
      <charset val="162"/>
    </font>
    <font>
      <b/>
      <sz val="7"/>
      <color indexed="21"/>
      <name val="Arial"/>
      <family val="2"/>
      <charset val="162"/>
    </font>
    <font>
      <b/>
      <sz val="7"/>
      <color rgb="FF3F3F3F"/>
      <name val="Arial"/>
      <family val="2"/>
      <charset val="162"/>
    </font>
    <font>
      <sz val="7"/>
      <color rgb="FF000000"/>
      <name val="Microsoft YaHei"/>
      <family val="2"/>
      <charset val="162"/>
    </font>
    <font>
      <sz val="11"/>
      <color indexed="8"/>
      <name val="Segoe UI"/>
      <family val="2"/>
      <charset val="162"/>
    </font>
    <font>
      <sz val="7"/>
      <color theme="1"/>
      <name val="Microsoft YaHei"/>
      <family val="2"/>
      <charset val="162"/>
    </font>
    <font>
      <sz val="7"/>
      <color indexed="8"/>
      <name val="Segoe U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23"/>
      </right>
      <top style="thin">
        <color indexed="63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8" applyNumberFormat="0" applyAlignment="0" applyProtection="0"/>
    <xf numFmtId="0" fontId="4" fillId="4" borderId="9" applyNumberFormat="0" applyAlignment="0" applyProtection="0"/>
  </cellStyleXfs>
  <cellXfs count="268">
    <xf numFmtId="0" fontId="0" fillId="0" borderId="0" xfId="0"/>
    <xf numFmtId="0" fontId="5" fillId="6" borderId="0" xfId="0" applyFont="1" applyFill="1" applyBorder="1" applyAlignment="1">
      <alignment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6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6" borderId="38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9" fillId="8" borderId="27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justify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7" fillId="2" borderId="27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justify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11" fillId="0" borderId="29" xfId="0" applyFont="1" applyBorder="1" applyAlignment="1">
      <alignment horizontal="justify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vertical="center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8" borderId="4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6" borderId="39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9" borderId="48" xfId="0" applyFont="1" applyFill="1" applyBorder="1" applyAlignment="1">
      <alignment horizontal="justify"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vertical="center"/>
    </xf>
    <xf numFmtId="0" fontId="8" fillId="9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vertical="center"/>
    </xf>
    <xf numFmtId="0" fontId="8" fillId="9" borderId="48" xfId="0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justify" vertical="center" wrapText="1"/>
    </xf>
    <xf numFmtId="0" fontId="5" fillId="6" borderId="40" xfId="0" applyFont="1" applyFill="1" applyBorder="1" applyAlignment="1">
      <alignment vertical="center"/>
    </xf>
    <xf numFmtId="0" fontId="5" fillId="5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9" borderId="47" xfId="0" applyFont="1" applyFill="1" applyBorder="1" applyAlignment="1">
      <alignment vertical="center" wrapText="1"/>
    </xf>
    <xf numFmtId="0" fontId="8" fillId="9" borderId="48" xfId="0" applyFont="1" applyFill="1" applyBorder="1" applyAlignment="1">
      <alignment vertical="center" wrapText="1"/>
    </xf>
    <xf numFmtId="0" fontId="11" fillId="9" borderId="48" xfId="0" applyFont="1" applyFill="1" applyBorder="1" applyAlignment="1">
      <alignment horizontal="justify" vertical="center" wrapText="1"/>
    </xf>
    <xf numFmtId="0" fontId="11" fillId="9" borderId="48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vertical="center"/>
    </xf>
    <xf numFmtId="0" fontId="11" fillId="9" borderId="49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vertical="center"/>
    </xf>
    <xf numFmtId="0" fontId="8" fillId="9" borderId="48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justify" vertical="center" wrapText="1"/>
    </xf>
    <xf numFmtId="0" fontId="5" fillId="6" borderId="13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7" fillId="6" borderId="40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7" borderId="5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7" fillId="6" borderId="38" xfId="0" applyFont="1" applyFill="1" applyBorder="1" applyAlignment="1">
      <alignment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 wrapText="1"/>
    </xf>
    <xf numFmtId="0" fontId="16" fillId="8" borderId="27" xfId="0" applyFont="1" applyFill="1" applyBorder="1" applyAlignment="1">
      <alignment vertical="center" wrapText="1"/>
    </xf>
    <xf numFmtId="0" fontId="5" fillId="6" borderId="57" xfId="0" applyFont="1" applyFill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7" fillId="0" borderId="44" xfId="0" applyFont="1" applyFill="1" applyBorder="1" applyAlignment="1">
      <alignment horizontal="justify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justify" vertical="center" wrapText="1"/>
    </xf>
    <xf numFmtId="0" fontId="16" fillId="8" borderId="1" xfId="0" applyFont="1" applyFill="1" applyBorder="1" applyAlignment="1">
      <alignment horizontal="justify" vertical="center" wrapText="1"/>
    </xf>
    <xf numFmtId="0" fontId="18" fillId="5" borderId="27" xfId="0" applyFont="1" applyFill="1" applyBorder="1" applyAlignment="1">
      <alignment horizontal="left" vertical="center"/>
    </xf>
    <xf numFmtId="0" fontId="18" fillId="5" borderId="28" xfId="0" applyFont="1" applyFill="1" applyBorder="1" applyAlignment="1">
      <alignment horizontal="left" vertical="center"/>
    </xf>
    <xf numFmtId="0" fontId="16" fillId="5" borderId="29" xfId="0" applyFont="1" applyFill="1" applyBorder="1" applyAlignment="1">
      <alignment horizontal="justify" vertical="center" wrapText="1"/>
    </xf>
    <xf numFmtId="0" fontId="18" fillId="5" borderId="29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vertical="center"/>
    </xf>
    <xf numFmtId="0" fontId="18" fillId="5" borderId="29" xfId="0" applyFont="1" applyFill="1" applyBorder="1" applyAlignment="1">
      <alignment horizontal="left" vertical="center"/>
    </xf>
    <xf numFmtId="0" fontId="18" fillId="5" borderId="30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vertical="center" wrapText="1"/>
    </xf>
    <xf numFmtId="0" fontId="16" fillId="8" borderId="4" xfId="0" applyFont="1" applyFill="1" applyBorder="1" applyAlignment="1">
      <alignment vertical="center" wrapText="1"/>
    </xf>
    <xf numFmtId="0" fontId="16" fillId="8" borderId="4" xfId="0" applyFont="1" applyFill="1" applyBorder="1" applyAlignment="1">
      <alignment horizontal="justify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horizontal="left" vertical="center"/>
    </xf>
    <xf numFmtId="0" fontId="14" fillId="4" borderId="5" xfId="3" applyFont="1" applyBorder="1" applyAlignment="1">
      <alignment horizontal="center" vertical="center"/>
    </xf>
    <xf numFmtId="0" fontId="14" fillId="4" borderId="6" xfId="3" applyFont="1" applyBorder="1" applyAlignment="1">
      <alignment horizontal="center" vertical="center"/>
    </xf>
    <xf numFmtId="0" fontId="14" fillId="4" borderId="25" xfId="3" applyFont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11" fillId="6" borderId="17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3" fillId="10" borderId="21" xfId="2" applyFont="1" applyFill="1" applyBorder="1" applyAlignment="1">
      <alignment horizontal="center" vertical="center"/>
    </xf>
    <xf numFmtId="0" fontId="13" fillId="10" borderId="22" xfId="2" applyFont="1" applyFill="1" applyBorder="1" applyAlignment="1">
      <alignment horizontal="center" vertical="center"/>
    </xf>
    <xf numFmtId="0" fontId="13" fillId="10" borderId="23" xfId="2" applyFont="1" applyFill="1" applyBorder="1" applyAlignment="1">
      <alignment horizontal="center" vertical="center"/>
    </xf>
    <xf numFmtId="0" fontId="14" fillId="4" borderId="24" xfId="3" applyFont="1" applyBorder="1" applyAlignment="1">
      <alignment horizontal="center" vertical="center"/>
    </xf>
    <xf numFmtId="0" fontId="14" fillId="4" borderId="7" xfId="3" applyFont="1" applyBorder="1" applyAlignment="1">
      <alignment horizontal="center" vertical="center"/>
    </xf>
    <xf numFmtId="0" fontId="13" fillId="10" borderId="47" xfId="2" applyFont="1" applyFill="1" applyBorder="1" applyAlignment="1">
      <alignment horizontal="center" vertical="center"/>
    </xf>
    <xf numFmtId="0" fontId="13" fillId="10" borderId="48" xfId="2" applyFont="1" applyFill="1" applyBorder="1" applyAlignment="1">
      <alignment horizontal="center" vertical="center"/>
    </xf>
    <xf numFmtId="0" fontId="13" fillId="10" borderId="49" xfId="2" applyFont="1" applyFill="1" applyBorder="1" applyAlignment="1">
      <alignment horizontal="center" vertical="center"/>
    </xf>
    <xf numFmtId="0" fontId="13" fillId="10" borderId="53" xfId="2" applyFont="1" applyFill="1" applyBorder="1" applyAlignment="1">
      <alignment horizontal="center" vertical="center"/>
    </xf>
    <xf numFmtId="0" fontId="13" fillId="10" borderId="41" xfId="2" applyFont="1" applyFill="1" applyBorder="1" applyAlignment="1">
      <alignment horizontal="center" vertical="center"/>
    </xf>
    <xf numFmtId="0" fontId="13" fillId="10" borderId="42" xfId="2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14" fillId="4" borderId="36" xfId="3" applyFont="1" applyBorder="1" applyAlignment="1">
      <alignment horizontal="center" vertical="center"/>
    </xf>
    <xf numFmtId="0" fontId="14" fillId="4" borderId="51" xfId="3" applyFont="1" applyBorder="1" applyAlignment="1">
      <alignment horizontal="center" vertical="center"/>
    </xf>
    <xf numFmtId="0" fontId="14" fillId="4" borderId="54" xfId="3" applyFont="1" applyBorder="1" applyAlignment="1">
      <alignment horizontal="center" vertical="center"/>
    </xf>
    <xf numFmtId="0" fontId="14" fillId="4" borderId="55" xfId="3" applyFont="1" applyBorder="1" applyAlignment="1">
      <alignment horizontal="center" vertical="center"/>
    </xf>
    <xf numFmtId="0" fontId="14" fillId="4" borderId="56" xfId="3" applyFont="1" applyBorder="1" applyAlignment="1">
      <alignment horizontal="center" vertical="center"/>
    </xf>
    <xf numFmtId="0" fontId="13" fillId="10" borderId="15" xfId="2" applyFont="1" applyFill="1" applyBorder="1" applyAlignment="1">
      <alignment horizontal="center" vertical="center"/>
    </xf>
    <xf numFmtId="0" fontId="13" fillId="4" borderId="47" xfId="2" applyFont="1" applyBorder="1" applyAlignment="1">
      <alignment horizontal="center" vertical="center"/>
    </xf>
    <xf numFmtId="0" fontId="13" fillId="4" borderId="48" xfId="2" applyFont="1" applyBorder="1" applyAlignment="1">
      <alignment horizontal="center" vertical="center"/>
    </xf>
    <xf numFmtId="0" fontId="13" fillId="4" borderId="49" xfId="2" applyFont="1" applyBorder="1" applyAlignment="1">
      <alignment horizontal="center" vertical="center"/>
    </xf>
    <xf numFmtId="0" fontId="15" fillId="10" borderId="47" xfId="2" applyFont="1" applyFill="1" applyBorder="1" applyAlignment="1">
      <alignment horizontal="center" vertical="center" wrapText="1"/>
    </xf>
    <xf numFmtId="0" fontId="15" fillId="10" borderId="48" xfId="2" applyFont="1" applyFill="1" applyBorder="1" applyAlignment="1">
      <alignment horizontal="center" vertical="center" wrapText="1"/>
    </xf>
    <xf numFmtId="0" fontId="15" fillId="10" borderId="49" xfId="2" applyFont="1" applyFill="1" applyBorder="1" applyAlignment="1">
      <alignment horizontal="center" vertical="center" wrapText="1"/>
    </xf>
  </cellXfs>
  <cellStyles count="4">
    <cellStyle name="%60 - Vurgu5" xfId="1" builtinId="48"/>
    <cellStyle name="Çıkış" xfId="2" builtinId="21"/>
    <cellStyle name="Hesaplama" xfId="3" builtinId="22"/>
    <cellStyle name="Normal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6"/>
  <sheetViews>
    <sheetView tabSelected="1" zoomScale="140" zoomScaleNormal="140" zoomScaleSheetLayoutView="200" workbookViewId="0">
      <selection activeCell="H12" sqref="H12"/>
    </sheetView>
  </sheetViews>
  <sheetFormatPr defaultRowHeight="9.75" x14ac:dyDescent="0.25"/>
  <cols>
    <col min="1" max="1" width="10.28515625" style="48" customWidth="1"/>
    <col min="2" max="2" width="41.140625" style="48" customWidth="1"/>
    <col min="3" max="5" width="2.5703125" style="48" customWidth="1"/>
    <col min="6" max="6" width="4.140625" style="48" bestFit="1" customWidth="1"/>
    <col min="7" max="7" width="1.7109375" style="48" customWidth="1"/>
    <col min="8" max="8" width="14.42578125" style="48" customWidth="1"/>
    <col min="9" max="9" width="38" style="48" customWidth="1"/>
    <col min="10" max="10" width="3.28515625" style="48" customWidth="1"/>
    <col min="11" max="11" width="2.42578125" style="48" customWidth="1"/>
    <col min="12" max="12" width="2.5703125" style="48" customWidth="1"/>
    <col min="13" max="13" width="4.140625" style="48" customWidth="1"/>
    <col min="14" max="15" width="9.140625" style="48"/>
    <col min="16" max="16" width="31.42578125" style="48" customWidth="1"/>
    <col min="17" max="16384" width="9.140625" style="48"/>
  </cols>
  <sheetData>
    <row r="1" spans="1:14" s="49" customFormat="1" ht="21" customHeight="1" x14ac:dyDescent="0.2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4" s="49" customFormat="1" ht="21" customHeight="1" x14ac:dyDescent="0.25">
      <c r="A2" s="238" t="s">
        <v>45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4" s="49" customFormat="1" ht="21" customHeight="1" x14ac:dyDescent="0.25">
      <c r="A3" s="238" t="s">
        <v>46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</row>
    <row r="4" spans="1:14" s="49" customFormat="1" ht="21" customHeight="1" x14ac:dyDescent="0.25">
      <c r="A4" s="238" t="s">
        <v>47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4" s="49" customFormat="1" ht="21" customHeight="1" thickBot="1" x14ac:dyDescent="0.3">
      <c r="A5" s="241" t="s">
        <v>48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3"/>
    </row>
    <row r="6" spans="1:14" ht="17.25" customHeight="1" x14ac:dyDescent="0.25">
      <c r="A6" s="244" t="s">
        <v>155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6"/>
    </row>
    <row r="7" spans="1:14" ht="13.5" customHeight="1" x14ac:dyDescent="0.25">
      <c r="A7" s="247" t="s">
        <v>64</v>
      </c>
      <c r="B7" s="233"/>
      <c r="C7" s="233"/>
      <c r="D7" s="233"/>
      <c r="E7" s="233"/>
      <c r="F7" s="248"/>
      <c r="G7" s="1"/>
      <c r="H7" s="232" t="s">
        <v>83</v>
      </c>
      <c r="I7" s="233"/>
      <c r="J7" s="233"/>
      <c r="K7" s="233"/>
      <c r="L7" s="233"/>
      <c r="M7" s="234"/>
    </row>
    <row r="8" spans="1:14" ht="12.95" customHeight="1" x14ac:dyDescent="0.25">
      <c r="A8" s="2" t="s">
        <v>167</v>
      </c>
      <c r="B8" s="3" t="s">
        <v>168</v>
      </c>
      <c r="C8" s="3" t="s">
        <v>1</v>
      </c>
      <c r="D8" s="3" t="s">
        <v>169</v>
      </c>
      <c r="E8" s="3" t="s">
        <v>170</v>
      </c>
      <c r="F8" s="3" t="s">
        <v>171</v>
      </c>
      <c r="G8" s="4"/>
      <c r="H8" s="3" t="s">
        <v>167</v>
      </c>
      <c r="I8" s="3" t="s">
        <v>168</v>
      </c>
      <c r="J8" s="3" t="s">
        <v>1</v>
      </c>
      <c r="K8" s="3" t="s">
        <v>169</v>
      </c>
      <c r="L8" s="3" t="s">
        <v>170</v>
      </c>
      <c r="M8" s="71" t="s">
        <v>171</v>
      </c>
      <c r="N8" s="64"/>
    </row>
    <row r="9" spans="1:14" s="50" customFormat="1" ht="13.5" customHeight="1" x14ac:dyDescent="0.25">
      <c r="A9" s="5" t="s">
        <v>49</v>
      </c>
      <c r="B9" s="10" t="s">
        <v>50</v>
      </c>
      <c r="C9" s="7">
        <v>2</v>
      </c>
      <c r="D9" s="7">
        <v>0</v>
      </c>
      <c r="E9" s="7">
        <v>2</v>
      </c>
      <c r="F9" s="7">
        <v>3</v>
      </c>
      <c r="G9" s="1"/>
      <c r="H9" s="68" t="s">
        <v>71</v>
      </c>
      <c r="I9" s="10" t="s">
        <v>75</v>
      </c>
      <c r="J9" s="66">
        <v>2</v>
      </c>
      <c r="K9" s="66">
        <v>0</v>
      </c>
      <c r="L9" s="67">
        <v>2</v>
      </c>
      <c r="M9" s="69">
        <v>3</v>
      </c>
    </row>
    <row r="10" spans="1:14" s="50" customFormat="1" ht="13.5" customHeight="1" x14ac:dyDescent="0.25">
      <c r="A10" s="5" t="s">
        <v>51</v>
      </c>
      <c r="B10" s="10" t="s">
        <v>52</v>
      </c>
      <c r="C10" s="7">
        <v>3</v>
      </c>
      <c r="D10" s="7">
        <v>0</v>
      </c>
      <c r="E10" s="7">
        <v>3</v>
      </c>
      <c r="F10" s="7">
        <v>3</v>
      </c>
      <c r="G10" s="1"/>
      <c r="H10" s="87" t="s">
        <v>72</v>
      </c>
      <c r="I10" s="10" t="s">
        <v>76</v>
      </c>
      <c r="J10" s="66">
        <v>3</v>
      </c>
      <c r="K10" s="66">
        <v>0</v>
      </c>
      <c r="L10" s="66">
        <v>3</v>
      </c>
      <c r="M10" s="69">
        <v>3</v>
      </c>
    </row>
    <row r="11" spans="1:14" ht="12" customHeight="1" x14ac:dyDescent="0.25">
      <c r="A11" s="5" t="s">
        <v>53</v>
      </c>
      <c r="B11" s="10" t="s">
        <v>54</v>
      </c>
      <c r="C11" s="7">
        <v>2</v>
      </c>
      <c r="D11" s="7">
        <v>2</v>
      </c>
      <c r="E11" s="7">
        <v>3</v>
      </c>
      <c r="F11" s="7">
        <v>4</v>
      </c>
      <c r="G11" s="1"/>
      <c r="H11" s="10" t="s">
        <v>74</v>
      </c>
      <c r="I11" s="27" t="s">
        <v>73</v>
      </c>
      <c r="J11" s="67">
        <v>2</v>
      </c>
      <c r="K11" s="67">
        <v>0</v>
      </c>
      <c r="L11" s="67">
        <v>2</v>
      </c>
      <c r="M11" s="70">
        <v>2</v>
      </c>
    </row>
    <row r="12" spans="1:14" ht="12" customHeight="1" x14ac:dyDescent="0.25">
      <c r="A12" s="5" t="s">
        <v>55</v>
      </c>
      <c r="B12" s="27" t="s">
        <v>56</v>
      </c>
      <c r="C12" s="7">
        <v>1</v>
      </c>
      <c r="D12" s="7">
        <v>0</v>
      </c>
      <c r="E12" s="7">
        <v>1</v>
      </c>
      <c r="F12" s="7">
        <v>1</v>
      </c>
      <c r="G12" s="1"/>
      <c r="H12" s="78" t="s">
        <v>247</v>
      </c>
      <c r="I12" s="27" t="s">
        <v>77</v>
      </c>
      <c r="J12" s="66">
        <v>2</v>
      </c>
      <c r="K12" s="66">
        <v>3</v>
      </c>
      <c r="L12" s="66">
        <v>4</v>
      </c>
      <c r="M12" s="69">
        <v>5</v>
      </c>
    </row>
    <row r="13" spans="1:14" ht="12" customHeight="1" x14ac:dyDescent="0.25">
      <c r="A13" s="88" t="s">
        <v>35</v>
      </c>
      <c r="B13" s="14" t="s">
        <v>65</v>
      </c>
      <c r="C13" s="67">
        <v>2</v>
      </c>
      <c r="D13" s="67">
        <v>0</v>
      </c>
      <c r="E13" s="67">
        <v>2</v>
      </c>
      <c r="F13" s="80">
        <v>3</v>
      </c>
      <c r="G13" s="1"/>
      <c r="H13" s="78" t="s">
        <v>36</v>
      </c>
      <c r="I13" s="14" t="s">
        <v>78</v>
      </c>
      <c r="J13" s="67">
        <v>2</v>
      </c>
      <c r="K13" s="67">
        <v>0</v>
      </c>
      <c r="L13" s="67">
        <v>2</v>
      </c>
      <c r="M13" s="70">
        <v>2</v>
      </c>
    </row>
    <row r="14" spans="1:14" ht="12" customHeight="1" x14ac:dyDescent="0.25">
      <c r="A14" s="31" t="s">
        <v>57</v>
      </c>
      <c r="B14" s="27" t="s">
        <v>58</v>
      </c>
      <c r="C14" s="7">
        <v>2</v>
      </c>
      <c r="D14" s="7">
        <v>0</v>
      </c>
      <c r="E14" s="7">
        <v>2</v>
      </c>
      <c r="F14" s="7">
        <v>2</v>
      </c>
      <c r="G14" s="1"/>
      <c r="H14" s="27" t="s">
        <v>79</v>
      </c>
      <c r="I14" s="27" t="s">
        <v>80</v>
      </c>
      <c r="J14" s="67">
        <v>3</v>
      </c>
      <c r="K14" s="67">
        <v>0</v>
      </c>
      <c r="L14" s="67">
        <v>3</v>
      </c>
      <c r="M14" s="70">
        <v>3</v>
      </c>
    </row>
    <row r="15" spans="1:14" ht="12" customHeight="1" x14ac:dyDescent="0.25">
      <c r="A15" s="31" t="s">
        <v>59</v>
      </c>
      <c r="B15" s="27" t="s">
        <v>60</v>
      </c>
      <c r="C15" s="7">
        <v>3</v>
      </c>
      <c r="D15" s="7">
        <v>0</v>
      </c>
      <c r="E15" s="7">
        <v>3</v>
      </c>
      <c r="F15" s="7">
        <v>3</v>
      </c>
      <c r="G15" s="1"/>
      <c r="H15" s="10" t="s">
        <v>4</v>
      </c>
      <c r="I15" s="27" t="s">
        <v>81</v>
      </c>
      <c r="J15" s="67">
        <v>2</v>
      </c>
      <c r="K15" s="67">
        <v>0</v>
      </c>
      <c r="L15" s="67">
        <v>2</v>
      </c>
      <c r="M15" s="70">
        <v>3</v>
      </c>
    </row>
    <row r="16" spans="1:14" ht="12" customHeight="1" x14ac:dyDescent="0.25">
      <c r="A16" s="5" t="s">
        <v>2</v>
      </c>
      <c r="B16" s="27" t="s">
        <v>61</v>
      </c>
      <c r="C16" s="7">
        <v>2</v>
      </c>
      <c r="D16" s="7">
        <v>0</v>
      </c>
      <c r="E16" s="7">
        <v>2</v>
      </c>
      <c r="F16" s="7">
        <v>3</v>
      </c>
      <c r="G16" s="1"/>
      <c r="H16" s="8" t="s">
        <v>7</v>
      </c>
      <c r="I16" s="203" t="s">
        <v>82</v>
      </c>
      <c r="J16" s="67">
        <v>2</v>
      </c>
      <c r="K16" s="67">
        <v>0</v>
      </c>
      <c r="L16" s="67">
        <v>2</v>
      </c>
      <c r="M16" s="70">
        <v>3</v>
      </c>
    </row>
    <row r="17" spans="1:14" ht="12" customHeight="1" x14ac:dyDescent="0.25">
      <c r="A17" s="5" t="s">
        <v>3</v>
      </c>
      <c r="B17" s="203" t="s">
        <v>62</v>
      </c>
      <c r="C17" s="7">
        <v>2</v>
      </c>
      <c r="D17" s="7">
        <v>0</v>
      </c>
      <c r="E17" s="7">
        <v>2</v>
      </c>
      <c r="F17" s="7">
        <v>3</v>
      </c>
      <c r="G17" s="1"/>
      <c r="H17" s="78" t="s">
        <v>37</v>
      </c>
      <c r="I17" s="14" t="s">
        <v>112</v>
      </c>
      <c r="J17" s="67">
        <v>3</v>
      </c>
      <c r="K17" s="67">
        <v>0</v>
      </c>
      <c r="L17" s="67">
        <v>3</v>
      </c>
      <c r="M17" s="70">
        <v>5</v>
      </c>
    </row>
    <row r="18" spans="1:14" ht="12" customHeight="1" x14ac:dyDescent="0.25">
      <c r="A18" s="5" t="s">
        <v>31</v>
      </c>
      <c r="B18" s="8" t="s">
        <v>63</v>
      </c>
      <c r="C18" s="7">
        <v>3</v>
      </c>
      <c r="D18" s="7">
        <v>0</v>
      </c>
      <c r="E18" s="7">
        <v>3</v>
      </c>
      <c r="F18" s="7">
        <v>4</v>
      </c>
      <c r="G18" s="1"/>
      <c r="H18" s="78" t="s">
        <v>37</v>
      </c>
      <c r="I18" s="14" t="s">
        <v>112</v>
      </c>
      <c r="J18" s="67">
        <v>0</v>
      </c>
      <c r="K18" s="67">
        <v>2</v>
      </c>
      <c r="L18" s="67">
        <v>1</v>
      </c>
      <c r="M18" s="70">
        <v>1</v>
      </c>
      <c r="N18" s="64"/>
    </row>
    <row r="19" spans="1:14" ht="12" customHeight="1" x14ac:dyDescent="0.25">
      <c r="A19" s="88" t="s">
        <v>42</v>
      </c>
      <c r="B19" s="14" t="s">
        <v>111</v>
      </c>
      <c r="C19" s="67">
        <v>0</v>
      </c>
      <c r="D19" s="67">
        <v>2</v>
      </c>
      <c r="E19" s="67">
        <v>1</v>
      </c>
      <c r="F19" s="67">
        <v>1</v>
      </c>
      <c r="G19" s="1"/>
      <c r="H19" s="14"/>
      <c r="I19" s="14"/>
      <c r="J19" s="14"/>
      <c r="K19" s="14"/>
      <c r="L19" s="14"/>
      <c r="M19" s="182"/>
      <c r="N19" s="64"/>
    </row>
    <row r="20" spans="1:14" ht="12" customHeight="1" thickBot="1" x14ac:dyDescent="0.3">
      <c r="A20" s="15" t="s">
        <v>70</v>
      </c>
      <c r="B20" s="16"/>
      <c r="C20" s="16">
        <f>SUM(C9:C19)</f>
        <v>22</v>
      </c>
      <c r="D20" s="16">
        <f>SUM(D9:D19)</f>
        <v>4</v>
      </c>
      <c r="E20" s="16">
        <f>SUM(E9:E19)</f>
        <v>24</v>
      </c>
      <c r="F20" s="16">
        <f>SUM(F9:F19)</f>
        <v>30</v>
      </c>
      <c r="G20" s="198"/>
      <c r="H20" s="199" t="s">
        <v>70</v>
      </c>
      <c r="I20" s="73"/>
      <c r="J20" s="73">
        <f>SUM(J9:J18)</f>
        <v>21</v>
      </c>
      <c r="K20" s="73">
        <f>SUM(K9:K18)</f>
        <v>5</v>
      </c>
      <c r="L20" s="73">
        <f>SUM(L9:L18)</f>
        <v>24</v>
      </c>
      <c r="M20" s="74">
        <f>SUM(M9:M18)</f>
        <v>30</v>
      </c>
      <c r="N20" s="51"/>
    </row>
    <row r="21" spans="1:14" ht="12" customHeight="1" thickBot="1" x14ac:dyDescent="0.3">
      <c r="A21" s="149" t="s">
        <v>162</v>
      </c>
      <c r="B21" s="156" t="s">
        <v>163</v>
      </c>
      <c r="C21" s="128"/>
      <c r="D21" s="128"/>
      <c r="E21" s="128"/>
      <c r="F21" s="128"/>
      <c r="G21" s="129"/>
      <c r="H21" s="150"/>
      <c r="I21" s="128"/>
      <c r="J21" s="128"/>
      <c r="K21" s="128"/>
      <c r="L21" s="128"/>
      <c r="M21" s="130"/>
      <c r="N21" s="51"/>
    </row>
    <row r="22" spans="1:14" ht="12" customHeight="1" x14ac:dyDescent="0.25">
      <c r="A22" s="148" t="s">
        <v>67</v>
      </c>
      <c r="B22" s="146" t="s">
        <v>66</v>
      </c>
      <c r="C22" s="112">
        <v>2</v>
      </c>
      <c r="D22" s="112">
        <v>0</v>
      </c>
      <c r="E22" s="112">
        <v>2</v>
      </c>
      <c r="F22" s="201">
        <v>3</v>
      </c>
      <c r="G22" s="1"/>
      <c r="H22" s="200" t="s">
        <v>85</v>
      </c>
      <c r="I22" s="146" t="s">
        <v>84</v>
      </c>
      <c r="J22" s="112">
        <v>2</v>
      </c>
      <c r="K22" s="112">
        <v>0</v>
      </c>
      <c r="L22" s="112">
        <v>2</v>
      </c>
      <c r="M22" s="229">
        <v>2</v>
      </c>
      <c r="N22" s="51"/>
    </row>
    <row r="23" spans="1:14" ht="12" customHeight="1" x14ac:dyDescent="0.25">
      <c r="A23" s="88" t="s">
        <v>69</v>
      </c>
      <c r="B23" s="14" t="s">
        <v>68</v>
      </c>
      <c r="C23" s="67">
        <v>0</v>
      </c>
      <c r="D23" s="67">
        <v>2</v>
      </c>
      <c r="E23" s="67">
        <v>1</v>
      </c>
      <c r="F23" s="112">
        <v>1</v>
      </c>
      <c r="G23" s="1"/>
      <c r="H23" s="87" t="s">
        <v>90</v>
      </c>
      <c r="I23" s="14" t="s">
        <v>89</v>
      </c>
      <c r="J23" s="67">
        <v>2</v>
      </c>
      <c r="K23" s="67">
        <v>0</v>
      </c>
      <c r="L23" s="67">
        <v>2</v>
      </c>
      <c r="M23" s="70">
        <v>2</v>
      </c>
      <c r="N23" s="51"/>
    </row>
    <row r="24" spans="1:14" ht="12" customHeight="1" x14ac:dyDescent="0.25">
      <c r="A24" s="88"/>
      <c r="B24" s="14"/>
      <c r="C24" s="67"/>
      <c r="D24" s="67"/>
      <c r="E24" s="67"/>
      <c r="F24" s="112"/>
      <c r="G24" s="1"/>
      <c r="H24" s="87" t="s">
        <v>8</v>
      </c>
      <c r="I24" s="14" t="s">
        <v>88</v>
      </c>
      <c r="J24" s="67">
        <v>3</v>
      </c>
      <c r="K24" s="67">
        <v>0</v>
      </c>
      <c r="L24" s="67">
        <v>3</v>
      </c>
      <c r="M24" s="70">
        <v>5</v>
      </c>
      <c r="N24" s="51"/>
    </row>
    <row r="25" spans="1:14" ht="12" customHeight="1" thickBot="1" x14ac:dyDescent="0.3">
      <c r="A25" s="15"/>
      <c r="B25" s="16"/>
      <c r="C25" s="16"/>
      <c r="D25" s="14"/>
      <c r="E25" s="16"/>
      <c r="F25" s="202"/>
      <c r="G25" s="17"/>
      <c r="H25" s="14" t="s">
        <v>87</v>
      </c>
      <c r="I25" s="14" t="s">
        <v>86</v>
      </c>
      <c r="J25" s="67">
        <v>0</v>
      </c>
      <c r="K25" s="67">
        <v>2</v>
      </c>
      <c r="L25" s="67">
        <v>1</v>
      </c>
      <c r="M25" s="70">
        <v>1</v>
      </c>
      <c r="N25" s="51"/>
    </row>
    <row r="26" spans="1:14" ht="18" customHeight="1" x14ac:dyDescent="0.25">
      <c r="A26" s="244" t="s">
        <v>154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6"/>
    </row>
    <row r="27" spans="1:14" ht="14.25" customHeight="1" x14ac:dyDescent="0.25">
      <c r="A27" s="247" t="s">
        <v>91</v>
      </c>
      <c r="B27" s="233"/>
      <c r="C27" s="233"/>
      <c r="D27" s="233"/>
      <c r="E27" s="233"/>
      <c r="F27" s="248"/>
      <c r="G27" s="1"/>
      <c r="H27" s="232" t="s">
        <v>153</v>
      </c>
      <c r="I27" s="233"/>
      <c r="J27" s="233"/>
      <c r="K27" s="233"/>
      <c r="L27" s="233"/>
      <c r="M27" s="234"/>
    </row>
    <row r="28" spans="1:14" ht="11.25" customHeight="1" x14ac:dyDescent="0.25">
      <c r="A28" s="2" t="s">
        <v>167</v>
      </c>
      <c r="B28" s="3" t="s">
        <v>168</v>
      </c>
      <c r="C28" s="3" t="s">
        <v>1</v>
      </c>
      <c r="D28" s="3" t="s">
        <v>169</v>
      </c>
      <c r="E28" s="3" t="s">
        <v>170</v>
      </c>
      <c r="F28" s="3" t="s">
        <v>171</v>
      </c>
      <c r="G28" s="4"/>
      <c r="H28" s="3" t="s">
        <v>167</v>
      </c>
      <c r="I28" s="3" t="s">
        <v>168</v>
      </c>
      <c r="J28" s="3" t="s">
        <v>1</v>
      </c>
      <c r="K28" s="3" t="s">
        <v>169</v>
      </c>
      <c r="L28" s="3" t="s">
        <v>170</v>
      </c>
      <c r="M28" s="71" t="s">
        <v>171</v>
      </c>
    </row>
    <row r="29" spans="1:14" s="50" customFormat="1" ht="13.5" customHeight="1" x14ac:dyDescent="0.25">
      <c r="A29" s="5" t="s">
        <v>92</v>
      </c>
      <c r="B29" s="10" t="s">
        <v>93</v>
      </c>
      <c r="C29" s="66">
        <v>2</v>
      </c>
      <c r="D29" s="66">
        <v>3</v>
      </c>
      <c r="E29" s="66">
        <v>4</v>
      </c>
      <c r="F29" s="66">
        <v>6</v>
      </c>
      <c r="G29" s="77"/>
      <c r="H29" s="8" t="s">
        <v>95</v>
      </c>
      <c r="I29" s="10" t="s">
        <v>94</v>
      </c>
      <c r="J29" s="66">
        <v>2</v>
      </c>
      <c r="K29" s="66">
        <v>3</v>
      </c>
      <c r="L29" s="66">
        <v>4</v>
      </c>
      <c r="M29" s="69">
        <v>6</v>
      </c>
    </row>
    <row r="30" spans="1:14" s="50" customFormat="1" ht="13.5" customHeight="1" x14ac:dyDescent="0.25">
      <c r="A30" s="5" t="s">
        <v>96</v>
      </c>
      <c r="B30" s="10" t="s">
        <v>99</v>
      </c>
      <c r="C30" s="66">
        <v>3</v>
      </c>
      <c r="D30" s="66">
        <v>0</v>
      </c>
      <c r="E30" s="67">
        <v>3</v>
      </c>
      <c r="F30" s="66">
        <v>4</v>
      </c>
      <c r="G30" s="77"/>
      <c r="H30" s="8" t="s">
        <v>100</v>
      </c>
      <c r="I30" s="10" t="s">
        <v>101</v>
      </c>
      <c r="J30" s="66">
        <v>3</v>
      </c>
      <c r="K30" s="66">
        <v>0</v>
      </c>
      <c r="L30" s="66">
        <v>3</v>
      </c>
      <c r="M30" s="69">
        <v>4</v>
      </c>
    </row>
    <row r="31" spans="1:14" s="50" customFormat="1" ht="13.5" customHeight="1" x14ac:dyDescent="0.25">
      <c r="A31" s="5" t="s">
        <v>97</v>
      </c>
      <c r="B31" s="10" t="s">
        <v>98</v>
      </c>
      <c r="C31" s="67">
        <v>2</v>
      </c>
      <c r="D31" s="67">
        <v>3</v>
      </c>
      <c r="E31" s="67">
        <v>4</v>
      </c>
      <c r="F31" s="66">
        <v>6</v>
      </c>
      <c r="G31" s="77"/>
      <c r="H31" s="8" t="s">
        <v>102</v>
      </c>
      <c r="I31" s="10" t="s">
        <v>103</v>
      </c>
      <c r="J31" s="67">
        <v>2</v>
      </c>
      <c r="K31" s="67">
        <v>3</v>
      </c>
      <c r="L31" s="66">
        <v>4</v>
      </c>
      <c r="M31" s="69">
        <v>6</v>
      </c>
    </row>
    <row r="32" spans="1:14" ht="13.5" customHeight="1" x14ac:dyDescent="0.25">
      <c r="A32" s="65" t="s">
        <v>106</v>
      </c>
      <c r="B32" s="10" t="s">
        <v>104</v>
      </c>
      <c r="C32" s="67">
        <v>2</v>
      </c>
      <c r="D32" s="67">
        <v>2</v>
      </c>
      <c r="E32" s="67">
        <v>3</v>
      </c>
      <c r="F32" s="66">
        <v>3</v>
      </c>
      <c r="G32" s="77"/>
      <c r="H32" s="68" t="s">
        <v>105</v>
      </c>
      <c r="I32" s="10" t="s">
        <v>107</v>
      </c>
      <c r="J32" s="67">
        <v>2</v>
      </c>
      <c r="K32" s="67">
        <v>2</v>
      </c>
      <c r="L32" s="67">
        <v>3</v>
      </c>
      <c r="M32" s="69">
        <v>3</v>
      </c>
    </row>
    <row r="33" spans="1:15" ht="13.5" customHeight="1" x14ac:dyDescent="0.25">
      <c r="A33" s="88" t="s">
        <v>38</v>
      </c>
      <c r="B33" s="14" t="s">
        <v>108</v>
      </c>
      <c r="C33" s="97">
        <v>2</v>
      </c>
      <c r="D33" s="97">
        <v>0</v>
      </c>
      <c r="E33" s="97">
        <v>2</v>
      </c>
      <c r="F33" s="53">
        <v>3</v>
      </c>
      <c r="G33" s="77"/>
      <c r="H33" s="87" t="s">
        <v>40</v>
      </c>
      <c r="I33" s="14" t="s">
        <v>109</v>
      </c>
      <c r="J33" s="97">
        <v>2</v>
      </c>
      <c r="K33" s="97">
        <v>0</v>
      </c>
      <c r="L33" s="97">
        <v>2</v>
      </c>
      <c r="M33" s="54">
        <v>4</v>
      </c>
      <c r="N33" s="51"/>
    </row>
    <row r="34" spans="1:15" ht="13.5" customHeight="1" x14ac:dyDescent="0.25">
      <c r="A34" s="88" t="s">
        <v>38</v>
      </c>
      <c r="B34" s="14" t="s">
        <v>108</v>
      </c>
      <c r="C34" s="80">
        <v>3</v>
      </c>
      <c r="D34" s="80">
        <v>0</v>
      </c>
      <c r="E34" s="80">
        <v>3</v>
      </c>
      <c r="F34" s="66">
        <v>5</v>
      </c>
      <c r="G34" s="77"/>
      <c r="H34" s="87" t="s">
        <v>40</v>
      </c>
      <c r="I34" s="14" t="s">
        <v>109</v>
      </c>
      <c r="J34" s="97">
        <v>3</v>
      </c>
      <c r="K34" s="97">
        <v>0</v>
      </c>
      <c r="L34" s="97">
        <v>3</v>
      </c>
      <c r="M34" s="54">
        <v>4</v>
      </c>
    </row>
    <row r="35" spans="1:15" ht="13.5" customHeight="1" x14ac:dyDescent="0.25">
      <c r="A35" s="88" t="s">
        <v>38</v>
      </c>
      <c r="B35" s="14" t="s">
        <v>108</v>
      </c>
      <c r="C35" s="80">
        <v>2</v>
      </c>
      <c r="D35" s="80">
        <v>0</v>
      </c>
      <c r="E35" s="80">
        <v>2</v>
      </c>
      <c r="F35" s="66">
        <v>3</v>
      </c>
      <c r="G35" s="77"/>
      <c r="H35" s="78" t="s">
        <v>39</v>
      </c>
      <c r="I35" s="14" t="s">
        <v>110</v>
      </c>
      <c r="J35" s="79">
        <v>2</v>
      </c>
      <c r="K35" s="80">
        <v>0</v>
      </c>
      <c r="L35" s="80">
        <v>2</v>
      </c>
      <c r="M35" s="81">
        <v>3</v>
      </c>
      <c r="N35" s="50"/>
      <c r="O35" s="50"/>
    </row>
    <row r="36" spans="1:15" ht="13.5" customHeight="1" thickBot="1" x14ac:dyDescent="0.3">
      <c r="A36" s="23" t="s">
        <v>70</v>
      </c>
      <c r="B36" s="82"/>
      <c r="C36" s="83">
        <f>SUM(C29:C35)</f>
        <v>16</v>
      </c>
      <c r="D36" s="83">
        <f>SUM(D29:D35)</f>
        <v>8</v>
      </c>
      <c r="E36" s="83">
        <f>SUM(E29:E35)</f>
        <v>21</v>
      </c>
      <c r="F36" s="83">
        <f>SUM(F29:F35)</f>
        <v>30</v>
      </c>
      <c r="G36" s="84"/>
      <c r="H36" s="85" t="s">
        <v>70</v>
      </c>
      <c r="I36" s="85"/>
      <c r="J36" s="83">
        <f>SUM(J29:J35)</f>
        <v>16</v>
      </c>
      <c r="K36" s="83">
        <f>SUM(K29:K35)</f>
        <v>8</v>
      </c>
      <c r="L36" s="83">
        <f>SUM(L29:L35)</f>
        <v>21</v>
      </c>
      <c r="M36" s="86">
        <f>SUM(M29:M35)</f>
        <v>30</v>
      </c>
    </row>
    <row r="37" spans="1:15" ht="13.5" customHeight="1" thickBot="1" x14ac:dyDescent="0.3">
      <c r="A37" s="149" t="s">
        <v>162</v>
      </c>
      <c r="B37" s="156" t="s">
        <v>163</v>
      </c>
      <c r="C37" s="152"/>
      <c r="D37" s="152"/>
      <c r="E37" s="152"/>
      <c r="F37" s="152"/>
      <c r="G37" s="153"/>
      <c r="H37" s="151"/>
      <c r="I37" s="151"/>
      <c r="J37" s="152"/>
      <c r="K37" s="152"/>
      <c r="L37" s="152"/>
      <c r="M37" s="154"/>
    </row>
    <row r="38" spans="1:15" ht="13.5" customHeight="1" x14ac:dyDescent="0.25">
      <c r="A38" s="171" t="s">
        <v>44</v>
      </c>
      <c r="B38" s="96" t="s">
        <v>113</v>
      </c>
      <c r="C38" s="97">
        <v>2</v>
      </c>
      <c r="D38" s="97">
        <v>0</v>
      </c>
      <c r="E38" s="97">
        <v>2</v>
      </c>
      <c r="F38" s="97">
        <v>3</v>
      </c>
      <c r="G38" s="155"/>
      <c r="H38" s="96" t="s">
        <v>118</v>
      </c>
      <c r="I38" s="96" t="s">
        <v>117</v>
      </c>
      <c r="J38" s="97">
        <v>2</v>
      </c>
      <c r="K38" s="97">
        <v>0</v>
      </c>
      <c r="L38" s="97">
        <v>2</v>
      </c>
      <c r="M38" s="192">
        <v>4</v>
      </c>
    </row>
    <row r="39" spans="1:15" ht="13.5" customHeight="1" x14ac:dyDescent="0.25">
      <c r="A39" s="96" t="s">
        <v>152</v>
      </c>
      <c r="B39" s="96" t="s">
        <v>116</v>
      </c>
      <c r="C39" s="97">
        <v>2</v>
      </c>
      <c r="D39" s="97">
        <v>0</v>
      </c>
      <c r="E39" s="97">
        <v>2</v>
      </c>
      <c r="F39" s="53">
        <v>3</v>
      </c>
      <c r="G39" s="178"/>
      <c r="H39" s="78" t="s">
        <v>9</v>
      </c>
      <c r="I39" s="78" t="s">
        <v>119</v>
      </c>
      <c r="J39" s="79">
        <v>2</v>
      </c>
      <c r="K39" s="80">
        <v>0</v>
      </c>
      <c r="L39" s="80">
        <v>2</v>
      </c>
      <c r="M39" s="81">
        <v>3</v>
      </c>
    </row>
    <row r="40" spans="1:15" ht="13.5" customHeight="1" thickBot="1" x14ac:dyDescent="0.3">
      <c r="A40" s="167" t="s">
        <v>115</v>
      </c>
      <c r="B40" s="148" t="s">
        <v>114</v>
      </c>
      <c r="C40" s="147">
        <v>3</v>
      </c>
      <c r="D40" s="147">
        <v>0</v>
      </c>
      <c r="E40" s="147">
        <v>3</v>
      </c>
      <c r="F40" s="147">
        <v>5</v>
      </c>
      <c r="G40" s="191"/>
      <c r="H40" s="78" t="s">
        <v>43</v>
      </c>
      <c r="I40" s="179" t="s">
        <v>120</v>
      </c>
      <c r="J40" s="147">
        <v>3</v>
      </c>
      <c r="K40" s="147">
        <v>0</v>
      </c>
      <c r="L40" s="147">
        <v>3</v>
      </c>
      <c r="M40" s="81">
        <v>4</v>
      </c>
      <c r="N40" s="51"/>
    </row>
    <row r="41" spans="1:15" ht="17.25" customHeight="1" x14ac:dyDescent="0.25">
      <c r="A41" s="244" t="s">
        <v>156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6"/>
    </row>
    <row r="42" spans="1:15" ht="14.25" customHeight="1" x14ac:dyDescent="0.25">
      <c r="A42" s="247" t="s">
        <v>157</v>
      </c>
      <c r="B42" s="233"/>
      <c r="C42" s="233"/>
      <c r="D42" s="233"/>
      <c r="E42" s="233"/>
      <c r="F42" s="248"/>
      <c r="G42" s="1"/>
      <c r="H42" s="232" t="s">
        <v>158</v>
      </c>
      <c r="I42" s="233"/>
      <c r="J42" s="233"/>
      <c r="K42" s="233"/>
      <c r="L42" s="233"/>
      <c r="M42" s="234"/>
      <c r="N42" s="50"/>
      <c r="O42" s="50"/>
    </row>
    <row r="43" spans="1:15" ht="11.25" customHeight="1" x14ac:dyDescent="0.25">
      <c r="A43" s="2" t="s">
        <v>167</v>
      </c>
      <c r="B43" s="3" t="s">
        <v>168</v>
      </c>
      <c r="C43" s="3" t="s">
        <v>1</v>
      </c>
      <c r="D43" s="3" t="s">
        <v>169</v>
      </c>
      <c r="E43" s="3" t="s">
        <v>170</v>
      </c>
      <c r="F43" s="3" t="s">
        <v>171</v>
      </c>
      <c r="G43" s="4"/>
      <c r="H43" s="3" t="s">
        <v>167</v>
      </c>
      <c r="I43" s="3" t="s">
        <v>168</v>
      </c>
      <c r="J43" s="3" t="s">
        <v>1</v>
      </c>
      <c r="K43" s="3" t="s">
        <v>169</v>
      </c>
      <c r="L43" s="3" t="s">
        <v>170</v>
      </c>
      <c r="M43" s="71" t="s">
        <v>171</v>
      </c>
    </row>
    <row r="44" spans="1:15" s="50" customFormat="1" ht="13.5" customHeight="1" x14ac:dyDescent="0.25">
      <c r="A44" s="25" t="s">
        <v>225</v>
      </c>
      <c r="B44" s="14" t="s">
        <v>121</v>
      </c>
      <c r="C44" s="67">
        <v>3</v>
      </c>
      <c r="D44" s="67">
        <v>2</v>
      </c>
      <c r="E44" s="67">
        <v>4</v>
      </c>
      <c r="F44" s="67">
        <v>5</v>
      </c>
      <c r="G44" s="77"/>
      <c r="H44" s="14" t="s">
        <v>229</v>
      </c>
      <c r="I44" s="14" t="s">
        <v>127</v>
      </c>
      <c r="J44" s="67">
        <v>3</v>
      </c>
      <c r="K44" s="67">
        <v>2</v>
      </c>
      <c r="L44" s="66">
        <v>4</v>
      </c>
      <c r="M44" s="69">
        <v>5</v>
      </c>
      <c r="N44" s="48"/>
      <c r="O44" s="48"/>
    </row>
    <row r="45" spans="1:15" ht="11.25" customHeight="1" x14ac:dyDescent="0.25">
      <c r="A45" s="26" t="s">
        <v>226</v>
      </c>
      <c r="B45" s="14" t="s">
        <v>122</v>
      </c>
      <c r="C45" s="89">
        <v>3</v>
      </c>
      <c r="D45" s="66">
        <v>2</v>
      </c>
      <c r="E45" s="66">
        <v>4</v>
      </c>
      <c r="F45" s="66">
        <v>5</v>
      </c>
      <c r="G45" s="77"/>
      <c r="H45" s="68" t="s">
        <v>230</v>
      </c>
      <c r="I45" s="14" t="s">
        <v>128</v>
      </c>
      <c r="J45" s="66">
        <v>3</v>
      </c>
      <c r="K45" s="66">
        <v>2</v>
      </c>
      <c r="L45" s="66">
        <v>4</v>
      </c>
      <c r="M45" s="69">
        <v>5</v>
      </c>
    </row>
    <row r="46" spans="1:15" ht="12" customHeight="1" x14ac:dyDescent="0.25">
      <c r="A46" s="26" t="s">
        <v>227</v>
      </c>
      <c r="B46" s="14" t="s">
        <v>123</v>
      </c>
      <c r="C46" s="66">
        <v>3</v>
      </c>
      <c r="D46" s="66">
        <v>0</v>
      </c>
      <c r="E46" s="66">
        <v>3</v>
      </c>
      <c r="F46" s="66">
        <v>4</v>
      </c>
      <c r="G46" s="77"/>
      <c r="H46" s="68" t="s">
        <v>231</v>
      </c>
      <c r="I46" s="14" t="s">
        <v>129</v>
      </c>
      <c r="J46" s="67">
        <v>3</v>
      </c>
      <c r="K46" s="67">
        <v>0</v>
      </c>
      <c r="L46" s="66">
        <v>3</v>
      </c>
      <c r="M46" s="69">
        <v>4</v>
      </c>
    </row>
    <row r="47" spans="1:15" ht="12" customHeight="1" x14ac:dyDescent="0.25">
      <c r="A47" s="12" t="s">
        <v>228</v>
      </c>
      <c r="B47" s="14" t="s">
        <v>124</v>
      </c>
      <c r="C47" s="66">
        <v>3</v>
      </c>
      <c r="D47" s="66">
        <v>0</v>
      </c>
      <c r="E47" s="66">
        <v>3</v>
      </c>
      <c r="F47" s="66">
        <v>4</v>
      </c>
      <c r="G47" s="77"/>
      <c r="H47" s="68" t="s">
        <v>232</v>
      </c>
      <c r="I47" s="14" t="s">
        <v>130</v>
      </c>
      <c r="J47" s="67">
        <v>3</v>
      </c>
      <c r="K47" s="67">
        <v>0</v>
      </c>
      <c r="L47" s="66">
        <v>3</v>
      </c>
      <c r="M47" s="69">
        <v>4</v>
      </c>
    </row>
    <row r="48" spans="1:15" ht="12" customHeight="1" x14ac:dyDescent="0.25">
      <c r="A48" s="106" t="s">
        <v>32</v>
      </c>
      <c r="B48" s="14" t="s">
        <v>125</v>
      </c>
      <c r="C48" s="107">
        <v>2</v>
      </c>
      <c r="D48" s="66">
        <v>0</v>
      </c>
      <c r="E48" s="91">
        <v>2</v>
      </c>
      <c r="F48" s="66">
        <v>3</v>
      </c>
      <c r="G48" s="77"/>
      <c r="H48" s="78" t="s">
        <v>33</v>
      </c>
      <c r="I48" s="14" t="s">
        <v>126</v>
      </c>
      <c r="J48" s="67">
        <v>2</v>
      </c>
      <c r="K48" s="67">
        <v>0</v>
      </c>
      <c r="L48" s="66">
        <v>2</v>
      </c>
      <c r="M48" s="69">
        <v>4</v>
      </c>
    </row>
    <row r="49" spans="1:15" ht="12" customHeight="1" x14ac:dyDescent="0.25">
      <c r="A49" s="103" t="s">
        <v>32</v>
      </c>
      <c r="B49" s="14" t="s">
        <v>125</v>
      </c>
      <c r="C49" s="24">
        <v>2</v>
      </c>
      <c r="D49" s="6">
        <v>0</v>
      </c>
      <c r="E49" s="6">
        <v>2</v>
      </c>
      <c r="F49" s="6">
        <v>3</v>
      </c>
      <c r="G49" s="1"/>
      <c r="H49" s="105" t="s">
        <v>33</v>
      </c>
      <c r="I49" s="14" t="s">
        <v>126</v>
      </c>
      <c r="J49" s="6">
        <v>2</v>
      </c>
      <c r="K49" s="6">
        <v>0</v>
      </c>
      <c r="L49" s="6">
        <v>2</v>
      </c>
      <c r="M49" s="9">
        <v>4</v>
      </c>
      <c r="N49" s="51"/>
    </row>
    <row r="50" spans="1:15" ht="12" customHeight="1" x14ac:dyDescent="0.25">
      <c r="A50" s="103" t="s">
        <v>32</v>
      </c>
      <c r="B50" s="14" t="s">
        <v>125</v>
      </c>
      <c r="C50" s="24">
        <v>2</v>
      </c>
      <c r="D50" s="6">
        <v>0</v>
      </c>
      <c r="E50" s="6">
        <v>2</v>
      </c>
      <c r="F50" s="6">
        <v>3</v>
      </c>
      <c r="G50" s="1"/>
      <c r="H50" s="105" t="s">
        <v>33</v>
      </c>
      <c r="I50" s="14" t="s">
        <v>126</v>
      </c>
      <c r="J50" s="6">
        <v>3</v>
      </c>
      <c r="K50" s="6">
        <v>0</v>
      </c>
      <c r="L50" s="6">
        <v>3</v>
      </c>
      <c r="M50" s="9">
        <v>4</v>
      </c>
    </row>
    <row r="51" spans="1:15" ht="12" customHeight="1" x14ac:dyDescent="0.25">
      <c r="A51" s="173" t="s">
        <v>32</v>
      </c>
      <c r="B51" s="14" t="s">
        <v>125</v>
      </c>
      <c r="C51" s="104">
        <v>2</v>
      </c>
      <c r="D51" s="19">
        <v>0</v>
      </c>
      <c r="E51" s="19">
        <v>2</v>
      </c>
      <c r="F51" s="92">
        <v>3</v>
      </c>
      <c r="G51" s="72"/>
      <c r="H51" s="76"/>
      <c r="I51" s="76"/>
      <c r="J51" s="76"/>
      <c r="K51" s="76"/>
      <c r="L51" s="76"/>
      <c r="M51" s="75"/>
    </row>
    <row r="52" spans="1:15" ht="12" customHeight="1" thickBot="1" x14ac:dyDescent="0.3">
      <c r="A52" s="99" t="s">
        <v>70</v>
      </c>
      <c r="B52" s="100"/>
      <c r="C52" s="16">
        <f>SUM(C44:C51)</f>
        <v>20</v>
      </c>
      <c r="D52" s="16">
        <f>SUM(D44:D51)</f>
        <v>4</v>
      </c>
      <c r="E52" s="101">
        <f>SUM(E44:E51)</f>
        <v>22</v>
      </c>
      <c r="F52" s="101">
        <f>SUM(F44:F51)</f>
        <v>30</v>
      </c>
      <c r="G52" s="17"/>
      <c r="H52" s="100" t="s">
        <v>70</v>
      </c>
      <c r="I52" s="100"/>
      <c r="J52" s="101">
        <f>SUM(J44:J51)</f>
        <v>19</v>
      </c>
      <c r="K52" s="16">
        <f>SUM(K44:K51)</f>
        <v>4</v>
      </c>
      <c r="L52" s="16">
        <f>SUM(L44:L51)</f>
        <v>21</v>
      </c>
      <c r="M52" s="102">
        <f>SUM(M44:M51)</f>
        <v>30</v>
      </c>
    </row>
    <row r="53" spans="1:15" ht="12" customHeight="1" thickBot="1" x14ac:dyDescent="0.3">
      <c r="A53" s="149" t="s">
        <v>162</v>
      </c>
      <c r="B53" s="156" t="s">
        <v>163</v>
      </c>
      <c r="C53" s="128"/>
      <c r="D53" s="128"/>
      <c r="E53" s="128"/>
      <c r="F53" s="128"/>
      <c r="G53" s="129"/>
      <c r="H53" s="127"/>
      <c r="I53" s="127"/>
      <c r="J53" s="128"/>
      <c r="K53" s="128"/>
      <c r="L53" s="128"/>
      <c r="M53" s="130"/>
    </row>
    <row r="54" spans="1:15" ht="12" customHeight="1" x14ac:dyDescent="0.25">
      <c r="A54" s="176" t="s">
        <v>204</v>
      </c>
      <c r="B54" s="109" t="s">
        <v>131</v>
      </c>
      <c r="C54" s="110">
        <v>2</v>
      </c>
      <c r="D54" s="111">
        <v>0</v>
      </c>
      <c r="E54" s="110">
        <v>2</v>
      </c>
      <c r="F54" s="111">
        <v>3</v>
      </c>
      <c r="G54" s="22"/>
      <c r="H54" s="121" t="s">
        <v>205</v>
      </c>
      <c r="I54" s="116" t="s">
        <v>136</v>
      </c>
      <c r="J54" s="114">
        <v>2</v>
      </c>
      <c r="K54" s="112">
        <v>0</v>
      </c>
      <c r="L54" s="117">
        <v>2</v>
      </c>
      <c r="M54" s="193">
        <v>4</v>
      </c>
    </row>
    <row r="55" spans="1:15" ht="12" customHeight="1" x14ac:dyDescent="0.25">
      <c r="A55" s="103" t="s">
        <v>206</v>
      </c>
      <c r="B55" s="29" t="s">
        <v>132</v>
      </c>
      <c r="C55" s="6">
        <v>2</v>
      </c>
      <c r="D55" s="6">
        <v>0</v>
      </c>
      <c r="E55" s="6">
        <v>2</v>
      </c>
      <c r="F55" s="6">
        <v>3</v>
      </c>
      <c r="G55" s="118"/>
      <c r="H55" s="119" t="s">
        <v>207</v>
      </c>
      <c r="I55" s="13" t="s">
        <v>137</v>
      </c>
      <c r="J55" s="115">
        <v>2</v>
      </c>
      <c r="K55" s="6">
        <v>0</v>
      </c>
      <c r="L55" s="115">
        <v>2</v>
      </c>
      <c r="M55" s="9">
        <v>4</v>
      </c>
      <c r="N55" s="64"/>
    </row>
    <row r="56" spans="1:15" ht="12" customHeight="1" x14ac:dyDescent="0.25">
      <c r="A56" s="103" t="s">
        <v>208</v>
      </c>
      <c r="B56" s="29" t="s">
        <v>133</v>
      </c>
      <c r="C56" s="6">
        <v>2</v>
      </c>
      <c r="D56" s="6">
        <v>0</v>
      </c>
      <c r="E56" s="6">
        <v>2</v>
      </c>
      <c r="F56" s="6">
        <v>3</v>
      </c>
      <c r="G56" s="157"/>
      <c r="H56" s="125" t="s">
        <v>209</v>
      </c>
      <c r="I56" s="126" t="s">
        <v>138</v>
      </c>
      <c r="J56" s="67">
        <v>2</v>
      </c>
      <c r="K56" s="67">
        <v>0</v>
      </c>
      <c r="L56" s="67">
        <v>2</v>
      </c>
      <c r="M56" s="69">
        <v>4</v>
      </c>
      <c r="N56" s="51"/>
    </row>
    <row r="57" spans="1:15" ht="12" customHeight="1" x14ac:dyDescent="0.25">
      <c r="A57" s="173" t="s">
        <v>210</v>
      </c>
      <c r="B57" s="21" t="s">
        <v>134</v>
      </c>
      <c r="C57" s="19">
        <v>2</v>
      </c>
      <c r="D57" s="19">
        <v>0</v>
      </c>
      <c r="E57" s="19">
        <v>2</v>
      </c>
      <c r="F57" s="19">
        <v>3</v>
      </c>
      <c r="G57" s="122"/>
      <c r="H57" s="125" t="s">
        <v>211</v>
      </c>
      <c r="I57" s="126" t="s">
        <v>139</v>
      </c>
      <c r="J57" s="6">
        <v>2</v>
      </c>
      <c r="K57" s="6">
        <v>0</v>
      </c>
      <c r="L57" s="6">
        <v>2</v>
      </c>
      <c r="M57" s="194">
        <v>4</v>
      </c>
      <c r="N57" s="64"/>
    </row>
    <row r="58" spans="1:15" ht="12" customHeight="1" x14ac:dyDescent="0.25">
      <c r="A58" s="177" t="s">
        <v>212</v>
      </c>
      <c r="B58" s="158" t="s">
        <v>135</v>
      </c>
      <c r="C58" s="159">
        <v>2</v>
      </c>
      <c r="D58" s="159">
        <v>0</v>
      </c>
      <c r="E58" s="159">
        <v>2</v>
      </c>
      <c r="F58" s="159">
        <v>3</v>
      </c>
      <c r="G58" s="122"/>
      <c r="H58" s="165" t="s">
        <v>213</v>
      </c>
      <c r="I58" s="165" t="s">
        <v>140</v>
      </c>
      <c r="J58" s="131">
        <v>2</v>
      </c>
      <c r="K58" s="166">
        <v>0</v>
      </c>
      <c r="L58" s="166">
        <v>2</v>
      </c>
      <c r="M58" s="195">
        <v>4</v>
      </c>
      <c r="N58" s="57"/>
      <c r="O58" s="50"/>
    </row>
    <row r="59" spans="1:15" ht="12" customHeight="1" thickBot="1" x14ac:dyDescent="0.3">
      <c r="A59" s="175"/>
      <c r="B59" s="163"/>
      <c r="C59" s="164"/>
      <c r="D59" s="164"/>
      <c r="E59" s="164"/>
      <c r="F59" s="164"/>
      <c r="G59" s="77"/>
      <c r="H59" s="21" t="s">
        <v>224</v>
      </c>
      <c r="I59" s="29" t="s">
        <v>141</v>
      </c>
      <c r="J59" s="24">
        <v>3</v>
      </c>
      <c r="K59" s="6">
        <v>0</v>
      </c>
      <c r="L59" s="6">
        <v>3</v>
      </c>
      <c r="M59" s="9">
        <v>4</v>
      </c>
      <c r="N59" s="162"/>
      <c r="O59" s="50"/>
    </row>
    <row r="60" spans="1:15" s="50" customFormat="1" ht="17.25" customHeight="1" x14ac:dyDescent="0.25">
      <c r="A60" s="252" t="s">
        <v>159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4"/>
      <c r="N60" s="48"/>
      <c r="O60" s="48"/>
    </row>
    <row r="61" spans="1:15" ht="15.75" customHeight="1" x14ac:dyDescent="0.25">
      <c r="A61" s="256" t="s">
        <v>160</v>
      </c>
      <c r="B61" s="257"/>
      <c r="C61" s="257"/>
      <c r="D61" s="257"/>
      <c r="E61" s="257"/>
      <c r="F61" s="258"/>
      <c r="G61" s="1"/>
      <c r="H61" s="259" t="s">
        <v>161</v>
      </c>
      <c r="I61" s="257"/>
      <c r="J61" s="257"/>
      <c r="K61" s="257"/>
      <c r="L61" s="257"/>
      <c r="M61" s="260"/>
    </row>
    <row r="62" spans="1:15" ht="11.25" customHeight="1" x14ac:dyDescent="0.25">
      <c r="A62" s="2" t="s">
        <v>167</v>
      </c>
      <c r="B62" s="3" t="s">
        <v>168</v>
      </c>
      <c r="C62" s="3" t="s">
        <v>1</v>
      </c>
      <c r="D62" s="3" t="s">
        <v>169</v>
      </c>
      <c r="E62" s="3" t="s">
        <v>170</v>
      </c>
      <c r="F62" s="3" t="s">
        <v>171</v>
      </c>
      <c r="G62" s="4"/>
      <c r="H62" s="3" t="s">
        <v>167</v>
      </c>
      <c r="I62" s="3" t="s">
        <v>168</v>
      </c>
      <c r="J62" s="3" t="s">
        <v>1</v>
      </c>
      <c r="K62" s="3" t="s">
        <v>169</v>
      </c>
      <c r="L62" s="3" t="s">
        <v>170</v>
      </c>
      <c r="M62" s="71" t="s">
        <v>171</v>
      </c>
    </row>
    <row r="63" spans="1:15" ht="11.25" customHeight="1" x14ac:dyDescent="0.25">
      <c r="A63" s="120" t="s">
        <v>233</v>
      </c>
      <c r="B63" s="120" t="s">
        <v>142</v>
      </c>
      <c r="C63" s="6">
        <v>0</v>
      </c>
      <c r="D63" s="6">
        <v>0</v>
      </c>
      <c r="E63" s="6">
        <v>0</v>
      </c>
      <c r="F63" s="6">
        <v>4</v>
      </c>
      <c r="G63" s="4"/>
      <c r="H63" s="87" t="s">
        <v>34</v>
      </c>
      <c r="I63" s="14" t="s">
        <v>149</v>
      </c>
      <c r="J63" s="19">
        <v>2</v>
      </c>
      <c r="K63" s="19">
        <v>0</v>
      </c>
      <c r="L63" s="19">
        <v>2</v>
      </c>
      <c r="M63" s="20">
        <v>4</v>
      </c>
    </row>
    <row r="64" spans="1:15" ht="11.25" customHeight="1" x14ac:dyDescent="0.25">
      <c r="A64" s="120" t="s">
        <v>234</v>
      </c>
      <c r="B64" s="120" t="s">
        <v>143</v>
      </c>
      <c r="C64" s="93">
        <v>2</v>
      </c>
      <c r="D64" s="93">
        <v>24</v>
      </c>
      <c r="E64" s="93">
        <v>14</v>
      </c>
      <c r="F64" s="93">
        <v>20</v>
      </c>
      <c r="G64" s="4"/>
      <c r="H64" s="95" t="s">
        <v>237</v>
      </c>
      <c r="I64" s="120" t="s">
        <v>146</v>
      </c>
      <c r="J64" s="93">
        <v>2</v>
      </c>
      <c r="K64" s="93">
        <v>24</v>
      </c>
      <c r="L64" s="93">
        <v>14</v>
      </c>
      <c r="M64" s="94">
        <v>20</v>
      </c>
      <c r="N64" s="50"/>
      <c r="O64" s="50"/>
    </row>
    <row r="65" spans="1:15" ht="11.25" customHeight="1" x14ac:dyDescent="0.25">
      <c r="A65" s="120" t="s">
        <v>235</v>
      </c>
      <c r="B65" s="120" t="s">
        <v>144</v>
      </c>
      <c r="C65" s="6">
        <v>1</v>
      </c>
      <c r="D65" s="6">
        <v>0</v>
      </c>
      <c r="E65" s="6">
        <v>1</v>
      </c>
      <c r="F65" s="6">
        <v>2</v>
      </c>
      <c r="G65" s="1"/>
      <c r="H65" s="8" t="s">
        <v>238</v>
      </c>
      <c r="I65" s="120" t="s">
        <v>147</v>
      </c>
      <c r="J65" s="7">
        <v>1</v>
      </c>
      <c r="K65" s="7">
        <v>0</v>
      </c>
      <c r="L65" s="7">
        <v>1</v>
      </c>
      <c r="M65" s="11">
        <v>2</v>
      </c>
    </row>
    <row r="66" spans="1:15" s="50" customFormat="1" ht="12.95" customHeight="1" x14ac:dyDescent="0.25">
      <c r="A66" s="120" t="s">
        <v>236</v>
      </c>
      <c r="B66" s="120" t="s">
        <v>145</v>
      </c>
      <c r="C66" s="24">
        <v>0</v>
      </c>
      <c r="D66" s="6">
        <v>2</v>
      </c>
      <c r="E66" s="6">
        <v>2</v>
      </c>
      <c r="F66" s="6">
        <v>4</v>
      </c>
      <c r="G66" s="4"/>
      <c r="H66" s="108" t="s">
        <v>239</v>
      </c>
      <c r="I66" s="120" t="s">
        <v>148</v>
      </c>
      <c r="J66" s="24">
        <v>0</v>
      </c>
      <c r="K66" s="6">
        <v>2</v>
      </c>
      <c r="L66" s="6">
        <v>2</v>
      </c>
      <c r="M66" s="9">
        <v>4</v>
      </c>
      <c r="N66" s="48"/>
      <c r="O66" s="48"/>
    </row>
    <row r="67" spans="1:15" ht="12.75" customHeight="1" thickBot="1" x14ac:dyDescent="0.3">
      <c r="A67" s="32" t="s">
        <v>70</v>
      </c>
      <c r="B67" s="33"/>
      <c r="C67" s="34">
        <f>SUM(C63:C66)</f>
        <v>3</v>
      </c>
      <c r="D67" s="34">
        <f>SUM(D63:D66)</f>
        <v>26</v>
      </c>
      <c r="E67" s="34">
        <f>SUM(E63:E66)</f>
        <v>17</v>
      </c>
      <c r="F67" s="34">
        <f>SUM(F63:F66)</f>
        <v>30</v>
      </c>
      <c r="G67" s="17"/>
      <c r="H67" s="35" t="s">
        <v>70</v>
      </c>
      <c r="I67" s="35" t="s">
        <v>5</v>
      </c>
      <c r="J67" s="36">
        <f>SUM(J63:J66)</f>
        <v>5</v>
      </c>
      <c r="K67" s="36">
        <f>SUM(K63:K66)</f>
        <v>26</v>
      </c>
      <c r="L67" s="36">
        <f>SUM(L63:L66)</f>
        <v>19</v>
      </c>
      <c r="M67" s="37">
        <f>SUM(M63:M66)</f>
        <v>30</v>
      </c>
    </row>
    <row r="68" spans="1:15" ht="12.75" customHeight="1" thickBot="1" x14ac:dyDescent="0.3">
      <c r="A68" s="149" t="s">
        <v>162</v>
      </c>
      <c r="B68" s="156" t="s">
        <v>163</v>
      </c>
      <c r="C68" s="128"/>
      <c r="D68" s="128"/>
      <c r="E68" s="128"/>
      <c r="F68" s="128"/>
      <c r="G68" s="129"/>
      <c r="H68" s="133"/>
      <c r="I68" s="133"/>
      <c r="J68" s="134"/>
      <c r="K68" s="134"/>
      <c r="L68" s="134"/>
      <c r="M68" s="135"/>
    </row>
    <row r="69" spans="1:15" ht="12.75" customHeight="1" x14ac:dyDescent="0.25">
      <c r="A69" s="174"/>
      <c r="C69" s="76"/>
      <c r="D69" s="76"/>
      <c r="E69" s="76"/>
      <c r="F69" s="76"/>
      <c r="G69" s="1"/>
      <c r="H69" s="140" t="s">
        <v>214</v>
      </c>
      <c r="I69" s="18" t="s">
        <v>150</v>
      </c>
      <c r="J69" s="113">
        <v>2</v>
      </c>
      <c r="K69" s="113">
        <v>0</v>
      </c>
      <c r="L69" s="113">
        <v>2</v>
      </c>
      <c r="M69" s="132">
        <v>4</v>
      </c>
      <c r="N69" s="50"/>
      <c r="O69" s="50"/>
    </row>
    <row r="70" spans="1:15" ht="12.75" customHeight="1" thickBot="1" x14ac:dyDescent="0.3">
      <c r="A70" s="184"/>
      <c r="B70" s="185"/>
      <c r="C70" s="185"/>
      <c r="D70" s="185"/>
      <c r="E70" s="185"/>
      <c r="F70" s="185"/>
      <c r="G70" s="17"/>
      <c r="H70" s="136" t="s">
        <v>215</v>
      </c>
      <c r="I70" s="137" t="s">
        <v>151</v>
      </c>
      <c r="J70" s="138">
        <v>2</v>
      </c>
      <c r="K70" s="138">
        <v>0</v>
      </c>
      <c r="L70" s="138">
        <v>2</v>
      </c>
      <c r="M70" s="139">
        <v>4</v>
      </c>
    </row>
    <row r="71" spans="1:15" ht="18" customHeight="1" thickBot="1" x14ac:dyDescent="0.3">
      <c r="A71" s="249" t="s">
        <v>164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1"/>
      <c r="N71" s="50"/>
      <c r="O71" s="50"/>
    </row>
    <row r="72" spans="1:15" ht="11.25" customHeight="1" x14ac:dyDescent="0.25">
      <c r="A72" s="206" t="s">
        <v>167</v>
      </c>
      <c r="B72" s="206" t="s">
        <v>168</v>
      </c>
      <c r="C72" s="206" t="s">
        <v>1</v>
      </c>
      <c r="D72" s="206" t="s">
        <v>169</v>
      </c>
      <c r="E72" s="206" t="s">
        <v>170</v>
      </c>
      <c r="F72" s="206" t="s">
        <v>171</v>
      </c>
      <c r="G72" s="22"/>
      <c r="H72" s="206" t="s">
        <v>167</v>
      </c>
      <c r="I72" s="206" t="s">
        <v>168</v>
      </c>
      <c r="J72" s="206" t="s">
        <v>1</v>
      </c>
      <c r="K72" s="206" t="s">
        <v>169</v>
      </c>
      <c r="L72" s="206" t="s">
        <v>170</v>
      </c>
      <c r="M72" s="181" t="s">
        <v>171</v>
      </c>
      <c r="N72" s="50"/>
      <c r="O72" s="50"/>
    </row>
    <row r="73" spans="1:15" s="50" customFormat="1" ht="12.95" customHeight="1" x14ac:dyDescent="0.25">
      <c r="A73" s="148" t="s">
        <v>67</v>
      </c>
      <c r="B73" s="146" t="s">
        <v>66</v>
      </c>
      <c r="C73" s="112">
        <v>2</v>
      </c>
      <c r="D73" s="112">
        <v>0</v>
      </c>
      <c r="E73" s="112">
        <v>2</v>
      </c>
      <c r="F73" s="147">
        <v>3</v>
      </c>
      <c r="G73" s="22"/>
      <c r="H73" s="142" t="s">
        <v>214</v>
      </c>
      <c r="I73" s="18" t="s">
        <v>150</v>
      </c>
      <c r="J73" s="113">
        <v>2</v>
      </c>
      <c r="K73" s="113">
        <v>0</v>
      </c>
      <c r="L73" s="113">
        <v>2</v>
      </c>
      <c r="M73" s="132">
        <v>4</v>
      </c>
    </row>
    <row r="74" spans="1:15" s="50" customFormat="1" ht="12.95" customHeight="1" x14ac:dyDescent="0.25">
      <c r="A74" s="145" t="s">
        <v>85</v>
      </c>
      <c r="B74" s="146" t="s">
        <v>84</v>
      </c>
      <c r="C74" s="67">
        <v>2</v>
      </c>
      <c r="D74" s="67">
        <v>0</v>
      </c>
      <c r="E74" s="67">
        <v>2</v>
      </c>
      <c r="F74" s="67">
        <v>2</v>
      </c>
      <c r="G74" s="22"/>
      <c r="H74" s="124" t="s">
        <v>215</v>
      </c>
      <c r="I74" s="230" t="s">
        <v>151</v>
      </c>
      <c r="J74" s="6">
        <v>2</v>
      </c>
      <c r="K74" s="6">
        <v>0</v>
      </c>
      <c r="L74" s="6">
        <v>2</v>
      </c>
      <c r="M74" s="9">
        <v>4</v>
      </c>
    </row>
    <row r="75" spans="1:15" s="50" customFormat="1" ht="12.95" customHeight="1" x14ac:dyDescent="0.25">
      <c r="A75" s="88" t="s">
        <v>90</v>
      </c>
      <c r="B75" s="14" t="s">
        <v>89</v>
      </c>
      <c r="C75" s="97">
        <v>2</v>
      </c>
      <c r="D75" s="97">
        <v>0</v>
      </c>
      <c r="E75" s="97">
        <v>2</v>
      </c>
      <c r="F75" s="97">
        <v>2</v>
      </c>
      <c r="G75" s="22"/>
      <c r="H75" s="13" t="s">
        <v>216</v>
      </c>
      <c r="I75" s="13" t="s">
        <v>240</v>
      </c>
      <c r="J75" s="6">
        <v>2</v>
      </c>
      <c r="K75" s="6">
        <v>0</v>
      </c>
      <c r="L75" s="6">
        <v>2</v>
      </c>
      <c r="M75" s="144">
        <v>4</v>
      </c>
    </row>
    <row r="76" spans="1:15" s="50" customFormat="1" ht="12.95" customHeight="1" x14ac:dyDescent="0.25">
      <c r="A76" s="96" t="s">
        <v>152</v>
      </c>
      <c r="B76" s="96" t="s">
        <v>116</v>
      </c>
      <c r="C76" s="97">
        <v>2</v>
      </c>
      <c r="D76" s="97">
        <v>0</v>
      </c>
      <c r="E76" s="97">
        <v>2</v>
      </c>
      <c r="F76" s="97">
        <v>3</v>
      </c>
      <c r="G76" s="22"/>
      <c r="H76" s="52" t="s">
        <v>115</v>
      </c>
      <c r="I76" s="52" t="s">
        <v>114</v>
      </c>
      <c r="J76" s="53">
        <v>3</v>
      </c>
      <c r="K76" s="53">
        <v>0</v>
      </c>
      <c r="L76" s="53">
        <v>3</v>
      </c>
      <c r="M76" s="54">
        <v>5</v>
      </c>
    </row>
    <row r="77" spans="1:15" s="50" customFormat="1" ht="12.95" customHeight="1" x14ac:dyDescent="0.25">
      <c r="A77" s="96" t="s">
        <v>118</v>
      </c>
      <c r="B77" s="96" t="s">
        <v>117</v>
      </c>
      <c r="C77" s="97">
        <v>2</v>
      </c>
      <c r="D77" s="97">
        <v>0</v>
      </c>
      <c r="E77" s="97">
        <v>2</v>
      </c>
      <c r="F77" s="97">
        <v>4</v>
      </c>
      <c r="G77" s="22"/>
      <c r="H77" s="29" t="s">
        <v>217</v>
      </c>
      <c r="I77" s="13" t="s">
        <v>192</v>
      </c>
      <c r="J77" s="6">
        <v>3</v>
      </c>
      <c r="K77" s="6">
        <v>0</v>
      </c>
      <c r="L77" s="6">
        <v>3</v>
      </c>
      <c r="M77" s="9">
        <v>4</v>
      </c>
    </row>
    <row r="78" spans="1:15" s="50" customFormat="1" ht="12.95" customHeight="1" x14ac:dyDescent="0.25">
      <c r="A78" s="176" t="s">
        <v>204</v>
      </c>
      <c r="B78" s="90" t="s">
        <v>131</v>
      </c>
      <c r="C78" s="91">
        <v>2</v>
      </c>
      <c r="D78" s="66">
        <v>0</v>
      </c>
      <c r="E78" s="91">
        <v>2</v>
      </c>
      <c r="F78" s="91">
        <v>3</v>
      </c>
      <c r="G78" s="22"/>
      <c r="H78" s="29" t="s">
        <v>218</v>
      </c>
      <c r="I78" s="13" t="s">
        <v>241</v>
      </c>
      <c r="J78" s="6">
        <v>3</v>
      </c>
      <c r="K78" s="6">
        <v>0</v>
      </c>
      <c r="L78" s="6">
        <v>3</v>
      </c>
      <c r="M78" s="9">
        <v>6</v>
      </c>
    </row>
    <row r="79" spans="1:15" s="50" customFormat="1" ht="12.95" customHeight="1" x14ac:dyDescent="0.25">
      <c r="A79" s="170" t="s">
        <v>205</v>
      </c>
      <c r="B79" s="146" t="s">
        <v>136</v>
      </c>
      <c r="C79" s="67">
        <v>2</v>
      </c>
      <c r="D79" s="67">
        <v>0</v>
      </c>
      <c r="E79" s="67">
        <v>2</v>
      </c>
      <c r="F79" s="67">
        <v>4</v>
      </c>
      <c r="G79" s="22"/>
      <c r="H79" s="13" t="s">
        <v>219</v>
      </c>
      <c r="I79" s="13" t="s">
        <v>242</v>
      </c>
      <c r="J79" s="6">
        <v>2</v>
      </c>
      <c r="K79" s="6">
        <v>0</v>
      </c>
      <c r="L79" s="6">
        <v>2</v>
      </c>
      <c r="M79" s="9">
        <v>4</v>
      </c>
    </row>
    <row r="80" spans="1:15" s="50" customFormat="1" ht="12.95" customHeight="1" x14ac:dyDescent="0.25">
      <c r="A80" s="103" t="s">
        <v>206</v>
      </c>
      <c r="B80" s="29" t="s">
        <v>132</v>
      </c>
      <c r="C80" s="6">
        <v>2</v>
      </c>
      <c r="D80" s="6">
        <v>0</v>
      </c>
      <c r="E80" s="6">
        <v>2</v>
      </c>
      <c r="F80" s="6">
        <v>3</v>
      </c>
      <c r="G80" s="22"/>
      <c r="H80" s="29" t="s">
        <v>220</v>
      </c>
      <c r="I80" s="13" t="s">
        <v>243</v>
      </c>
      <c r="J80" s="6">
        <v>3</v>
      </c>
      <c r="K80" s="6">
        <v>0</v>
      </c>
      <c r="L80" s="6">
        <v>3</v>
      </c>
      <c r="M80" s="9">
        <v>4</v>
      </c>
    </row>
    <row r="81" spans="1:16" s="50" customFormat="1" ht="12.95" customHeight="1" x14ac:dyDescent="0.25">
      <c r="A81" s="172" t="s">
        <v>207</v>
      </c>
      <c r="B81" s="13" t="s">
        <v>137</v>
      </c>
      <c r="C81" s="6">
        <v>2</v>
      </c>
      <c r="D81" s="6">
        <v>0</v>
      </c>
      <c r="E81" s="6">
        <v>2</v>
      </c>
      <c r="F81" s="6">
        <v>4</v>
      </c>
      <c r="G81" s="22"/>
      <c r="H81" s="13" t="s">
        <v>221</v>
      </c>
      <c r="I81" s="13" t="s">
        <v>244</v>
      </c>
      <c r="J81" s="6">
        <v>3</v>
      </c>
      <c r="K81" s="6">
        <v>0</v>
      </c>
      <c r="L81" s="6">
        <v>3</v>
      </c>
      <c r="M81" s="9">
        <v>4</v>
      </c>
      <c r="P81" s="162"/>
    </row>
    <row r="82" spans="1:16" s="50" customFormat="1" ht="12.95" customHeight="1" x14ac:dyDescent="0.25">
      <c r="A82" s="103" t="s">
        <v>208</v>
      </c>
      <c r="B82" s="29" t="s">
        <v>133</v>
      </c>
      <c r="C82" s="24">
        <v>2</v>
      </c>
      <c r="D82" s="6">
        <v>0</v>
      </c>
      <c r="E82" s="6">
        <v>2</v>
      </c>
      <c r="F82" s="6">
        <v>3</v>
      </c>
      <c r="G82" s="22"/>
      <c r="H82" s="123" t="s">
        <v>222</v>
      </c>
      <c r="I82" s="13" t="s">
        <v>245</v>
      </c>
      <c r="J82" s="6">
        <v>2</v>
      </c>
      <c r="K82" s="6">
        <v>0</v>
      </c>
      <c r="L82" s="6">
        <v>2</v>
      </c>
      <c r="M82" s="9">
        <v>3</v>
      </c>
      <c r="N82" s="57"/>
      <c r="O82" s="162"/>
    </row>
    <row r="83" spans="1:16" s="50" customFormat="1" ht="12.95" customHeight="1" x14ac:dyDescent="0.25">
      <c r="A83" s="169" t="s">
        <v>209</v>
      </c>
      <c r="B83" s="126" t="s">
        <v>138</v>
      </c>
      <c r="C83" s="67">
        <v>2</v>
      </c>
      <c r="D83" s="67">
        <v>0</v>
      </c>
      <c r="E83" s="67">
        <v>2</v>
      </c>
      <c r="F83" s="67">
        <v>4</v>
      </c>
      <c r="G83" s="22"/>
      <c r="H83" s="141" t="s">
        <v>223</v>
      </c>
      <c r="I83" s="30" t="s">
        <v>246</v>
      </c>
      <c r="J83" s="55">
        <v>3</v>
      </c>
      <c r="K83" s="55">
        <v>0</v>
      </c>
      <c r="L83" s="55">
        <v>3</v>
      </c>
      <c r="M83" s="56">
        <v>4</v>
      </c>
      <c r="N83" s="57"/>
      <c r="O83" s="162"/>
    </row>
    <row r="84" spans="1:16" s="50" customFormat="1" ht="12.95" customHeight="1" x14ac:dyDescent="0.25">
      <c r="A84" s="173" t="s">
        <v>210</v>
      </c>
      <c r="B84" s="21" t="s">
        <v>134</v>
      </c>
      <c r="C84" s="19">
        <v>2</v>
      </c>
      <c r="D84" s="19">
        <v>0</v>
      </c>
      <c r="E84" s="19">
        <v>2</v>
      </c>
      <c r="F84" s="19">
        <v>3</v>
      </c>
      <c r="G84" s="143"/>
      <c r="H84" s="120" t="s">
        <v>224</v>
      </c>
      <c r="I84" s="29" t="s">
        <v>141</v>
      </c>
      <c r="J84" s="24">
        <v>3</v>
      </c>
      <c r="K84" s="6">
        <v>0</v>
      </c>
      <c r="L84" s="6">
        <v>3</v>
      </c>
      <c r="M84" s="9">
        <v>4</v>
      </c>
    </row>
    <row r="85" spans="1:16" s="50" customFormat="1" ht="12.95" customHeight="1" x14ac:dyDescent="0.25">
      <c r="A85" s="169" t="s">
        <v>211</v>
      </c>
      <c r="B85" s="126" t="s">
        <v>139</v>
      </c>
      <c r="C85" s="6">
        <v>2</v>
      </c>
      <c r="D85" s="6">
        <v>0</v>
      </c>
      <c r="E85" s="6">
        <v>2</v>
      </c>
      <c r="F85" s="6">
        <v>4</v>
      </c>
      <c r="G85" s="143"/>
      <c r="H85" s="180" t="s">
        <v>43</v>
      </c>
      <c r="I85" s="179" t="s">
        <v>120</v>
      </c>
      <c r="J85" s="80">
        <v>3</v>
      </c>
      <c r="K85" s="80">
        <v>0</v>
      </c>
      <c r="L85" s="80">
        <v>3</v>
      </c>
      <c r="M85" s="81">
        <v>4</v>
      </c>
    </row>
    <row r="86" spans="1:16" s="50" customFormat="1" ht="12.95" customHeight="1" x14ac:dyDescent="0.25">
      <c r="A86" s="119" t="s">
        <v>212</v>
      </c>
      <c r="B86" s="158" t="s">
        <v>135</v>
      </c>
      <c r="C86" s="19">
        <v>2</v>
      </c>
      <c r="D86" s="19">
        <v>0</v>
      </c>
      <c r="E86" s="19">
        <v>2</v>
      </c>
      <c r="F86" s="19">
        <v>3</v>
      </c>
      <c r="G86" s="22"/>
      <c r="H86" s="186" t="s">
        <v>44</v>
      </c>
      <c r="I86" s="96" t="s">
        <v>113</v>
      </c>
      <c r="J86" s="187">
        <v>2</v>
      </c>
      <c r="K86" s="187">
        <v>0</v>
      </c>
      <c r="L86" s="187">
        <v>2</v>
      </c>
      <c r="M86" s="188">
        <v>3</v>
      </c>
    </row>
    <row r="87" spans="1:16" s="50" customFormat="1" ht="12.95" customHeight="1" thickBot="1" x14ac:dyDescent="0.3">
      <c r="A87" s="119" t="s">
        <v>213</v>
      </c>
      <c r="B87" s="185" t="s">
        <v>140</v>
      </c>
      <c r="C87" s="6">
        <v>2</v>
      </c>
      <c r="D87" s="6">
        <v>0</v>
      </c>
      <c r="E87" s="6">
        <v>2</v>
      </c>
      <c r="F87" s="6">
        <v>4</v>
      </c>
      <c r="G87" s="98"/>
      <c r="H87" s="189"/>
      <c r="I87" s="189"/>
      <c r="J87" s="189"/>
      <c r="K87" s="189"/>
      <c r="L87" s="189"/>
      <c r="M87" s="190"/>
    </row>
    <row r="88" spans="1:16" s="50" customFormat="1" ht="18" customHeight="1" thickBot="1" x14ac:dyDescent="0.3">
      <c r="A88" s="265" t="s">
        <v>165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7"/>
    </row>
    <row r="89" spans="1:16" s="50" customFormat="1" ht="12.95" customHeight="1" x14ac:dyDescent="0.25">
      <c r="A89" s="206" t="s">
        <v>167</v>
      </c>
      <c r="B89" s="206" t="s">
        <v>168</v>
      </c>
      <c r="C89" s="206" t="s">
        <v>1</v>
      </c>
      <c r="D89" s="206" t="s">
        <v>169</v>
      </c>
      <c r="E89" s="206" t="s">
        <v>170</v>
      </c>
      <c r="F89" s="206" t="s">
        <v>171</v>
      </c>
      <c r="G89" s="22"/>
      <c r="H89" s="206" t="s">
        <v>167</v>
      </c>
      <c r="I89" s="206" t="s">
        <v>168</v>
      </c>
      <c r="J89" s="206" t="s">
        <v>1</v>
      </c>
      <c r="K89" s="206" t="s">
        <v>169</v>
      </c>
      <c r="L89" s="206" t="s">
        <v>170</v>
      </c>
      <c r="M89" s="207" t="s">
        <v>171</v>
      </c>
      <c r="N89" s="57"/>
    </row>
    <row r="90" spans="1:16" s="50" customFormat="1" ht="12.95" customHeight="1" x14ac:dyDescent="0.25">
      <c r="A90" s="197" t="s">
        <v>10</v>
      </c>
      <c r="B90" s="223" t="s">
        <v>192</v>
      </c>
      <c r="C90" s="208">
        <v>2</v>
      </c>
      <c r="D90" s="208">
        <v>0</v>
      </c>
      <c r="E90" s="208">
        <v>2</v>
      </c>
      <c r="F90" s="208">
        <v>3</v>
      </c>
      <c r="G90" s="1"/>
      <c r="H90" s="196" t="s">
        <v>17</v>
      </c>
      <c r="I90" s="215" t="s">
        <v>199</v>
      </c>
      <c r="J90" s="28">
        <v>2</v>
      </c>
      <c r="K90" s="28">
        <v>0</v>
      </c>
      <c r="L90" s="28">
        <v>2</v>
      </c>
      <c r="M90" s="40">
        <v>3</v>
      </c>
    </row>
    <row r="91" spans="1:16" s="50" customFormat="1" ht="12.95" customHeight="1" x14ac:dyDescent="0.25">
      <c r="A91" s="197" t="s">
        <v>11</v>
      </c>
      <c r="B91" s="196" t="s">
        <v>193</v>
      </c>
      <c r="C91" s="208">
        <v>2</v>
      </c>
      <c r="D91" s="208">
        <v>0</v>
      </c>
      <c r="E91" s="208">
        <v>2</v>
      </c>
      <c r="F91" s="208">
        <v>3</v>
      </c>
      <c r="G91" s="1"/>
      <c r="H91" s="196" t="s">
        <v>18</v>
      </c>
      <c r="I91" s="215" t="s">
        <v>19</v>
      </c>
      <c r="J91" s="28">
        <v>2</v>
      </c>
      <c r="K91" s="28">
        <v>0</v>
      </c>
      <c r="L91" s="28">
        <v>2</v>
      </c>
      <c r="M91" s="40">
        <v>3</v>
      </c>
    </row>
    <row r="92" spans="1:16" s="50" customFormat="1" ht="12.95" customHeight="1" x14ac:dyDescent="0.25">
      <c r="A92" s="197" t="s">
        <v>12</v>
      </c>
      <c r="B92" s="215" t="s">
        <v>194</v>
      </c>
      <c r="C92" s="208">
        <v>2</v>
      </c>
      <c r="D92" s="208">
        <v>0</v>
      </c>
      <c r="E92" s="208">
        <v>2</v>
      </c>
      <c r="F92" s="208">
        <v>3</v>
      </c>
      <c r="G92" s="1"/>
      <c r="H92" s="196" t="s">
        <v>20</v>
      </c>
      <c r="I92" s="215" t="s">
        <v>200</v>
      </c>
      <c r="J92" s="28">
        <v>2</v>
      </c>
      <c r="K92" s="28">
        <v>0</v>
      </c>
      <c r="L92" s="28">
        <v>2</v>
      </c>
      <c r="M92" s="40">
        <v>3</v>
      </c>
    </row>
    <row r="93" spans="1:16" s="50" customFormat="1" ht="12.95" customHeight="1" x14ac:dyDescent="0.25">
      <c r="A93" s="197" t="s">
        <v>13</v>
      </c>
      <c r="B93" s="215" t="s">
        <v>195</v>
      </c>
      <c r="C93" s="208">
        <v>2</v>
      </c>
      <c r="D93" s="208">
        <v>0</v>
      </c>
      <c r="E93" s="208">
        <v>2</v>
      </c>
      <c r="F93" s="208">
        <v>3</v>
      </c>
      <c r="G93" s="1"/>
      <c r="H93" s="196" t="s">
        <v>21</v>
      </c>
      <c r="I93" s="196" t="s">
        <v>201</v>
      </c>
      <c r="J93" s="28">
        <v>2</v>
      </c>
      <c r="K93" s="28">
        <v>0</v>
      </c>
      <c r="L93" s="28">
        <v>2</v>
      </c>
      <c r="M93" s="40">
        <v>3</v>
      </c>
    </row>
    <row r="94" spans="1:16" s="50" customFormat="1" ht="12.95" customHeight="1" x14ac:dyDescent="0.25">
      <c r="A94" s="197" t="s">
        <v>14</v>
      </c>
      <c r="B94" s="215" t="s">
        <v>196</v>
      </c>
      <c r="C94" s="208">
        <v>2</v>
      </c>
      <c r="D94" s="208">
        <v>0</v>
      </c>
      <c r="E94" s="208">
        <v>2</v>
      </c>
      <c r="F94" s="208">
        <v>3</v>
      </c>
      <c r="G94" s="1"/>
      <c r="H94" s="196" t="s">
        <v>22</v>
      </c>
      <c r="I94" s="215" t="s">
        <v>202</v>
      </c>
      <c r="J94" s="160">
        <v>3</v>
      </c>
      <c r="K94" s="160">
        <v>0</v>
      </c>
      <c r="L94" s="160">
        <v>3</v>
      </c>
      <c r="M94" s="161">
        <v>4</v>
      </c>
      <c r="N94" s="48"/>
    </row>
    <row r="95" spans="1:16" s="50" customFormat="1" ht="12.95" customHeight="1" x14ac:dyDescent="0.25">
      <c r="A95" s="197" t="s">
        <v>15</v>
      </c>
      <c r="B95" s="215" t="s">
        <v>197</v>
      </c>
      <c r="C95" s="208">
        <v>2</v>
      </c>
      <c r="D95" s="208">
        <v>0</v>
      </c>
      <c r="E95" s="208">
        <v>2</v>
      </c>
      <c r="F95" s="208">
        <v>3</v>
      </c>
      <c r="G95" s="22"/>
      <c r="H95" s="228" t="s">
        <v>41</v>
      </c>
      <c r="I95" s="228" t="s">
        <v>203</v>
      </c>
      <c r="J95" s="55">
        <v>2</v>
      </c>
      <c r="K95" s="55">
        <v>0</v>
      </c>
      <c r="L95" s="55">
        <v>2</v>
      </c>
      <c r="M95" s="56">
        <v>3</v>
      </c>
    </row>
    <row r="96" spans="1:16" s="50" customFormat="1" ht="12.95" customHeight="1" thickBot="1" x14ac:dyDescent="0.3">
      <c r="A96" s="224" t="s">
        <v>16</v>
      </c>
      <c r="B96" s="225" t="s">
        <v>198</v>
      </c>
      <c r="C96" s="39">
        <v>2</v>
      </c>
      <c r="D96" s="39">
        <v>0</v>
      </c>
      <c r="E96" s="226">
        <v>2</v>
      </c>
      <c r="F96" s="227">
        <v>3</v>
      </c>
      <c r="G96" s="98"/>
      <c r="H96" s="43"/>
      <c r="I96" s="41"/>
      <c r="J96" s="42"/>
      <c r="K96" s="42"/>
      <c r="L96" s="42"/>
      <c r="M96" s="44"/>
    </row>
    <row r="97" spans="1:14" s="50" customFormat="1" ht="17.25" customHeight="1" thickBot="1" x14ac:dyDescent="0.3">
      <c r="A97" s="249" t="s">
        <v>166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61"/>
    </row>
    <row r="98" spans="1:14" s="50" customFormat="1" ht="17.25" customHeight="1" x14ac:dyDescent="0.25">
      <c r="A98" s="38" t="s">
        <v>167</v>
      </c>
      <c r="B98" s="204" t="s">
        <v>168</v>
      </c>
      <c r="C98" s="204" t="s">
        <v>1</v>
      </c>
      <c r="D98" s="204" t="s">
        <v>169</v>
      </c>
      <c r="E98" s="204" t="s">
        <v>170</v>
      </c>
      <c r="F98" s="204" t="s">
        <v>171</v>
      </c>
      <c r="G98" s="205"/>
      <c r="H98" s="204" t="s">
        <v>167</v>
      </c>
      <c r="I98" s="204" t="s">
        <v>168</v>
      </c>
      <c r="J98" s="204" t="s">
        <v>1</v>
      </c>
      <c r="K98" s="204" t="s">
        <v>169</v>
      </c>
      <c r="L98" s="204" t="s">
        <v>170</v>
      </c>
      <c r="M98" s="181" t="s">
        <v>171</v>
      </c>
      <c r="N98" s="57"/>
    </row>
    <row r="99" spans="1:14" s="50" customFormat="1" ht="12.95" customHeight="1" x14ac:dyDescent="0.25">
      <c r="A99" s="197" t="s">
        <v>69</v>
      </c>
      <c r="B99" s="196" t="s">
        <v>68</v>
      </c>
      <c r="C99" s="208">
        <v>0</v>
      </c>
      <c r="D99" s="208">
        <v>2</v>
      </c>
      <c r="E99" s="208">
        <v>1</v>
      </c>
      <c r="F99" s="208">
        <v>1</v>
      </c>
      <c r="G99" s="209"/>
      <c r="H99" s="210" t="s">
        <v>25</v>
      </c>
      <c r="I99" s="211" t="s">
        <v>182</v>
      </c>
      <c r="J99" s="212">
        <v>3</v>
      </c>
      <c r="K99" s="212">
        <v>0</v>
      </c>
      <c r="L99" s="212">
        <v>3</v>
      </c>
      <c r="M99" s="213">
        <v>3</v>
      </c>
    </row>
    <row r="100" spans="1:14" s="50" customFormat="1" ht="12.95" customHeight="1" x14ac:dyDescent="0.25">
      <c r="A100" s="197" t="s">
        <v>87</v>
      </c>
      <c r="B100" s="196" t="s">
        <v>86</v>
      </c>
      <c r="C100" s="208">
        <v>0</v>
      </c>
      <c r="D100" s="208">
        <v>2</v>
      </c>
      <c r="E100" s="208">
        <v>1</v>
      </c>
      <c r="F100" s="208">
        <v>1</v>
      </c>
      <c r="G100" s="209"/>
      <c r="H100" s="210" t="s">
        <v>26</v>
      </c>
      <c r="I100" s="211" t="s">
        <v>183</v>
      </c>
      <c r="J100" s="212">
        <v>3</v>
      </c>
      <c r="K100" s="212">
        <v>0</v>
      </c>
      <c r="L100" s="212">
        <v>3</v>
      </c>
      <c r="M100" s="213">
        <v>3</v>
      </c>
    </row>
    <row r="101" spans="1:14" s="50" customFormat="1" ht="12.95" customHeight="1" x14ac:dyDescent="0.25">
      <c r="A101" s="214" t="s">
        <v>184</v>
      </c>
      <c r="B101" s="196" t="s">
        <v>88</v>
      </c>
      <c r="C101" s="208">
        <v>3</v>
      </c>
      <c r="D101" s="208">
        <v>0</v>
      </c>
      <c r="E101" s="208">
        <v>3</v>
      </c>
      <c r="F101" s="208">
        <v>5</v>
      </c>
      <c r="G101" s="209"/>
      <c r="H101" s="210" t="s">
        <v>27</v>
      </c>
      <c r="I101" s="211" t="s">
        <v>185</v>
      </c>
      <c r="J101" s="212">
        <v>3</v>
      </c>
      <c r="K101" s="212">
        <v>0</v>
      </c>
      <c r="L101" s="212">
        <v>3</v>
      </c>
      <c r="M101" s="213">
        <v>3</v>
      </c>
    </row>
    <row r="102" spans="1:14" s="50" customFormat="1" ht="12.95" customHeight="1" x14ac:dyDescent="0.25">
      <c r="A102" s="214" t="s">
        <v>186</v>
      </c>
      <c r="B102" s="215" t="s">
        <v>119</v>
      </c>
      <c r="C102" s="208">
        <v>2</v>
      </c>
      <c r="D102" s="208">
        <v>0</v>
      </c>
      <c r="E102" s="208">
        <v>2</v>
      </c>
      <c r="F102" s="208">
        <v>3</v>
      </c>
      <c r="G102" s="209"/>
      <c r="H102" s="210" t="s">
        <v>28</v>
      </c>
      <c r="I102" s="211" t="s">
        <v>187</v>
      </c>
      <c r="J102" s="212">
        <v>3</v>
      </c>
      <c r="K102" s="212">
        <v>0</v>
      </c>
      <c r="L102" s="212">
        <v>3</v>
      </c>
      <c r="M102" s="213">
        <v>3</v>
      </c>
    </row>
    <row r="103" spans="1:14" s="50" customFormat="1" ht="12.95" customHeight="1" x14ac:dyDescent="0.25">
      <c r="A103" s="216" t="s">
        <v>23</v>
      </c>
      <c r="B103" s="211" t="s">
        <v>188</v>
      </c>
      <c r="C103" s="212">
        <v>3</v>
      </c>
      <c r="D103" s="212">
        <v>0</v>
      </c>
      <c r="E103" s="212">
        <v>3</v>
      </c>
      <c r="F103" s="212">
        <v>3</v>
      </c>
      <c r="G103" s="209"/>
      <c r="H103" s="210" t="s">
        <v>29</v>
      </c>
      <c r="I103" s="211" t="s">
        <v>189</v>
      </c>
      <c r="J103" s="212">
        <v>3</v>
      </c>
      <c r="K103" s="212">
        <v>0</v>
      </c>
      <c r="L103" s="212">
        <v>3</v>
      </c>
      <c r="M103" s="213">
        <v>3</v>
      </c>
      <c r="N103" s="48"/>
    </row>
    <row r="104" spans="1:14" s="50" customFormat="1" ht="12.95" customHeight="1" thickBot="1" x14ac:dyDescent="0.3">
      <c r="A104" s="217" t="s">
        <v>24</v>
      </c>
      <c r="B104" s="218" t="s">
        <v>190</v>
      </c>
      <c r="C104" s="219">
        <v>3</v>
      </c>
      <c r="D104" s="219">
        <v>0</v>
      </c>
      <c r="E104" s="219">
        <v>3</v>
      </c>
      <c r="F104" s="219">
        <v>3</v>
      </c>
      <c r="G104" s="220"/>
      <c r="H104" s="221" t="s">
        <v>30</v>
      </c>
      <c r="I104" s="218" t="s">
        <v>191</v>
      </c>
      <c r="J104" s="219">
        <v>3</v>
      </c>
      <c r="K104" s="219">
        <v>0</v>
      </c>
      <c r="L104" s="219">
        <v>3</v>
      </c>
      <c r="M104" s="222">
        <v>3</v>
      </c>
      <c r="N104" s="48"/>
    </row>
    <row r="105" spans="1:14" s="50" customFormat="1" ht="12.95" customHeight="1" thickBot="1" x14ac:dyDescent="0.3">
      <c r="A105" s="262" t="s">
        <v>172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4"/>
      <c r="N105" s="48"/>
    </row>
    <row r="106" spans="1:14" s="50" customFormat="1" ht="12.95" customHeight="1" x14ac:dyDescent="0.2">
      <c r="A106" s="168"/>
      <c r="B106" s="59" t="s">
        <v>6</v>
      </c>
      <c r="C106" s="255" t="s">
        <v>173</v>
      </c>
      <c r="D106" s="255"/>
      <c r="E106" s="255"/>
      <c r="F106" s="255"/>
      <c r="G106" s="255"/>
      <c r="H106" s="255"/>
      <c r="I106" s="61">
        <f>C20+J20+C36+J36+C52+J52+C67+J67</f>
        <v>122</v>
      </c>
      <c r="J106" s="1"/>
      <c r="K106" s="1"/>
      <c r="L106" s="1"/>
      <c r="M106" s="183"/>
      <c r="N106" s="48"/>
    </row>
    <row r="107" spans="1:14" s="50" customFormat="1" ht="12.95" customHeight="1" x14ac:dyDescent="0.2">
      <c r="A107" s="58"/>
      <c r="B107" s="59" t="s">
        <v>175</v>
      </c>
      <c r="C107" s="255" t="s">
        <v>174</v>
      </c>
      <c r="D107" s="255"/>
      <c r="E107" s="255"/>
      <c r="F107" s="255"/>
      <c r="G107" s="255"/>
      <c r="H107" s="255"/>
      <c r="I107" s="60">
        <f>D20+K20+D36+K36+K52+D52+D67+K67</f>
        <v>85</v>
      </c>
      <c r="J107" s="1"/>
      <c r="K107" s="1"/>
      <c r="L107" s="1"/>
      <c r="M107" s="45"/>
      <c r="N107" s="48"/>
    </row>
    <row r="108" spans="1:14" s="50" customFormat="1" ht="12.95" customHeight="1" x14ac:dyDescent="0.2">
      <c r="A108" s="58"/>
      <c r="B108" s="59" t="s">
        <v>177</v>
      </c>
      <c r="C108" s="255" t="s">
        <v>176</v>
      </c>
      <c r="D108" s="255"/>
      <c r="E108" s="255"/>
      <c r="F108" s="255"/>
      <c r="G108" s="255"/>
      <c r="H108" s="255"/>
      <c r="I108" s="61">
        <f>E20+L20+E36+L36+E52+L52+E67+L67</f>
        <v>169</v>
      </c>
      <c r="J108" s="1"/>
      <c r="K108" s="1"/>
      <c r="L108" s="1"/>
      <c r="M108" s="45"/>
      <c r="N108" s="48"/>
    </row>
    <row r="109" spans="1:14" s="50" customFormat="1" ht="12.95" customHeight="1" x14ac:dyDescent="0.2">
      <c r="A109" s="58"/>
      <c r="B109" s="59" t="s">
        <v>178</v>
      </c>
      <c r="C109" s="255" t="s">
        <v>179</v>
      </c>
      <c r="D109" s="255"/>
      <c r="E109" s="255"/>
      <c r="F109" s="255"/>
      <c r="G109" s="255"/>
      <c r="H109" s="255"/>
      <c r="I109" s="61">
        <f>F20+M20+F36+M36+F52+M52+F67+M67</f>
        <v>240</v>
      </c>
      <c r="J109" s="1"/>
      <c r="K109" s="1"/>
      <c r="L109" s="1"/>
      <c r="M109" s="45"/>
      <c r="N109" s="48"/>
    </row>
    <row r="110" spans="1:14" s="50" customFormat="1" ht="12.95" customHeight="1" thickBot="1" x14ac:dyDescent="0.3">
      <c r="A110" s="46"/>
      <c r="B110" s="62" t="s">
        <v>180</v>
      </c>
      <c r="C110" s="231" t="s">
        <v>181</v>
      </c>
      <c r="D110" s="231"/>
      <c r="E110" s="231"/>
      <c r="F110" s="231"/>
      <c r="G110" s="231"/>
      <c r="H110" s="231"/>
      <c r="I110" s="63">
        <f>F13+F19+M13+M17+M18+F33+F34+F35+M33+M34+M35+F48+F49+F50+F51+M48+M49+M50+M63</f>
        <v>62</v>
      </c>
      <c r="J110" s="17"/>
      <c r="K110" s="17"/>
      <c r="L110" s="17"/>
      <c r="M110" s="47"/>
      <c r="N110" s="48"/>
    </row>
    <row r="111" spans="1:14" s="50" customFormat="1" ht="12.95" customHeight="1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s="50" customFormat="1" ht="12.95" customHeight="1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20" s="50" customFormat="1" ht="12.95" customHeight="1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20" s="50" customFormat="1" ht="12.95" customHeight="1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20" s="50" customFormat="1" ht="12.95" customHeight="1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20" s="50" customFormat="1" ht="12.95" customHeight="1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P116" s="48"/>
      <c r="Q116" s="48"/>
      <c r="R116" s="48"/>
      <c r="S116" s="48"/>
      <c r="T116" s="48"/>
    </row>
    <row r="117" spans="1:20" s="50" customFormat="1" ht="12.95" customHeight="1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20" ht="16.5" customHeight="1" x14ac:dyDescent="0.25">
      <c r="O118" s="50"/>
      <c r="P118" s="50"/>
      <c r="Q118" s="50"/>
      <c r="R118" s="50"/>
      <c r="S118" s="50"/>
      <c r="T118" s="50"/>
    </row>
    <row r="119" spans="1:20" s="50" customFormat="1" ht="12.95" customHeight="1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20" s="50" customFormat="1" ht="12.95" customHeight="1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20" s="50" customFormat="1" ht="12.95" customHeight="1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20" s="50" customFormat="1" ht="12.95" customHeight="1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20" s="50" customFormat="1" ht="12.95" customHeight="1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s="50" customFormat="1" ht="12.95" customHeight="1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ht="12.95" customHeight="1" x14ac:dyDescent="0.25"/>
    <row r="126" spans="1:20" ht="12.95" customHeight="1" x14ac:dyDescent="0.25"/>
    <row r="127" spans="1:20" ht="12.95" customHeight="1" x14ac:dyDescent="0.25"/>
    <row r="128" spans="1:20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</sheetData>
  <mergeCells count="26">
    <mergeCell ref="A60:M60"/>
    <mergeCell ref="C109:H109"/>
    <mergeCell ref="C108:H108"/>
    <mergeCell ref="C107:H107"/>
    <mergeCell ref="C106:H106"/>
    <mergeCell ref="A61:F61"/>
    <mergeCell ref="H61:M61"/>
    <mergeCell ref="A97:M97"/>
    <mergeCell ref="A105:M105"/>
    <mergeCell ref="A88:M88"/>
    <mergeCell ref="C110:H110"/>
    <mergeCell ref="H27:M27"/>
    <mergeCell ref="A1:M1"/>
    <mergeCell ref="A2:M2"/>
    <mergeCell ref="A3:M3"/>
    <mergeCell ref="A4:M4"/>
    <mergeCell ref="A5:M5"/>
    <mergeCell ref="A6:M6"/>
    <mergeCell ref="A7:F7"/>
    <mergeCell ref="H7:M7"/>
    <mergeCell ref="A26:M26"/>
    <mergeCell ref="A27:F27"/>
    <mergeCell ref="A71:M71"/>
    <mergeCell ref="A41:M41"/>
    <mergeCell ref="A42:F42"/>
    <mergeCell ref="H42:M42"/>
  </mergeCells>
  <phoneticPr fontId="1" type="noConversion"/>
  <pageMargins left="0.39370078740157483" right="0.19685039370078741" top="0.39370078740157483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ENG</vt:lpstr>
      <vt:lpstr>ENG!Yazdırma_Alanı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2017-08-17T09:03:59Z</dcterms:modified>
</cp:coreProperties>
</file>