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702" activeTab="0"/>
  </bookViews>
  <sheets>
    <sheet name="Uskudar_ABL_TR" sheetId="1" r:id="rId1"/>
  </sheets>
  <definedNames>
    <definedName name="_xlnm.Print_Area" localSheetId="0">'Uskudar_ABL_TR'!$A$1:$Q$76</definedName>
  </definedNames>
  <calcPr fullCalcOnLoad="1"/>
</workbook>
</file>

<file path=xl/sharedStrings.xml><?xml version="1.0" encoding="utf-8"?>
<sst xmlns="http://schemas.openxmlformats.org/spreadsheetml/2006/main" count="224" uniqueCount="158">
  <si>
    <t>T</t>
  </si>
  <si>
    <t>L</t>
  </si>
  <si>
    <t>Total  Kredi</t>
  </si>
  <si>
    <t>Total Kredi</t>
  </si>
  <si>
    <t>1.YIL</t>
  </si>
  <si>
    <t>Kod</t>
  </si>
  <si>
    <t>Ders Adı</t>
  </si>
  <si>
    <t>AKTS</t>
  </si>
  <si>
    <t>Ön Koşul</t>
  </si>
  <si>
    <t>1. Dönem</t>
  </si>
  <si>
    <t>2. Dönem</t>
  </si>
  <si>
    <t>K</t>
  </si>
  <si>
    <t>U</t>
  </si>
  <si>
    <t>2. YIL</t>
  </si>
  <si>
    <t>3. Dönem</t>
  </si>
  <si>
    <t>4. Dönem</t>
  </si>
  <si>
    <t>3.YIL</t>
  </si>
  <si>
    <t>5. Dönem</t>
  </si>
  <si>
    <t>6.Dönem</t>
  </si>
  <si>
    <t>4. YIL</t>
  </si>
  <si>
    <t>7. Dönem</t>
  </si>
  <si>
    <t>8. Dönem</t>
  </si>
  <si>
    <t>AKTS Kredi</t>
  </si>
  <si>
    <t>Seçmeli Dersler Havuzu</t>
  </si>
  <si>
    <t>Bölüm Seçmeli Dersler</t>
  </si>
  <si>
    <t xml:space="preserve">Mezuniyet için Toplam Yerel Kredi </t>
  </si>
  <si>
    <t>Seçmeli Dersler AKTS Kredisi</t>
  </si>
  <si>
    <t>% Seçmeli Ders AKTS</t>
  </si>
  <si>
    <t>Seçmeli Yabancı Diller</t>
  </si>
  <si>
    <t>Alan Seçmeli ders olarak Mühendsilik ve Doğa Bilimleri Fakültesindeki diğer bölümlerden kredisi uygun bir ders seçilebilir.</t>
  </si>
  <si>
    <t>Sosyal seçmeli ders olarak Mühendislik ve Doğa Bilimleri Fakültesi 
dışındaki diğer fakültelerden kredisi uygun bir ders seçilebilir.</t>
  </si>
  <si>
    <t>CIN 121 Çince-I</t>
  </si>
  <si>
    <t>ARA 121 Arapça-I</t>
  </si>
  <si>
    <t>RUS 121 Rusça-I</t>
  </si>
  <si>
    <t>ISP 121 İspanyolca-I</t>
  </si>
  <si>
    <t>Üsküdar Üniversitesi
Mühendislik ve Doğa Bilimleri Fakültesi
Adli Bilimler Bölümü
2017-2018 Akademik Yılı</t>
  </si>
  <si>
    <t>Anayasa Hukukunun Genel İlkeleri</t>
  </si>
  <si>
    <t>Türk Anayasa Hukuku</t>
  </si>
  <si>
    <t>Bilirkişilik ve Etik</t>
  </si>
  <si>
    <t>Medeni Usul Hukuku</t>
  </si>
  <si>
    <t>Adli DNA Analizleri</t>
  </si>
  <si>
    <t>ABL103</t>
  </si>
  <si>
    <t>ABL107</t>
  </si>
  <si>
    <t>ABL105</t>
  </si>
  <si>
    <t>ABL109</t>
  </si>
  <si>
    <t>TURK101</t>
  </si>
  <si>
    <t xml:space="preserve">Türk Dili-I </t>
  </si>
  <si>
    <t>RKUL101</t>
  </si>
  <si>
    <t>ING101</t>
  </si>
  <si>
    <t>ABL202</t>
  </si>
  <si>
    <t>ABL204</t>
  </si>
  <si>
    <t>ABL206</t>
  </si>
  <si>
    <t>ABL208</t>
  </si>
  <si>
    <t>TURK102</t>
  </si>
  <si>
    <t>RKUL102</t>
  </si>
  <si>
    <t>ING102</t>
  </si>
  <si>
    <t>İngilizce-II</t>
  </si>
  <si>
    <t>ATA102</t>
  </si>
  <si>
    <t>ABL210</t>
  </si>
  <si>
    <t>ATA101</t>
  </si>
  <si>
    <t>Atatürk İlkeleri ve İnkılap Tarihi-I</t>
  </si>
  <si>
    <t>Biyoloji-I</t>
  </si>
  <si>
    <t>Genel Kimya-I</t>
  </si>
  <si>
    <t>Matematik-I</t>
  </si>
  <si>
    <t>Fizik-I</t>
  </si>
  <si>
    <t>Üniversite Kültürü-I</t>
  </si>
  <si>
    <t>İngilizce-I</t>
  </si>
  <si>
    <t>Biyoloji-II</t>
  </si>
  <si>
    <t>Genel Kimya-II</t>
  </si>
  <si>
    <t>Fizik-II</t>
  </si>
  <si>
    <t>Matematik-II</t>
  </si>
  <si>
    <t>Türk Dili-II</t>
  </si>
  <si>
    <t>Üniversite Kültürü-II</t>
  </si>
  <si>
    <t>Atatürk İlkeleri ve İnkilap Tarihi-II</t>
  </si>
  <si>
    <t>ABL301</t>
  </si>
  <si>
    <t>ABL303</t>
  </si>
  <si>
    <t>ABL305</t>
  </si>
  <si>
    <t>ABL307</t>
  </si>
  <si>
    <t>ABL309</t>
  </si>
  <si>
    <t>ABL311</t>
  </si>
  <si>
    <t>ABL302</t>
  </si>
  <si>
    <t>ABL304</t>
  </si>
  <si>
    <t>ABL306</t>
  </si>
  <si>
    <t>ABL102</t>
  </si>
  <si>
    <t>ABL104</t>
  </si>
  <si>
    <t>ABL106</t>
  </si>
  <si>
    <t>ABL108</t>
  </si>
  <si>
    <t>ABL201</t>
  </si>
  <si>
    <t>ABL203</t>
  </si>
  <si>
    <t>ABL205</t>
  </si>
  <si>
    <t>ABL207</t>
  </si>
  <si>
    <t>ABL209</t>
  </si>
  <si>
    <t>ABL211</t>
  </si>
  <si>
    <t>ABL212</t>
  </si>
  <si>
    <t>ABLXXX</t>
  </si>
  <si>
    <t>ABL401</t>
  </si>
  <si>
    <t>ABL403</t>
  </si>
  <si>
    <t>ABL405</t>
  </si>
  <si>
    <t>ABL407</t>
  </si>
  <si>
    <t>ABL409</t>
  </si>
  <si>
    <t>ABL411</t>
  </si>
  <si>
    <t>ABL413</t>
  </si>
  <si>
    <t>Bölüm Seçmeli-I</t>
  </si>
  <si>
    <t>Bölüm Seçmeli-II</t>
  </si>
  <si>
    <t>ABL402</t>
  </si>
  <si>
    <t>ABL404</t>
  </si>
  <si>
    <t>ABL406</t>
  </si>
  <si>
    <t>ABL408</t>
  </si>
  <si>
    <t>Bölüm Seçmeli-III</t>
  </si>
  <si>
    <t>Bölüm Seçmeli-IV</t>
  </si>
  <si>
    <t>Alan Seçmeli-I</t>
  </si>
  <si>
    <t>Alan Seçmeli-II</t>
  </si>
  <si>
    <t>Bitirme Projesi-II</t>
  </si>
  <si>
    <t>Bitirme Projesi-I</t>
  </si>
  <si>
    <t>Adli Bilimler Laboratuvar Stajı-II</t>
  </si>
  <si>
    <t>İletişim Becerileri Akademik Raporlama-I</t>
  </si>
  <si>
    <t>Adli Bilimler Laboratuvar Stajı-I</t>
  </si>
  <si>
    <t>Mesleki İngilizce-II</t>
  </si>
  <si>
    <t>Türk Ceza Hukukuna Giriş ve Ceza Yargılaması-II</t>
  </si>
  <si>
    <t>Adli Bilimlerde İstatistik-II</t>
  </si>
  <si>
    <t>Olay Yeri İnceleme-I</t>
  </si>
  <si>
    <t>Mesleki İngilizce-I</t>
  </si>
  <si>
    <t>Türk Ceza Hukukuna Giriş ve Ceza Yargılaması-I</t>
  </si>
  <si>
    <t>Adli Bilimlerde İstatistik-I</t>
  </si>
  <si>
    <t>Organik Kimya</t>
  </si>
  <si>
    <t>Adli Biyoloji</t>
  </si>
  <si>
    <t>Olay yeri İnceleme-II</t>
  </si>
  <si>
    <t>Kriminalistik-I</t>
  </si>
  <si>
    <t>Adli Bilimlere Giriş-I</t>
  </si>
  <si>
    <t>Adli Bilimlere Giriş-II</t>
  </si>
  <si>
    <t>Kriminalistik-II</t>
  </si>
  <si>
    <t>Adli Kimya</t>
  </si>
  <si>
    <t>XXXXXX</t>
  </si>
  <si>
    <t>Sosyal Seçmeli - I</t>
  </si>
  <si>
    <t>Bölüm Seçmeli-V</t>
  </si>
  <si>
    <t>Adli Tıp</t>
  </si>
  <si>
    <t>Enstrümantal Analiz</t>
  </si>
  <si>
    <t>Seçmeli (2.Yabancı Dil)</t>
  </si>
  <si>
    <t>ABL314 Olay Yeri İnceleme-II</t>
  </si>
  <si>
    <t>ABL312 Olay Yeri İnceleme-I</t>
  </si>
  <si>
    <t>ABL316 Adli Genetik</t>
  </si>
  <si>
    <t>ABL318 Kriminal Laboratuvar Kalite Güvencesi</t>
  </si>
  <si>
    <t>ABL415 Moleküler ve Hücre Toksikolojisi</t>
  </si>
  <si>
    <t>ABL417 Popülasyon Genetiği</t>
  </si>
  <si>
    <t>ABL419 İleri Genetik</t>
  </si>
  <si>
    <t>ABL421 Adli Entemoloji</t>
  </si>
  <si>
    <t>ABL423 Cinsel ve Aileiçi Şiddet</t>
  </si>
  <si>
    <t>ABL425 Uyuşturucu ve Suç</t>
  </si>
  <si>
    <t>ABL310 Parmak izi ve Balistik İnceleme</t>
  </si>
  <si>
    <t>ABL308 Biyokimya</t>
  </si>
  <si>
    <t>Bölüm Seçmeli-VI</t>
  </si>
  <si>
    <t>Klinik Çalışma</t>
  </si>
  <si>
    <t>ABL427 Adli Laboratuvar Yönetimi</t>
  </si>
  <si>
    <t>ABL410 Adli Psikoloji</t>
  </si>
  <si>
    <t>ABL412 Dijital Deliller</t>
  </si>
  <si>
    <t>ABL414 Soruşturma Teknikleri</t>
  </si>
  <si>
    <t>RPSI 109</t>
  </si>
  <si>
    <t>Pozitif Psikoloji ve İletişim Becerileri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</si>
</sst>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¥€-2]\ #,##0.00_);[Red]\([$€-2]\ #,##0.00\)"/>
    <numFmt numFmtId="204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1" fontId="23" fillId="0" borderId="0" xfId="0" applyNumberFormat="1" applyFont="1" applyBorder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32" borderId="10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50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33" borderId="10" xfId="5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51" applyFont="1" applyFill="1">
      <alignment/>
      <protection/>
    </xf>
    <xf numFmtId="0" fontId="23" fillId="0" borderId="0" xfId="0" applyFont="1" applyAlignment="1">
      <alignment horizontal="left" vertical="center" wrapText="1"/>
    </xf>
    <xf numFmtId="0" fontId="23" fillId="0" borderId="0" xfId="51" applyFont="1" applyFill="1" applyAlignment="1">
      <alignment horizontal="center"/>
      <protection/>
    </xf>
    <xf numFmtId="0" fontId="23" fillId="0" borderId="0" xfId="51" applyFont="1" applyFill="1" applyBorder="1">
      <alignment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50" applyFont="1" applyFill="1" applyAlignment="1">
      <alignment vertical="center"/>
      <protection/>
    </xf>
    <xf numFmtId="0" fontId="23" fillId="0" borderId="0" xfId="50" applyFont="1" applyFill="1" applyAlignment="1">
      <alignment horizontal="center" vertical="center"/>
      <protection/>
    </xf>
    <xf numFmtId="0" fontId="23" fillId="0" borderId="0" xfId="50" applyFont="1" applyFill="1" applyBorder="1" applyAlignment="1">
      <alignment vertical="center"/>
      <protection/>
    </xf>
    <xf numFmtId="0" fontId="23" fillId="0" borderId="0" xfId="51" applyFont="1" applyFill="1" applyBorder="1" applyAlignment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10" xfId="51" applyFont="1" applyFill="1" applyBorder="1" applyAlignment="1">
      <alignment horizontal="left" vertical="center"/>
      <protection/>
    </xf>
    <xf numFmtId="0" fontId="24" fillId="34" borderId="11" xfId="51" applyFont="1" applyFill="1" applyBorder="1" applyAlignment="1">
      <alignment horizontal="center" vertical="center"/>
      <protection/>
    </xf>
    <xf numFmtId="0" fontId="24" fillId="34" borderId="12" xfId="51" applyFont="1" applyFill="1" applyBorder="1" applyAlignment="1">
      <alignment horizontal="center" vertical="center"/>
      <protection/>
    </xf>
    <xf numFmtId="0" fontId="24" fillId="34" borderId="13" xfId="51" applyFont="1" applyFill="1" applyBorder="1" applyAlignment="1">
      <alignment horizontal="center" vertical="center"/>
      <protection/>
    </xf>
    <xf numFmtId="0" fontId="23" fillId="0" borderId="10" xfId="51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5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justify" vertical="center" wrapText="1"/>
    </xf>
    <xf numFmtId="0" fontId="4" fillId="0" borderId="29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4" fillId="0" borderId="31" xfId="51" applyFont="1" applyFill="1" applyBorder="1" applyAlignment="1">
      <alignment horizontal="center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 2" xfId="49"/>
    <cellStyle name="Normal_EEE UNDERGRADUATE22062009" xfId="50"/>
    <cellStyle name="Normal_SON_AREL_CENG_UNDERGRADUATE_CURRICULUM_ENG_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76"/>
  <sheetViews>
    <sheetView tabSelected="1" zoomScale="115" zoomScaleNormal="115" zoomScalePageLayoutView="0" workbookViewId="0" topLeftCell="A1">
      <selection activeCell="R70" sqref="R70"/>
    </sheetView>
  </sheetViews>
  <sheetFormatPr defaultColWidth="9.140625" defaultRowHeight="18" customHeight="1"/>
  <cols>
    <col min="1" max="1" width="12.8515625" style="2" customWidth="1"/>
    <col min="2" max="2" width="47.28125" style="2" customWidth="1"/>
    <col min="3" max="3" width="3.8515625" style="11" customWidth="1"/>
    <col min="4" max="4" width="3.7109375" style="11" customWidth="1"/>
    <col min="5" max="5" width="3.28125" style="11" customWidth="1"/>
    <col min="6" max="6" width="3.7109375" style="11" customWidth="1"/>
    <col min="7" max="7" width="6.00390625" style="11" bestFit="1" customWidth="1"/>
    <col min="8" max="8" width="13.421875" style="11" customWidth="1"/>
    <col min="9" max="9" width="1.7109375" style="2" customWidth="1"/>
    <col min="10" max="10" width="13.00390625" style="2" customWidth="1"/>
    <col min="11" max="11" width="49.57421875" style="2" customWidth="1"/>
    <col min="12" max="15" width="3.57421875" style="11" customWidth="1"/>
    <col min="16" max="16" width="5.57421875" style="11" customWidth="1"/>
    <col min="17" max="17" width="10.421875" style="11" customWidth="1"/>
    <col min="18" max="18" width="22.8515625" style="2" customWidth="1"/>
    <col min="19" max="19" width="17.57421875" style="2" customWidth="1"/>
    <col min="20" max="20" width="11.421875" style="2" customWidth="1"/>
    <col min="21" max="21" width="10.140625" style="2" customWidth="1"/>
    <col min="22" max="22" width="11.8515625" style="2" customWidth="1"/>
    <col min="23" max="16384" width="9.140625" style="2" customWidth="1"/>
  </cols>
  <sheetData>
    <row r="1" spans="1:17" ht="1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8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8" customHeight="1">
      <c r="A5" s="63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1:17" ht="15" customHeight="1">
      <c r="A6" s="66" t="s">
        <v>9</v>
      </c>
      <c r="B6" s="66"/>
      <c r="C6" s="66"/>
      <c r="D6" s="66"/>
      <c r="E6" s="66"/>
      <c r="F6" s="66"/>
      <c r="G6" s="66"/>
      <c r="H6" s="57"/>
      <c r="I6" s="3"/>
      <c r="J6" s="66" t="s">
        <v>10</v>
      </c>
      <c r="K6" s="66"/>
      <c r="L6" s="66"/>
      <c r="M6" s="66"/>
      <c r="N6" s="66"/>
      <c r="O6" s="66"/>
      <c r="P6" s="66"/>
      <c r="Q6" s="57"/>
    </row>
    <row r="7" spans="1:17" ht="21" customHeight="1">
      <c r="A7" s="4" t="s">
        <v>5</v>
      </c>
      <c r="B7" s="4" t="s">
        <v>6</v>
      </c>
      <c r="C7" s="5" t="s">
        <v>0</v>
      </c>
      <c r="D7" s="5" t="s">
        <v>12</v>
      </c>
      <c r="E7" s="5" t="s">
        <v>1</v>
      </c>
      <c r="F7" s="5" t="s">
        <v>11</v>
      </c>
      <c r="G7" s="6" t="s">
        <v>7</v>
      </c>
      <c r="H7" s="6" t="s">
        <v>8</v>
      </c>
      <c r="I7" s="3"/>
      <c r="J7" s="4" t="s">
        <v>5</v>
      </c>
      <c r="K7" s="4" t="s">
        <v>6</v>
      </c>
      <c r="L7" s="5" t="s">
        <v>0</v>
      </c>
      <c r="M7" s="5" t="s">
        <v>12</v>
      </c>
      <c r="N7" s="5" t="s">
        <v>1</v>
      </c>
      <c r="O7" s="5" t="s">
        <v>11</v>
      </c>
      <c r="P7" s="6" t="s">
        <v>7</v>
      </c>
      <c r="Q7" s="6" t="s">
        <v>8</v>
      </c>
    </row>
    <row r="8" spans="1:17" ht="21" customHeight="1">
      <c r="A8" s="52" t="s">
        <v>59</v>
      </c>
      <c r="B8" s="52" t="s">
        <v>60</v>
      </c>
      <c r="C8" s="52">
        <v>2</v>
      </c>
      <c r="D8" s="52">
        <v>0</v>
      </c>
      <c r="E8" s="52">
        <v>0</v>
      </c>
      <c r="F8" s="52">
        <v>2</v>
      </c>
      <c r="G8" s="52">
        <v>3</v>
      </c>
      <c r="H8" s="8"/>
      <c r="I8" s="56"/>
      <c r="J8" s="52" t="s">
        <v>83</v>
      </c>
      <c r="K8" s="52" t="s">
        <v>67</v>
      </c>
      <c r="L8" s="52">
        <v>3</v>
      </c>
      <c r="M8" s="52">
        <v>2</v>
      </c>
      <c r="N8" s="52">
        <v>0</v>
      </c>
      <c r="O8" s="52">
        <v>4</v>
      </c>
      <c r="P8" s="52">
        <v>6</v>
      </c>
      <c r="Q8" s="8"/>
    </row>
    <row r="9" spans="1:17" ht="21" customHeight="1">
      <c r="A9" s="52" t="s">
        <v>41</v>
      </c>
      <c r="B9" s="52" t="s">
        <v>61</v>
      </c>
      <c r="C9" s="52">
        <v>3</v>
      </c>
      <c r="D9" s="52">
        <v>2</v>
      </c>
      <c r="E9" s="52">
        <v>0</v>
      </c>
      <c r="F9" s="52">
        <v>4</v>
      </c>
      <c r="G9" s="52">
        <v>6</v>
      </c>
      <c r="H9" s="8"/>
      <c r="I9" s="56"/>
      <c r="J9" s="52" t="s">
        <v>84</v>
      </c>
      <c r="K9" s="52" t="s">
        <v>68</v>
      </c>
      <c r="L9" s="52">
        <v>3</v>
      </c>
      <c r="M9" s="52">
        <v>2</v>
      </c>
      <c r="N9" s="52">
        <v>0</v>
      </c>
      <c r="O9" s="52">
        <v>4</v>
      </c>
      <c r="P9" s="52">
        <v>6</v>
      </c>
      <c r="Q9" s="8"/>
    </row>
    <row r="10" spans="1:17" ht="21" customHeight="1">
      <c r="A10" s="52" t="s">
        <v>43</v>
      </c>
      <c r="B10" s="52" t="s">
        <v>62</v>
      </c>
      <c r="C10" s="52">
        <v>3</v>
      </c>
      <c r="D10" s="52">
        <v>2</v>
      </c>
      <c r="E10" s="52">
        <v>0</v>
      </c>
      <c r="F10" s="52">
        <v>4</v>
      </c>
      <c r="G10" s="52">
        <v>6</v>
      </c>
      <c r="H10" s="8"/>
      <c r="I10" s="56"/>
      <c r="J10" s="52" t="s">
        <v>85</v>
      </c>
      <c r="K10" s="52" t="s">
        <v>70</v>
      </c>
      <c r="L10" s="52">
        <v>3</v>
      </c>
      <c r="M10" s="52">
        <v>0</v>
      </c>
      <c r="N10" s="52">
        <v>0</v>
      </c>
      <c r="O10" s="52">
        <v>3</v>
      </c>
      <c r="P10" s="52">
        <v>4</v>
      </c>
      <c r="Q10" s="8"/>
    </row>
    <row r="11" spans="1:17" ht="21" customHeight="1">
      <c r="A11" s="52" t="s">
        <v>42</v>
      </c>
      <c r="B11" s="52" t="s">
        <v>63</v>
      </c>
      <c r="C11" s="52">
        <v>3</v>
      </c>
      <c r="D11" s="52">
        <v>0</v>
      </c>
      <c r="E11" s="52">
        <v>0</v>
      </c>
      <c r="F11" s="52">
        <v>3</v>
      </c>
      <c r="G11" s="52">
        <v>4</v>
      </c>
      <c r="H11" s="8"/>
      <c r="I11" s="56"/>
      <c r="J11" s="52" t="s">
        <v>53</v>
      </c>
      <c r="K11" s="52" t="s">
        <v>71</v>
      </c>
      <c r="L11" s="52">
        <v>2</v>
      </c>
      <c r="M11" s="52">
        <v>0</v>
      </c>
      <c r="N11" s="52">
        <v>0</v>
      </c>
      <c r="O11" s="52">
        <v>2</v>
      </c>
      <c r="P11" s="52">
        <v>3</v>
      </c>
      <c r="Q11" s="8"/>
    </row>
    <row r="12" spans="1:17" s="9" customFormat="1" ht="21" customHeight="1">
      <c r="A12" s="52" t="s">
        <v>45</v>
      </c>
      <c r="B12" s="52" t="s">
        <v>46</v>
      </c>
      <c r="C12" s="52">
        <v>2</v>
      </c>
      <c r="D12" s="52">
        <v>0</v>
      </c>
      <c r="E12" s="52">
        <v>0</v>
      </c>
      <c r="F12" s="52">
        <v>2</v>
      </c>
      <c r="G12" s="52">
        <v>3</v>
      </c>
      <c r="H12" s="8"/>
      <c r="I12" s="17"/>
      <c r="J12" s="52" t="s">
        <v>54</v>
      </c>
      <c r="K12" s="52" t="s">
        <v>72</v>
      </c>
      <c r="L12" s="52">
        <v>0</v>
      </c>
      <c r="M12" s="52">
        <v>2</v>
      </c>
      <c r="N12" s="52">
        <v>0</v>
      </c>
      <c r="O12" s="52">
        <v>1</v>
      </c>
      <c r="P12" s="52">
        <v>1</v>
      </c>
      <c r="Q12" s="8"/>
    </row>
    <row r="13" spans="1:17" s="9" customFormat="1" ht="21" customHeight="1">
      <c r="A13" s="52" t="s">
        <v>47</v>
      </c>
      <c r="B13" s="52" t="s">
        <v>65</v>
      </c>
      <c r="C13" s="52">
        <v>0</v>
      </c>
      <c r="D13" s="52">
        <v>2</v>
      </c>
      <c r="E13" s="52">
        <v>0</v>
      </c>
      <c r="F13" s="52">
        <v>1</v>
      </c>
      <c r="G13" s="52">
        <v>1</v>
      </c>
      <c r="H13" s="8"/>
      <c r="I13" s="17"/>
      <c r="J13" s="52" t="s">
        <v>55</v>
      </c>
      <c r="K13" s="52" t="s">
        <v>56</v>
      </c>
      <c r="L13" s="52">
        <v>3</v>
      </c>
      <c r="M13" s="52">
        <v>0</v>
      </c>
      <c r="N13" s="52">
        <v>0</v>
      </c>
      <c r="O13" s="52">
        <v>3</v>
      </c>
      <c r="P13" s="52">
        <v>3</v>
      </c>
      <c r="Q13" s="8"/>
    </row>
    <row r="14" spans="1:17" s="9" customFormat="1" ht="21" customHeight="1">
      <c r="A14" s="52" t="s">
        <v>156</v>
      </c>
      <c r="B14" s="52" t="s">
        <v>157</v>
      </c>
      <c r="C14" s="52">
        <v>3</v>
      </c>
      <c r="D14" s="52">
        <v>0</v>
      </c>
      <c r="E14" s="52">
        <v>0</v>
      </c>
      <c r="F14" s="52">
        <v>3</v>
      </c>
      <c r="G14" s="52">
        <v>5</v>
      </c>
      <c r="H14" s="8"/>
      <c r="I14" s="17"/>
      <c r="J14" s="52" t="s">
        <v>57</v>
      </c>
      <c r="K14" s="52" t="s">
        <v>73</v>
      </c>
      <c r="L14" s="52">
        <v>2</v>
      </c>
      <c r="M14" s="52">
        <v>0</v>
      </c>
      <c r="N14" s="52">
        <v>0</v>
      </c>
      <c r="O14" s="52">
        <v>2</v>
      </c>
      <c r="P14" s="52">
        <v>3</v>
      </c>
      <c r="Q14" s="8"/>
    </row>
    <row r="15" spans="1:17" s="9" customFormat="1" ht="21" customHeight="1">
      <c r="A15" s="52" t="s">
        <v>48</v>
      </c>
      <c r="B15" s="52" t="s">
        <v>66</v>
      </c>
      <c r="C15" s="52">
        <v>3</v>
      </c>
      <c r="D15" s="52">
        <v>0</v>
      </c>
      <c r="E15" s="52">
        <v>0</v>
      </c>
      <c r="F15" s="52">
        <v>3</v>
      </c>
      <c r="G15" s="52">
        <v>3</v>
      </c>
      <c r="H15" s="8"/>
      <c r="I15" s="17"/>
      <c r="J15" s="52" t="s">
        <v>44</v>
      </c>
      <c r="K15" s="52" t="s">
        <v>36</v>
      </c>
      <c r="L15" s="52">
        <v>3</v>
      </c>
      <c r="M15" s="52">
        <v>0</v>
      </c>
      <c r="N15" s="52">
        <v>0</v>
      </c>
      <c r="O15" s="52">
        <v>3</v>
      </c>
      <c r="P15" s="52">
        <v>3</v>
      </c>
      <c r="Q15" s="8"/>
    </row>
    <row r="16" spans="1:17" ht="21" customHeight="1">
      <c r="A16" s="53" t="s">
        <v>2</v>
      </c>
      <c r="B16" s="53"/>
      <c r="C16" s="53">
        <f>SUM(C8:C15)</f>
        <v>19</v>
      </c>
      <c r="D16" s="53">
        <f>SUM(D8:D15)</f>
        <v>6</v>
      </c>
      <c r="E16" s="53">
        <f>SUM(E8:E15)</f>
        <v>0</v>
      </c>
      <c r="F16" s="53">
        <f>SUM(F8:F15)</f>
        <v>22</v>
      </c>
      <c r="G16" s="53">
        <f>SUM(G8:G15)</f>
        <v>31</v>
      </c>
      <c r="H16" s="59"/>
      <c r="I16" s="10"/>
      <c r="J16" s="53" t="s">
        <v>3</v>
      </c>
      <c r="K16" s="53"/>
      <c r="L16" s="53">
        <f>SUM(L8:L15)</f>
        <v>19</v>
      </c>
      <c r="M16" s="53">
        <f>SUM(M8:M15)</f>
        <v>6</v>
      </c>
      <c r="N16" s="53">
        <f>SUM(N8:N15)</f>
        <v>0</v>
      </c>
      <c r="O16" s="53">
        <f>SUM(O8:O15)</f>
        <v>22</v>
      </c>
      <c r="P16" s="53">
        <f>SUM(P8:P15)</f>
        <v>29</v>
      </c>
      <c r="Q16" s="59"/>
    </row>
    <row r="17" spans="10:17" ht="15" customHeight="1">
      <c r="J17" s="22"/>
      <c r="K17" s="22"/>
      <c r="L17" s="57"/>
      <c r="M17" s="57"/>
      <c r="N17" s="57"/>
      <c r="O17" s="57"/>
      <c r="P17" s="57"/>
      <c r="Q17" s="57"/>
    </row>
    <row r="18" spans="1:17" ht="18" customHeight="1">
      <c r="A18" s="63" t="s">
        <v>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</row>
    <row r="19" spans="1:17" ht="15" customHeight="1">
      <c r="A19" s="66" t="s">
        <v>14</v>
      </c>
      <c r="B19" s="66"/>
      <c r="C19" s="66"/>
      <c r="D19" s="66"/>
      <c r="E19" s="66"/>
      <c r="F19" s="66"/>
      <c r="G19" s="66"/>
      <c r="H19" s="57"/>
      <c r="I19" s="3"/>
      <c r="J19" s="66" t="s">
        <v>15</v>
      </c>
      <c r="K19" s="66"/>
      <c r="L19" s="66"/>
      <c r="M19" s="66"/>
      <c r="N19" s="66"/>
      <c r="O19" s="66"/>
      <c r="P19" s="66"/>
      <c r="Q19" s="66"/>
    </row>
    <row r="20" spans="1:17" ht="21" customHeight="1">
      <c r="A20" s="4" t="s">
        <v>5</v>
      </c>
      <c r="B20" s="4" t="s">
        <v>6</v>
      </c>
      <c r="C20" s="5" t="s">
        <v>0</v>
      </c>
      <c r="D20" s="5" t="s">
        <v>12</v>
      </c>
      <c r="E20" s="5" t="s">
        <v>1</v>
      </c>
      <c r="F20" s="5" t="s">
        <v>11</v>
      </c>
      <c r="G20" s="6" t="s">
        <v>7</v>
      </c>
      <c r="H20" s="6" t="s">
        <v>8</v>
      </c>
      <c r="I20" s="10"/>
      <c r="J20" s="4" t="s">
        <v>5</v>
      </c>
      <c r="K20" s="4" t="s">
        <v>6</v>
      </c>
      <c r="L20" s="5" t="s">
        <v>0</v>
      </c>
      <c r="M20" s="5" t="s">
        <v>12</v>
      </c>
      <c r="N20" s="5" t="s">
        <v>1</v>
      </c>
      <c r="O20" s="5" t="s">
        <v>11</v>
      </c>
      <c r="P20" s="6" t="s">
        <v>7</v>
      </c>
      <c r="Q20" s="6" t="s">
        <v>8</v>
      </c>
    </row>
    <row r="21" spans="1:17" ht="21" customHeight="1">
      <c r="A21" s="52" t="s">
        <v>87</v>
      </c>
      <c r="B21" s="52" t="s">
        <v>128</v>
      </c>
      <c r="C21" s="52">
        <v>3</v>
      </c>
      <c r="D21" s="52">
        <v>0</v>
      </c>
      <c r="E21" s="52">
        <v>0</v>
      </c>
      <c r="F21" s="52">
        <v>3</v>
      </c>
      <c r="G21" s="52">
        <v>5</v>
      </c>
      <c r="H21" s="38"/>
      <c r="I21" s="10"/>
      <c r="J21" s="52" t="s">
        <v>49</v>
      </c>
      <c r="K21" s="52" t="s">
        <v>129</v>
      </c>
      <c r="L21" s="52">
        <v>3</v>
      </c>
      <c r="M21" s="52">
        <v>0</v>
      </c>
      <c r="N21" s="52">
        <v>0</v>
      </c>
      <c r="O21" s="52">
        <v>3</v>
      </c>
      <c r="P21" s="52">
        <v>5</v>
      </c>
      <c r="Q21" s="38"/>
    </row>
    <row r="22" spans="1:17" s="3" customFormat="1" ht="21" customHeight="1">
      <c r="A22" s="52" t="s">
        <v>88</v>
      </c>
      <c r="B22" s="52" t="s">
        <v>124</v>
      </c>
      <c r="C22" s="52">
        <v>3</v>
      </c>
      <c r="D22" s="52">
        <v>0</v>
      </c>
      <c r="E22" s="52">
        <v>0</v>
      </c>
      <c r="F22" s="52">
        <v>3</v>
      </c>
      <c r="G22" s="52">
        <v>4</v>
      </c>
      <c r="H22" s="39"/>
      <c r="I22" s="13"/>
      <c r="J22" s="52" t="s">
        <v>50</v>
      </c>
      <c r="K22" s="52" t="s">
        <v>125</v>
      </c>
      <c r="L22" s="52">
        <v>3</v>
      </c>
      <c r="M22" s="52">
        <v>2</v>
      </c>
      <c r="N22" s="52">
        <v>0</v>
      </c>
      <c r="O22" s="52">
        <v>4</v>
      </c>
      <c r="P22" s="52">
        <v>6</v>
      </c>
      <c r="Q22" s="8"/>
    </row>
    <row r="23" spans="1:17" ht="21" customHeight="1">
      <c r="A23" s="52" t="s">
        <v>89</v>
      </c>
      <c r="B23" s="52" t="s">
        <v>64</v>
      </c>
      <c r="C23" s="52">
        <v>3</v>
      </c>
      <c r="D23" s="52">
        <v>2</v>
      </c>
      <c r="E23" s="52">
        <v>0</v>
      </c>
      <c r="F23" s="52">
        <v>4</v>
      </c>
      <c r="G23" s="52">
        <v>6</v>
      </c>
      <c r="H23" s="8"/>
      <c r="I23" s="56"/>
      <c r="J23" s="52" t="s">
        <v>51</v>
      </c>
      <c r="K23" s="52" t="s">
        <v>69</v>
      </c>
      <c r="L23" s="52">
        <v>3</v>
      </c>
      <c r="M23" s="52">
        <v>2</v>
      </c>
      <c r="N23" s="52">
        <v>0</v>
      </c>
      <c r="O23" s="52">
        <v>4</v>
      </c>
      <c r="P23" s="52">
        <v>6</v>
      </c>
      <c r="Q23" s="8"/>
    </row>
    <row r="24" spans="1:17" ht="30.75" customHeight="1">
      <c r="A24" s="52" t="s">
        <v>90</v>
      </c>
      <c r="B24" s="52" t="s">
        <v>123</v>
      </c>
      <c r="C24" s="52">
        <v>2</v>
      </c>
      <c r="D24" s="52">
        <v>2</v>
      </c>
      <c r="E24" s="52">
        <v>0</v>
      </c>
      <c r="F24" s="52">
        <v>3</v>
      </c>
      <c r="G24" s="52">
        <v>5</v>
      </c>
      <c r="H24" s="8"/>
      <c r="I24" s="13"/>
      <c r="J24" s="52" t="s">
        <v>52</v>
      </c>
      <c r="K24" s="52" t="s">
        <v>119</v>
      </c>
      <c r="L24" s="52">
        <v>2</v>
      </c>
      <c r="M24" s="52">
        <v>2</v>
      </c>
      <c r="N24" s="52">
        <v>0</v>
      </c>
      <c r="O24" s="52">
        <v>3</v>
      </c>
      <c r="P24" s="52">
        <v>5</v>
      </c>
      <c r="Q24" s="8"/>
    </row>
    <row r="25" spans="1:17" ht="36.75" customHeight="1">
      <c r="A25" s="52" t="s">
        <v>91</v>
      </c>
      <c r="B25" s="52" t="s">
        <v>122</v>
      </c>
      <c r="C25" s="52">
        <v>3</v>
      </c>
      <c r="D25" s="52">
        <v>0</v>
      </c>
      <c r="E25" s="52">
        <v>0</v>
      </c>
      <c r="F25" s="52">
        <v>3</v>
      </c>
      <c r="G25" s="52">
        <v>4</v>
      </c>
      <c r="H25" s="8"/>
      <c r="I25" s="13"/>
      <c r="J25" s="52" t="s">
        <v>58</v>
      </c>
      <c r="K25" s="52" t="s">
        <v>118</v>
      </c>
      <c r="L25" s="52">
        <v>3</v>
      </c>
      <c r="M25" s="52">
        <v>0</v>
      </c>
      <c r="N25" s="52">
        <v>0</v>
      </c>
      <c r="O25" s="52">
        <v>3</v>
      </c>
      <c r="P25" s="52">
        <v>4</v>
      </c>
      <c r="Q25" s="8"/>
    </row>
    <row r="26" spans="1:17" ht="15.75">
      <c r="A26" s="52" t="s">
        <v>92</v>
      </c>
      <c r="B26" s="52" t="s">
        <v>121</v>
      </c>
      <c r="C26" s="52">
        <v>3</v>
      </c>
      <c r="D26" s="52">
        <v>0</v>
      </c>
      <c r="E26" s="52">
        <v>0</v>
      </c>
      <c r="F26" s="52">
        <v>3</v>
      </c>
      <c r="G26" s="52">
        <v>3</v>
      </c>
      <c r="H26" s="8"/>
      <c r="I26" s="13"/>
      <c r="J26" s="52" t="s">
        <v>93</v>
      </c>
      <c r="K26" s="52" t="s">
        <v>117</v>
      </c>
      <c r="L26" s="52">
        <v>3</v>
      </c>
      <c r="M26" s="52">
        <v>0</v>
      </c>
      <c r="N26" s="52">
        <v>0</v>
      </c>
      <c r="O26" s="52">
        <v>3</v>
      </c>
      <c r="P26" s="52">
        <v>3</v>
      </c>
      <c r="Q26" s="8"/>
    </row>
    <row r="27" spans="1:17" ht="21" customHeight="1">
      <c r="A27" s="52" t="s">
        <v>86</v>
      </c>
      <c r="B27" s="52" t="s">
        <v>37</v>
      </c>
      <c r="C27" s="52">
        <v>4</v>
      </c>
      <c r="D27" s="52">
        <v>0</v>
      </c>
      <c r="E27" s="52">
        <v>0</v>
      </c>
      <c r="F27" s="52">
        <v>4</v>
      </c>
      <c r="G27" s="52">
        <v>4</v>
      </c>
      <c r="H27" s="8"/>
      <c r="I27" s="56"/>
      <c r="J27" s="61"/>
      <c r="K27" s="61"/>
      <c r="L27" s="52"/>
      <c r="M27" s="52"/>
      <c r="N27" s="52"/>
      <c r="O27" s="52"/>
      <c r="P27" s="52"/>
      <c r="Q27" s="8"/>
    </row>
    <row r="28" spans="1:17" ht="21" customHeight="1">
      <c r="A28" s="53" t="s">
        <v>2</v>
      </c>
      <c r="B28" s="53"/>
      <c r="C28" s="53">
        <f>SUM(C21:C27)</f>
        <v>21</v>
      </c>
      <c r="D28" s="53">
        <f>SUM(D21:D27)</f>
        <v>4</v>
      </c>
      <c r="E28" s="53">
        <f>SUM(E21:E27)</f>
        <v>0</v>
      </c>
      <c r="F28" s="53">
        <f>SUM(F21:F27)</f>
        <v>23</v>
      </c>
      <c r="G28" s="53">
        <f>SUM(G21:G27)</f>
        <v>31</v>
      </c>
      <c r="H28" s="53"/>
      <c r="I28" s="10"/>
      <c r="J28" s="53" t="s">
        <v>2</v>
      </c>
      <c r="K28" s="53"/>
      <c r="L28" s="53">
        <f>SUM(L21:L27)</f>
        <v>17</v>
      </c>
      <c r="M28" s="53">
        <f>SUM(M21:M27)</f>
        <v>6</v>
      </c>
      <c r="N28" s="53">
        <f>SUM(N21:N27)</f>
        <v>0</v>
      </c>
      <c r="O28" s="53">
        <f>SUM(O21:O27)</f>
        <v>20</v>
      </c>
      <c r="P28" s="53">
        <f>SUM(P21:P27)</f>
        <v>29</v>
      </c>
      <c r="Q28" s="59"/>
    </row>
    <row r="29" ht="15" customHeight="1"/>
    <row r="30" spans="1:17" ht="18" customHeight="1">
      <c r="A30" s="63" t="s">
        <v>16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s="15" customFormat="1" ht="15" customHeight="1">
      <c r="A31" s="66" t="s">
        <v>17</v>
      </c>
      <c r="B31" s="66"/>
      <c r="C31" s="66"/>
      <c r="D31" s="66"/>
      <c r="E31" s="66"/>
      <c r="F31" s="66"/>
      <c r="G31" s="66"/>
      <c r="H31" s="57"/>
      <c r="I31" s="14"/>
      <c r="J31" s="66" t="s">
        <v>18</v>
      </c>
      <c r="K31" s="66"/>
      <c r="L31" s="66"/>
      <c r="M31" s="66"/>
      <c r="N31" s="66"/>
      <c r="O31" s="66"/>
      <c r="P31" s="66"/>
      <c r="Q31" s="66"/>
    </row>
    <row r="32" spans="1:17" s="15" customFormat="1" ht="21" customHeight="1">
      <c r="A32" s="4" t="s">
        <v>5</v>
      </c>
      <c r="B32" s="4" t="s">
        <v>6</v>
      </c>
      <c r="C32" s="5" t="s">
        <v>0</v>
      </c>
      <c r="D32" s="5" t="s">
        <v>12</v>
      </c>
      <c r="E32" s="5" t="s">
        <v>1</v>
      </c>
      <c r="F32" s="5" t="s">
        <v>11</v>
      </c>
      <c r="G32" s="6" t="s">
        <v>7</v>
      </c>
      <c r="H32" s="6" t="s">
        <v>8</v>
      </c>
      <c r="I32" s="16"/>
      <c r="J32" s="4" t="s">
        <v>5</v>
      </c>
      <c r="K32" s="4" t="s">
        <v>6</v>
      </c>
      <c r="L32" s="5" t="s">
        <v>0</v>
      </c>
      <c r="M32" s="5" t="s">
        <v>12</v>
      </c>
      <c r="N32" s="5" t="s">
        <v>1</v>
      </c>
      <c r="O32" s="5" t="s">
        <v>11</v>
      </c>
      <c r="P32" s="6" t="s">
        <v>7</v>
      </c>
      <c r="Q32" s="6" t="s">
        <v>8</v>
      </c>
    </row>
    <row r="33" spans="1:17" s="15" customFormat="1" ht="21" customHeight="1">
      <c r="A33" s="52" t="s">
        <v>74</v>
      </c>
      <c r="B33" s="52" t="s">
        <v>127</v>
      </c>
      <c r="C33" s="52">
        <v>3</v>
      </c>
      <c r="D33" s="52">
        <v>0</v>
      </c>
      <c r="E33" s="52">
        <v>0</v>
      </c>
      <c r="F33" s="52">
        <v>3</v>
      </c>
      <c r="G33" s="52">
        <v>4</v>
      </c>
      <c r="H33" s="8"/>
      <c r="I33" s="16"/>
      <c r="J33" s="52" t="s">
        <v>80</v>
      </c>
      <c r="K33" s="52" t="s">
        <v>130</v>
      </c>
      <c r="L33" s="52">
        <v>3</v>
      </c>
      <c r="M33" s="52">
        <v>0</v>
      </c>
      <c r="N33" s="52">
        <v>0</v>
      </c>
      <c r="O33" s="52">
        <v>3</v>
      </c>
      <c r="P33" s="52">
        <v>4</v>
      </c>
      <c r="Q33" s="8"/>
    </row>
    <row r="34" spans="1:17" s="15" customFormat="1" ht="21" customHeight="1">
      <c r="A34" s="52" t="s">
        <v>75</v>
      </c>
      <c r="B34" s="52" t="s">
        <v>38</v>
      </c>
      <c r="C34" s="52">
        <v>3</v>
      </c>
      <c r="D34" s="52">
        <v>0</v>
      </c>
      <c r="E34" s="52">
        <v>0</v>
      </c>
      <c r="F34" s="52">
        <v>3</v>
      </c>
      <c r="G34" s="52">
        <v>3</v>
      </c>
      <c r="H34" s="7"/>
      <c r="I34" s="16"/>
      <c r="J34" s="52" t="s">
        <v>81</v>
      </c>
      <c r="K34" s="52" t="s">
        <v>40</v>
      </c>
      <c r="L34" s="52">
        <v>2</v>
      </c>
      <c r="M34" s="52">
        <v>2</v>
      </c>
      <c r="N34" s="52">
        <v>0</v>
      </c>
      <c r="O34" s="52">
        <v>3</v>
      </c>
      <c r="P34" s="52">
        <v>4</v>
      </c>
      <c r="Q34" s="58"/>
    </row>
    <row r="35" spans="1:17" s="15" customFormat="1" ht="21" customHeight="1">
      <c r="A35" s="52" t="s">
        <v>76</v>
      </c>
      <c r="B35" s="52" t="s">
        <v>131</v>
      </c>
      <c r="C35" s="52">
        <v>3</v>
      </c>
      <c r="D35" s="52">
        <v>2</v>
      </c>
      <c r="E35" s="52">
        <v>0</v>
      </c>
      <c r="F35" s="52">
        <v>4</v>
      </c>
      <c r="G35" s="52">
        <v>6</v>
      </c>
      <c r="H35" s="8"/>
      <c r="I35" s="16"/>
      <c r="J35" s="52" t="s">
        <v>82</v>
      </c>
      <c r="K35" s="52" t="s">
        <v>126</v>
      </c>
      <c r="L35" s="52">
        <v>3</v>
      </c>
      <c r="M35" s="52">
        <v>4</v>
      </c>
      <c r="N35" s="52">
        <v>0</v>
      </c>
      <c r="O35" s="52">
        <v>5</v>
      </c>
      <c r="P35" s="52">
        <v>7</v>
      </c>
      <c r="Q35" s="38"/>
    </row>
    <row r="36" spans="1:17" s="15" customFormat="1" ht="21" customHeight="1">
      <c r="A36" s="52" t="s">
        <v>77</v>
      </c>
      <c r="B36" s="52" t="s">
        <v>136</v>
      </c>
      <c r="C36" s="52">
        <v>2</v>
      </c>
      <c r="D36" s="52">
        <v>2</v>
      </c>
      <c r="E36" s="52">
        <v>0</v>
      </c>
      <c r="F36" s="52">
        <v>3</v>
      </c>
      <c r="G36" s="52">
        <v>4</v>
      </c>
      <c r="H36" s="12"/>
      <c r="I36" s="16"/>
      <c r="J36" s="52" t="s">
        <v>94</v>
      </c>
      <c r="K36" s="52" t="s">
        <v>102</v>
      </c>
      <c r="L36" s="52">
        <v>3</v>
      </c>
      <c r="M36" s="52">
        <v>0</v>
      </c>
      <c r="N36" s="52">
        <v>0</v>
      </c>
      <c r="O36" s="52">
        <v>3</v>
      </c>
      <c r="P36" s="52">
        <v>5</v>
      </c>
      <c r="Q36" s="38"/>
    </row>
    <row r="37" spans="1:17" s="15" customFormat="1" ht="21" customHeight="1">
      <c r="A37" s="52" t="s">
        <v>78</v>
      </c>
      <c r="B37" s="52" t="s">
        <v>39</v>
      </c>
      <c r="C37" s="52">
        <v>3</v>
      </c>
      <c r="D37" s="52">
        <v>0</v>
      </c>
      <c r="E37" s="52">
        <v>0</v>
      </c>
      <c r="F37" s="52">
        <v>3</v>
      </c>
      <c r="G37" s="52">
        <v>4</v>
      </c>
      <c r="H37" s="12"/>
      <c r="I37" s="16"/>
      <c r="J37" s="52" t="s">
        <v>94</v>
      </c>
      <c r="K37" s="52" t="s">
        <v>103</v>
      </c>
      <c r="L37" s="52">
        <v>3</v>
      </c>
      <c r="M37" s="52">
        <v>0</v>
      </c>
      <c r="N37" s="52">
        <v>0</v>
      </c>
      <c r="O37" s="52">
        <v>3</v>
      </c>
      <c r="P37" s="52">
        <v>5</v>
      </c>
      <c r="Q37" s="38"/>
    </row>
    <row r="38" spans="1:17" s="15" customFormat="1" ht="21" customHeight="1">
      <c r="A38" s="52" t="s">
        <v>132</v>
      </c>
      <c r="B38" s="52" t="s">
        <v>137</v>
      </c>
      <c r="C38" s="52">
        <v>2</v>
      </c>
      <c r="D38" s="52">
        <v>0</v>
      </c>
      <c r="E38" s="52">
        <v>0</v>
      </c>
      <c r="F38" s="52">
        <v>2</v>
      </c>
      <c r="G38" s="52">
        <v>3</v>
      </c>
      <c r="H38" s="12"/>
      <c r="I38" s="17"/>
      <c r="J38" s="52" t="s">
        <v>132</v>
      </c>
      <c r="K38" s="52" t="s">
        <v>133</v>
      </c>
      <c r="L38" s="52">
        <v>3</v>
      </c>
      <c r="M38" s="52">
        <v>0</v>
      </c>
      <c r="N38" s="52">
        <v>0</v>
      </c>
      <c r="O38" s="52">
        <v>3</v>
      </c>
      <c r="P38" s="52">
        <v>5</v>
      </c>
      <c r="Q38" s="7"/>
    </row>
    <row r="39" spans="1:17" s="15" customFormat="1" ht="21" customHeight="1">
      <c r="A39" s="52" t="s">
        <v>79</v>
      </c>
      <c r="B39" s="52" t="s">
        <v>120</v>
      </c>
      <c r="C39" s="52">
        <v>3</v>
      </c>
      <c r="D39" s="52">
        <v>4</v>
      </c>
      <c r="E39" s="52">
        <v>0</v>
      </c>
      <c r="F39" s="52">
        <v>5</v>
      </c>
      <c r="G39" s="52">
        <v>6</v>
      </c>
      <c r="H39" s="12"/>
      <c r="I39" s="17"/>
      <c r="J39" s="18"/>
      <c r="K39" s="18"/>
      <c r="L39" s="18"/>
      <c r="M39" s="18"/>
      <c r="N39" s="18"/>
      <c r="O39" s="18"/>
      <c r="P39" s="18"/>
      <c r="Q39" s="7"/>
    </row>
    <row r="40" spans="1:17" ht="21" customHeight="1">
      <c r="A40" s="53" t="s">
        <v>2</v>
      </c>
      <c r="B40" s="53"/>
      <c r="C40" s="53">
        <f>SUM(C33:C39)</f>
        <v>19</v>
      </c>
      <c r="D40" s="53">
        <f>SUM(D33:D39)</f>
        <v>8</v>
      </c>
      <c r="E40" s="53">
        <f>SUM(E33:E39)</f>
        <v>0</v>
      </c>
      <c r="F40" s="53">
        <f>SUM(F33:F39)</f>
        <v>23</v>
      </c>
      <c r="G40" s="53">
        <f>SUM(G33:G39)</f>
        <v>30</v>
      </c>
      <c r="H40" s="53"/>
      <c r="I40" s="10"/>
      <c r="J40" s="53" t="s">
        <v>3</v>
      </c>
      <c r="K40" s="53"/>
      <c r="L40" s="53">
        <f>SUM(L33:L38)</f>
        <v>17</v>
      </c>
      <c r="M40" s="53">
        <f>SUM(M33:M38)</f>
        <v>6</v>
      </c>
      <c r="N40" s="53">
        <f>SUM(N33:N38)</f>
        <v>0</v>
      </c>
      <c r="O40" s="53">
        <f>SUM(O33:O38)</f>
        <v>20</v>
      </c>
      <c r="P40" s="53">
        <f>SUM(P33:P38)</f>
        <v>30</v>
      </c>
      <c r="Q40" s="59"/>
    </row>
    <row r="41" spans="1:17" ht="15" customHeight="1">
      <c r="A41" s="13"/>
      <c r="B41" s="13"/>
      <c r="C41" s="19"/>
      <c r="D41" s="19"/>
      <c r="E41" s="19"/>
      <c r="F41" s="19"/>
      <c r="G41" s="19"/>
      <c r="H41" s="20"/>
      <c r="I41" s="21"/>
      <c r="J41" s="22"/>
      <c r="K41" s="22"/>
      <c r="L41" s="23"/>
      <c r="M41" s="23"/>
      <c r="N41" s="23"/>
      <c r="O41" s="23"/>
      <c r="P41" s="23"/>
      <c r="Q41" s="57"/>
    </row>
    <row r="42" spans="1:17" ht="18" customHeight="1">
      <c r="A42" s="63" t="s">
        <v>19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30" ht="15" customHeight="1">
      <c r="A43" s="66" t="s">
        <v>20</v>
      </c>
      <c r="B43" s="66"/>
      <c r="C43" s="66"/>
      <c r="D43" s="66"/>
      <c r="E43" s="66"/>
      <c r="F43" s="66"/>
      <c r="G43" s="66"/>
      <c r="H43" s="57"/>
      <c r="J43" s="66" t="s">
        <v>21</v>
      </c>
      <c r="K43" s="66"/>
      <c r="L43" s="66"/>
      <c r="M43" s="66"/>
      <c r="N43" s="66"/>
      <c r="O43" s="66"/>
      <c r="P43" s="66"/>
      <c r="Q43" s="66"/>
      <c r="V43" s="41"/>
      <c r="W43" s="41"/>
      <c r="X43" s="43"/>
      <c r="Y43" s="43"/>
      <c r="Z43" s="43"/>
      <c r="AA43" s="43"/>
      <c r="AB43" s="42"/>
      <c r="AC43" s="13"/>
      <c r="AD43" s="13"/>
    </row>
    <row r="44" spans="1:30" s="15" customFormat="1" ht="21" customHeight="1">
      <c r="A44" s="4" t="s">
        <v>5</v>
      </c>
      <c r="B44" s="4" t="s">
        <v>6</v>
      </c>
      <c r="C44" s="5" t="s">
        <v>0</v>
      </c>
      <c r="D44" s="5" t="s">
        <v>12</v>
      </c>
      <c r="E44" s="5" t="s">
        <v>1</v>
      </c>
      <c r="F44" s="5" t="s">
        <v>11</v>
      </c>
      <c r="G44" s="6" t="s">
        <v>7</v>
      </c>
      <c r="H44" s="6" t="s">
        <v>8</v>
      </c>
      <c r="I44" s="17"/>
      <c r="J44" s="4" t="s">
        <v>5</v>
      </c>
      <c r="K44" s="4" t="s">
        <v>6</v>
      </c>
      <c r="L44" s="5" t="s">
        <v>0</v>
      </c>
      <c r="M44" s="5" t="s">
        <v>12</v>
      </c>
      <c r="N44" s="5" t="s">
        <v>1</v>
      </c>
      <c r="O44" s="5" t="s">
        <v>11</v>
      </c>
      <c r="P44" s="6" t="s">
        <v>7</v>
      </c>
      <c r="Q44" s="6" t="s">
        <v>8</v>
      </c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s="15" customFormat="1" ht="21" customHeight="1">
      <c r="A45" s="52" t="s">
        <v>95</v>
      </c>
      <c r="B45" s="52" t="s">
        <v>116</v>
      </c>
      <c r="C45" s="52">
        <v>0</v>
      </c>
      <c r="D45" s="52">
        <v>6</v>
      </c>
      <c r="E45" s="52">
        <v>0</v>
      </c>
      <c r="F45" s="52">
        <v>3</v>
      </c>
      <c r="G45" s="52">
        <v>4</v>
      </c>
      <c r="H45" s="8"/>
      <c r="J45" s="52" t="s">
        <v>104</v>
      </c>
      <c r="K45" s="52" t="s">
        <v>114</v>
      </c>
      <c r="L45" s="52">
        <v>0</v>
      </c>
      <c r="M45" s="52">
        <v>6</v>
      </c>
      <c r="N45" s="52">
        <v>0</v>
      </c>
      <c r="O45" s="52">
        <v>3</v>
      </c>
      <c r="P45" s="52">
        <v>5</v>
      </c>
      <c r="Q45" s="8"/>
      <c r="V45" s="44"/>
      <c r="W45" s="44"/>
      <c r="X45" s="43"/>
      <c r="Y45" s="43"/>
      <c r="Z45" s="43"/>
      <c r="AA45" s="43"/>
      <c r="AB45" s="42"/>
      <c r="AC45" s="17"/>
      <c r="AD45" s="17"/>
    </row>
    <row r="46" spans="1:30" s="15" customFormat="1" ht="15.75">
      <c r="A46" s="52" t="s">
        <v>96</v>
      </c>
      <c r="B46" s="52" t="s">
        <v>108</v>
      </c>
      <c r="C46" s="52">
        <v>3</v>
      </c>
      <c r="D46" s="52">
        <v>0</v>
      </c>
      <c r="E46" s="52">
        <v>0</v>
      </c>
      <c r="F46" s="52">
        <v>3</v>
      </c>
      <c r="G46" s="52">
        <v>5</v>
      </c>
      <c r="H46" s="7"/>
      <c r="I46" s="17"/>
      <c r="J46" s="52" t="s">
        <v>105</v>
      </c>
      <c r="K46" s="52" t="s">
        <v>150</v>
      </c>
      <c r="L46" s="52">
        <v>3</v>
      </c>
      <c r="M46" s="52">
        <v>0</v>
      </c>
      <c r="N46" s="52">
        <v>0</v>
      </c>
      <c r="O46" s="52">
        <v>3</v>
      </c>
      <c r="P46" s="52">
        <v>5</v>
      </c>
      <c r="Q46" s="8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15" customFormat="1" ht="27" customHeight="1">
      <c r="A47" s="52" t="s">
        <v>97</v>
      </c>
      <c r="B47" s="52" t="s">
        <v>115</v>
      </c>
      <c r="C47" s="52">
        <v>2</v>
      </c>
      <c r="D47" s="52">
        <v>0</v>
      </c>
      <c r="E47" s="52">
        <v>0</v>
      </c>
      <c r="F47" s="52">
        <v>2</v>
      </c>
      <c r="G47" s="52">
        <v>2</v>
      </c>
      <c r="H47" s="8"/>
      <c r="I47" s="17"/>
      <c r="J47" s="52" t="s">
        <v>106</v>
      </c>
      <c r="K47" s="52" t="s">
        <v>112</v>
      </c>
      <c r="L47" s="52">
        <v>0</v>
      </c>
      <c r="M47" s="52">
        <v>3</v>
      </c>
      <c r="N47" s="52">
        <v>0</v>
      </c>
      <c r="O47" s="52">
        <v>3</v>
      </c>
      <c r="P47" s="52">
        <v>5</v>
      </c>
      <c r="Q47" s="18"/>
      <c r="V47" s="17"/>
      <c r="W47" s="17"/>
      <c r="X47" s="17"/>
      <c r="Y47" s="17"/>
      <c r="Z47" s="17"/>
      <c r="AA47" s="17"/>
      <c r="AB47" s="17"/>
      <c r="AC47" s="17"/>
      <c r="AD47" s="17"/>
    </row>
    <row r="48" spans="1:17" s="15" customFormat="1" ht="15.75">
      <c r="A48" s="52" t="s">
        <v>98</v>
      </c>
      <c r="B48" s="52" t="s">
        <v>151</v>
      </c>
      <c r="C48" s="52">
        <v>0</v>
      </c>
      <c r="D48" s="52">
        <v>3</v>
      </c>
      <c r="E48" s="52">
        <v>0</v>
      </c>
      <c r="F48" s="52">
        <v>2</v>
      </c>
      <c r="G48" s="52">
        <v>4</v>
      </c>
      <c r="H48" s="8"/>
      <c r="I48" s="17"/>
      <c r="J48" s="52" t="s">
        <v>94</v>
      </c>
      <c r="K48" s="52" t="s">
        <v>110</v>
      </c>
      <c r="L48" s="52">
        <v>3</v>
      </c>
      <c r="M48" s="52">
        <v>0</v>
      </c>
      <c r="N48" s="52">
        <v>0</v>
      </c>
      <c r="O48" s="52">
        <v>3</v>
      </c>
      <c r="P48" s="52">
        <v>5</v>
      </c>
      <c r="Q48" s="8"/>
    </row>
    <row r="49" spans="1:17" s="15" customFormat="1" ht="21" customHeight="1">
      <c r="A49" s="52" t="s">
        <v>99</v>
      </c>
      <c r="B49" s="52" t="s">
        <v>113</v>
      </c>
      <c r="C49" s="52">
        <v>0</v>
      </c>
      <c r="D49" s="52">
        <v>3</v>
      </c>
      <c r="E49" s="52">
        <v>0</v>
      </c>
      <c r="F49" s="52">
        <v>4</v>
      </c>
      <c r="G49" s="52">
        <v>5</v>
      </c>
      <c r="H49" s="8"/>
      <c r="I49" s="17"/>
      <c r="J49" s="52" t="s">
        <v>94</v>
      </c>
      <c r="K49" s="52" t="s">
        <v>111</v>
      </c>
      <c r="L49" s="52">
        <v>3</v>
      </c>
      <c r="M49" s="52">
        <v>0</v>
      </c>
      <c r="N49" s="52">
        <v>0</v>
      </c>
      <c r="O49" s="52">
        <v>3</v>
      </c>
      <c r="P49" s="52">
        <v>5</v>
      </c>
      <c r="Q49" s="8"/>
    </row>
    <row r="50" spans="1:17" s="15" customFormat="1" ht="21" customHeight="1">
      <c r="A50" s="52" t="s">
        <v>100</v>
      </c>
      <c r="B50" s="52" t="s">
        <v>109</v>
      </c>
      <c r="C50" s="52">
        <v>3</v>
      </c>
      <c r="D50" s="52">
        <v>0</v>
      </c>
      <c r="E50" s="52">
        <v>0</v>
      </c>
      <c r="F50" s="52">
        <v>3</v>
      </c>
      <c r="G50" s="52">
        <v>5</v>
      </c>
      <c r="H50" s="8"/>
      <c r="I50" s="17"/>
      <c r="J50" s="52" t="s">
        <v>107</v>
      </c>
      <c r="K50" s="52" t="s">
        <v>135</v>
      </c>
      <c r="L50" s="52">
        <v>3</v>
      </c>
      <c r="M50" s="52">
        <v>0</v>
      </c>
      <c r="N50" s="52">
        <v>0</v>
      </c>
      <c r="O50" s="52">
        <v>3</v>
      </c>
      <c r="P50" s="52">
        <v>5</v>
      </c>
      <c r="Q50" s="8"/>
    </row>
    <row r="51" spans="1:17" s="15" customFormat="1" ht="21" customHeight="1">
      <c r="A51" s="52" t="s">
        <v>101</v>
      </c>
      <c r="B51" s="52" t="s">
        <v>134</v>
      </c>
      <c r="C51" s="52">
        <v>3</v>
      </c>
      <c r="D51" s="52">
        <v>0</v>
      </c>
      <c r="E51" s="52">
        <v>0</v>
      </c>
      <c r="F51" s="52">
        <v>3</v>
      </c>
      <c r="G51" s="52">
        <v>5</v>
      </c>
      <c r="H51" s="8"/>
      <c r="I51" s="17"/>
      <c r="J51" s="52"/>
      <c r="K51" s="52"/>
      <c r="L51" s="52"/>
      <c r="M51" s="52"/>
      <c r="N51" s="52"/>
      <c r="O51" s="52"/>
      <c r="P51" s="52"/>
      <c r="Q51" s="8"/>
    </row>
    <row r="52" spans="1:17" ht="20.25" customHeight="1">
      <c r="A52" s="53" t="s">
        <v>3</v>
      </c>
      <c r="B52" s="53"/>
      <c r="C52" s="53">
        <f>SUM(C45:C51)</f>
        <v>11</v>
      </c>
      <c r="D52" s="53">
        <f>SUM(D45:D51)</f>
        <v>12</v>
      </c>
      <c r="E52" s="53">
        <f>SUM(E45:E51)</f>
        <v>0</v>
      </c>
      <c r="F52" s="53">
        <f>SUM(F45:F51)</f>
        <v>20</v>
      </c>
      <c r="G52" s="53">
        <f>SUM(G45:G51)</f>
        <v>30</v>
      </c>
      <c r="H52" s="53"/>
      <c r="I52" s="10"/>
      <c r="J52" s="53" t="s">
        <v>3</v>
      </c>
      <c r="K52" s="53"/>
      <c r="L52" s="53">
        <f>SUM(L45:L50)</f>
        <v>12</v>
      </c>
      <c r="M52" s="53">
        <f>SUM(M45:M50)</f>
        <v>9</v>
      </c>
      <c r="N52" s="53">
        <f>SUM(N45:N50)</f>
        <v>0</v>
      </c>
      <c r="O52" s="53">
        <f>SUM(O45:O50)</f>
        <v>18</v>
      </c>
      <c r="P52" s="53">
        <f>SUM(P45:P50)</f>
        <v>30</v>
      </c>
      <c r="Q52" s="52"/>
    </row>
    <row r="53" spans="10:17" s="24" customFormat="1" ht="21" customHeight="1">
      <c r="J53" s="25"/>
      <c r="K53" s="25"/>
      <c r="L53" s="19"/>
      <c r="M53" s="19"/>
      <c r="N53" s="19"/>
      <c r="O53" s="19"/>
      <c r="P53" s="19"/>
      <c r="Q53" s="19"/>
    </row>
    <row r="54" spans="1:17" s="24" customFormat="1" ht="21" customHeight="1">
      <c r="A54" s="67"/>
      <c r="B54" s="54" t="s">
        <v>25</v>
      </c>
      <c r="C54" s="76">
        <f>SUM(F52,O52,F40,O40,F28,O28,O16,F16)</f>
        <v>168</v>
      </c>
      <c r="D54" s="77"/>
      <c r="E54" s="77"/>
      <c r="F54" s="78"/>
      <c r="G54" s="19"/>
      <c r="H54" s="19"/>
      <c r="J54" s="25"/>
      <c r="K54" s="25"/>
      <c r="Q54" s="26"/>
    </row>
    <row r="55" spans="1:17" s="24" customFormat="1" ht="21" customHeight="1">
      <c r="A55" s="68"/>
      <c r="B55" s="34" t="s">
        <v>22</v>
      </c>
      <c r="C55" s="76">
        <f>G16+P16+G28+P28+G40+P40+G52+P52</f>
        <v>240</v>
      </c>
      <c r="D55" s="77"/>
      <c r="E55" s="77"/>
      <c r="F55" s="78"/>
      <c r="H55" s="26"/>
      <c r="J55" s="17"/>
      <c r="K55" s="17"/>
      <c r="L55" s="27"/>
      <c r="M55" s="27"/>
      <c r="N55" s="27"/>
      <c r="Q55" s="26"/>
    </row>
    <row r="56" spans="1:17" s="24" customFormat="1" ht="21" customHeight="1">
      <c r="A56" s="68"/>
      <c r="B56" s="34" t="s">
        <v>26</v>
      </c>
      <c r="C56" s="79">
        <f>SUM(P49,P48,P46,G51,G50,G46,P38,P37,P36,G38)</f>
        <v>48</v>
      </c>
      <c r="D56" s="80"/>
      <c r="E56" s="80"/>
      <c r="F56" s="81"/>
      <c r="H56" s="26"/>
      <c r="J56" s="17"/>
      <c r="K56" s="17"/>
      <c r="L56" s="27"/>
      <c r="M56" s="27"/>
      <c r="N56" s="27"/>
      <c r="Q56" s="26"/>
    </row>
    <row r="57" spans="1:17" s="24" customFormat="1" ht="15" customHeight="1">
      <c r="A57" s="69"/>
      <c r="B57" s="34" t="s">
        <v>27</v>
      </c>
      <c r="C57" s="79">
        <f>C56/C55*100</f>
        <v>20</v>
      </c>
      <c r="D57" s="80"/>
      <c r="E57" s="80"/>
      <c r="F57" s="81"/>
      <c r="H57" s="26"/>
      <c r="J57" s="17"/>
      <c r="K57" s="17"/>
      <c r="L57" s="27"/>
      <c r="M57" s="27"/>
      <c r="N57" s="27"/>
      <c r="Q57" s="26"/>
    </row>
    <row r="58" spans="1:17" s="29" customFormat="1" ht="21" customHeight="1" thickBot="1">
      <c r="A58" s="28"/>
      <c r="B58" s="24"/>
      <c r="G58" s="24"/>
      <c r="H58" s="26"/>
      <c r="I58" s="24"/>
      <c r="J58" s="17"/>
      <c r="K58" s="17"/>
      <c r="L58" s="27"/>
      <c r="M58" s="27"/>
      <c r="N58" s="27"/>
      <c r="O58" s="24"/>
      <c r="P58" s="24"/>
      <c r="Q58" s="24"/>
    </row>
    <row r="59" spans="2:17" s="29" customFormat="1" ht="21" customHeight="1" thickBot="1">
      <c r="B59" s="35" t="s">
        <v>23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30"/>
    </row>
    <row r="60" spans="2:16" s="29" customFormat="1" ht="15.75" customHeight="1" thickBot="1">
      <c r="B60" s="45" t="s">
        <v>24</v>
      </c>
      <c r="C60" s="46"/>
      <c r="D60" s="46"/>
      <c r="E60" s="46"/>
      <c r="F60" s="46"/>
      <c r="G60" s="46"/>
      <c r="H60" s="46"/>
      <c r="I60" s="46"/>
      <c r="J60" s="47"/>
      <c r="K60" s="73" t="s">
        <v>28</v>
      </c>
      <c r="L60" s="74"/>
      <c r="M60" s="74"/>
      <c r="N60" s="74"/>
      <c r="O60" s="74"/>
      <c r="P60" s="75"/>
    </row>
    <row r="61" spans="1:16" s="24" customFormat="1" ht="15.75" customHeight="1">
      <c r="A61" s="31"/>
      <c r="B61" s="52" t="s">
        <v>149</v>
      </c>
      <c r="C61" s="52">
        <v>3</v>
      </c>
      <c r="D61" s="52">
        <v>2</v>
      </c>
      <c r="E61" s="52">
        <v>0</v>
      </c>
      <c r="F61" s="52">
        <v>4</v>
      </c>
      <c r="G61" s="52">
        <v>5</v>
      </c>
      <c r="H61" s="60"/>
      <c r="I61" s="60"/>
      <c r="J61" s="49"/>
      <c r="K61" s="82" t="s">
        <v>31</v>
      </c>
      <c r="L61" s="83"/>
      <c r="M61" s="83"/>
      <c r="N61" s="83"/>
      <c r="O61" s="83"/>
      <c r="P61" s="84"/>
    </row>
    <row r="62" spans="1:22" s="24" customFormat="1" ht="15.75" customHeight="1">
      <c r="A62" s="31"/>
      <c r="B62" s="52" t="s">
        <v>148</v>
      </c>
      <c r="C62" s="52">
        <v>3</v>
      </c>
      <c r="D62" s="52">
        <v>2</v>
      </c>
      <c r="E62" s="52">
        <v>0</v>
      </c>
      <c r="F62" s="52">
        <v>4</v>
      </c>
      <c r="G62" s="52">
        <v>5</v>
      </c>
      <c r="H62" s="55"/>
      <c r="I62" s="55"/>
      <c r="J62" s="48"/>
      <c r="K62" s="85" t="s">
        <v>32</v>
      </c>
      <c r="L62" s="86"/>
      <c r="M62" s="86"/>
      <c r="N62" s="86"/>
      <c r="O62" s="86"/>
      <c r="P62" s="87"/>
      <c r="R62" s="40"/>
      <c r="S62" s="40"/>
      <c r="T62" s="40"/>
      <c r="U62" s="40"/>
      <c r="V62" s="40"/>
    </row>
    <row r="63" spans="1:22" s="24" customFormat="1" ht="15.75" customHeight="1">
      <c r="A63" s="27"/>
      <c r="B63" s="52" t="s">
        <v>139</v>
      </c>
      <c r="C63" s="52">
        <v>3</v>
      </c>
      <c r="D63" s="52">
        <v>4</v>
      </c>
      <c r="E63" s="52">
        <v>0</v>
      </c>
      <c r="F63" s="52">
        <v>5</v>
      </c>
      <c r="G63" s="52">
        <v>5</v>
      </c>
      <c r="H63" s="55"/>
      <c r="I63" s="55"/>
      <c r="J63" s="48"/>
      <c r="K63" s="85" t="s">
        <v>33</v>
      </c>
      <c r="L63" s="86"/>
      <c r="M63" s="86"/>
      <c r="N63" s="86"/>
      <c r="O63" s="86"/>
      <c r="P63" s="87"/>
      <c r="Q63" s="1"/>
      <c r="R63" s="1"/>
      <c r="S63" s="31"/>
      <c r="T63" s="31"/>
      <c r="U63" s="31"/>
      <c r="V63" s="31"/>
    </row>
    <row r="64" spans="2:22" s="24" customFormat="1" ht="15.75" customHeight="1" thickBot="1">
      <c r="B64" s="52" t="s">
        <v>138</v>
      </c>
      <c r="C64" s="52">
        <v>3</v>
      </c>
      <c r="D64" s="52">
        <v>4</v>
      </c>
      <c r="E64" s="52">
        <v>0</v>
      </c>
      <c r="F64" s="52">
        <v>5</v>
      </c>
      <c r="G64" s="52">
        <v>5</v>
      </c>
      <c r="H64" s="50"/>
      <c r="I64" s="50"/>
      <c r="J64" s="51"/>
      <c r="K64" s="88" t="s">
        <v>34</v>
      </c>
      <c r="L64" s="89"/>
      <c r="M64" s="89"/>
      <c r="N64" s="89"/>
      <c r="O64" s="89"/>
      <c r="P64" s="90"/>
      <c r="R64" s="40"/>
      <c r="S64" s="40"/>
      <c r="T64" s="40"/>
      <c r="U64" s="40"/>
      <c r="V64" s="40"/>
    </row>
    <row r="65" spans="2:22" s="24" customFormat="1" ht="15.75" customHeight="1">
      <c r="B65" s="52" t="s">
        <v>140</v>
      </c>
      <c r="C65" s="52">
        <v>3</v>
      </c>
      <c r="D65" s="52">
        <v>2</v>
      </c>
      <c r="E65" s="52">
        <v>0</v>
      </c>
      <c r="F65" s="52">
        <v>4</v>
      </c>
      <c r="G65" s="52">
        <v>5</v>
      </c>
      <c r="H65" s="55"/>
      <c r="I65" s="55"/>
      <c r="J65" s="48"/>
      <c r="K65" s="91" t="s">
        <v>29</v>
      </c>
      <c r="L65" s="92"/>
      <c r="M65" s="92"/>
      <c r="N65" s="92"/>
      <c r="O65" s="92"/>
      <c r="P65" s="93"/>
      <c r="R65" s="31"/>
      <c r="S65" s="31"/>
      <c r="T65" s="31"/>
      <c r="U65" s="31"/>
      <c r="V65" s="31"/>
    </row>
    <row r="66" spans="2:22" s="24" customFormat="1" ht="15.75" customHeight="1" thickBot="1">
      <c r="B66" s="52" t="s">
        <v>141</v>
      </c>
      <c r="C66" s="52">
        <v>3</v>
      </c>
      <c r="D66" s="52">
        <v>0</v>
      </c>
      <c r="E66" s="52">
        <v>0</v>
      </c>
      <c r="F66" s="52">
        <v>3</v>
      </c>
      <c r="G66" s="52">
        <v>5</v>
      </c>
      <c r="H66" s="55"/>
      <c r="I66" s="55"/>
      <c r="J66" s="48"/>
      <c r="K66" s="94"/>
      <c r="L66" s="95"/>
      <c r="M66" s="95"/>
      <c r="N66" s="95"/>
      <c r="O66" s="95"/>
      <c r="P66" s="96"/>
      <c r="R66" s="32"/>
      <c r="S66" s="32"/>
      <c r="T66" s="32"/>
      <c r="U66" s="32"/>
      <c r="V66" s="32"/>
    </row>
    <row r="67" spans="2:22" s="24" customFormat="1" ht="15.75" customHeight="1">
      <c r="B67" s="52" t="s">
        <v>142</v>
      </c>
      <c r="C67" s="52">
        <v>3</v>
      </c>
      <c r="D67" s="52">
        <v>0</v>
      </c>
      <c r="E67" s="52">
        <v>0</v>
      </c>
      <c r="F67" s="52">
        <v>3</v>
      </c>
      <c r="G67" s="52">
        <v>5</v>
      </c>
      <c r="H67" s="55"/>
      <c r="I67" s="55"/>
      <c r="J67" s="62"/>
      <c r="K67" s="91" t="s">
        <v>30</v>
      </c>
      <c r="L67" s="92"/>
      <c r="M67" s="92"/>
      <c r="N67" s="92"/>
      <c r="O67" s="92"/>
      <c r="P67" s="93"/>
      <c r="R67" s="32"/>
      <c r="S67" s="32"/>
      <c r="T67" s="32"/>
      <c r="U67" s="32"/>
      <c r="V67" s="32"/>
    </row>
    <row r="68" spans="2:22" s="24" customFormat="1" ht="15.75" customHeight="1">
      <c r="B68" s="52" t="s">
        <v>143</v>
      </c>
      <c r="C68" s="52">
        <v>3</v>
      </c>
      <c r="D68" s="52">
        <v>0</v>
      </c>
      <c r="E68" s="52">
        <v>0</v>
      </c>
      <c r="F68" s="52">
        <v>3</v>
      </c>
      <c r="G68" s="52">
        <v>5</v>
      </c>
      <c r="H68" s="52"/>
      <c r="I68" s="52"/>
      <c r="J68" s="97"/>
      <c r="K68" s="94"/>
      <c r="L68" s="95"/>
      <c r="M68" s="95"/>
      <c r="N68" s="95"/>
      <c r="O68" s="95"/>
      <c r="P68" s="96"/>
      <c r="R68" s="32"/>
      <c r="S68" s="32"/>
      <c r="T68" s="32"/>
      <c r="U68" s="32"/>
      <c r="V68" s="32"/>
    </row>
    <row r="69" spans="1:22" ht="17.25" customHeight="1">
      <c r="A69" s="24"/>
      <c r="B69" s="52" t="s">
        <v>144</v>
      </c>
      <c r="C69" s="52">
        <v>3</v>
      </c>
      <c r="D69" s="52">
        <v>0</v>
      </c>
      <c r="E69" s="52">
        <v>0</v>
      </c>
      <c r="F69" s="52">
        <v>3</v>
      </c>
      <c r="G69" s="52">
        <v>5</v>
      </c>
      <c r="H69" s="52"/>
      <c r="I69" s="52"/>
      <c r="J69" s="97"/>
      <c r="K69" s="94"/>
      <c r="L69" s="95"/>
      <c r="M69" s="95"/>
      <c r="N69" s="95"/>
      <c r="O69" s="95"/>
      <c r="P69" s="96"/>
      <c r="Q69" s="33"/>
      <c r="R69" s="33"/>
      <c r="S69" s="33"/>
      <c r="T69" s="33"/>
      <c r="U69" s="32"/>
      <c r="V69" s="32"/>
    </row>
    <row r="70" spans="2:16" ht="18" customHeight="1">
      <c r="B70" s="52" t="s">
        <v>145</v>
      </c>
      <c r="C70" s="52">
        <v>3</v>
      </c>
      <c r="D70" s="52">
        <v>0</v>
      </c>
      <c r="E70" s="52">
        <v>0</v>
      </c>
      <c r="F70" s="52">
        <v>3</v>
      </c>
      <c r="G70" s="52">
        <v>5</v>
      </c>
      <c r="H70" s="52"/>
      <c r="I70" s="52"/>
      <c r="J70" s="97"/>
      <c r="K70" s="94"/>
      <c r="L70" s="95"/>
      <c r="M70" s="95"/>
      <c r="N70" s="95"/>
      <c r="O70" s="95"/>
      <c r="P70" s="96"/>
    </row>
    <row r="71" spans="2:16" ht="18" customHeight="1">
      <c r="B71" s="52" t="s">
        <v>146</v>
      </c>
      <c r="C71" s="52">
        <v>3</v>
      </c>
      <c r="D71" s="52">
        <v>0</v>
      </c>
      <c r="E71" s="52">
        <v>0</v>
      </c>
      <c r="F71" s="52">
        <v>3</v>
      </c>
      <c r="G71" s="52">
        <v>5</v>
      </c>
      <c r="H71" s="52"/>
      <c r="I71" s="52"/>
      <c r="J71" s="97"/>
      <c r="K71" s="94"/>
      <c r="L71" s="95"/>
      <c r="M71" s="95"/>
      <c r="N71" s="95"/>
      <c r="O71" s="95"/>
      <c r="P71" s="96"/>
    </row>
    <row r="72" spans="2:16" ht="18" customHeight="1">
      <c r="B72" s="52" t="s">
        <v>147</v>
      </c>
      <c r="C72" s="52">
        <v>3</v>
      </c>
      <c r="D72" s="52">
        <v>0</v>
      </c>
      <c r="E72" s="52">
        <v>0</v>
      </c>
      <c r="F72" s="52">
        <v>3</v>
      </c>
      <c r="G72" s="52">
        <v>5</v>
      </c>
      <c r="H72" s="52"/>
      <c r="I72" s="52"/>
      <c r="J72" s="97"/>
      <c r="K72" s="94"/>
      <c r="L72" s="95"/>
      <c r="M72" s="95"/>
      <c r="N72" s="95"/>
      <c r="O72" s="95"/>
      <c r="P72" s="96"/>
    </row>
    <row r="73" spans="2:16" ht="18" customHeight="1">
      <c r="B73" s="52" t="s">
        <v>152</v>
      </c>
      <c r="C73" s="52">
        <v>3</v>
      </c>
      <c r="D73" s="52">
        <v>0</v>
      </c>
      <c r="E73" s="52">
        <v>0</v>
      </c>
      <c r="F73" s="52">
        <v>3</v>
      </c>
      <c r="G73" s="52">
        <v>5</v>
      </c>
      <c r="H73" s="52"/>
      <c r="I73" s="52"/>
      <c r="J73" s="97"/>
      <c r="K73" s="94"/>
      <c r="L73" s="95"/>
      <c r="M73" s="95"/>
      <c r="N73" s="95"/>
      <c r="O73" s="95"/>
      <c r="P73" s="96"/>
    </row>
    <row r="74" spans="2:16" ht="18" customHeight="1">
      <c r="B74" s="52" t="s">
        <v>153</v>
      </c>
      <c r="C74" s="52">
        <v>3</v>
      </c>
      <c r="D74" s="52">
        <v>0</v>
      </c>
      <c r="E74" s="52">
        <v>0</v>
      </c>
      <c r="F74" s="52">
        <v>3</v>
      </c>
      <c r="G74" s="52">
        <v>5</v>
      </c>
      <c r="H74" s="52"/>
      <c r="I74" s="52"/>
      <c r="J74" s="97"/>
      <c r="K74" s="94"/>
      <c r="L74" s="95"/>
      <c r="M74" s="95"/>
      <c r="N74" s="95"/>
      <c r="O74" s="95"/>
      <c r="P74" s="96"/>
    </row>
    <row r="75" spans="2:16" ht="18" customHeight="1">
      <c r="B75" s="52" t="s">
        <v>154</v>
      </c>
      <c r="C75" s="52">
        <v>3</v>
      </c>
      <c r="D75" s="52">
        <v>0</v>
      </c>
      <c r="E75" s="52">
        <v>0</v>
      </c>
      <c r="F75" s="52">
        <v>3</v>
      </c>
      <c r="G75" s="52">
        <v>5</v>
      </c>
      <c r="H75" s="52"/>
      <c r="I75" s="52"/>
      <c r="J75" s="97"/>
      <c r="K75" s="94"/>
      <c r="L75" s="95"/>
      <c r="M75" s="95"/>
      <c r="N75" s="95"/>
      <c r="O75" s="95"/>
      <c r="P75" s="96"/>
    </row>
    <row r="76" spans="2:16" ht="18" customHeight="1" thickBot="1">
      <c r="B76" s="52" t="s">
        <v>155</v>
      </c>
      <c r="C76" s="52">
        <v>3</v>
      </c>
      <c r="D76" s="52">
        <v>0</v>
      </c>
      <c r="E76" s="52">
        <v>0</v>
      </c>
      <c r="F76" s="52">
        <v>3</v>
      </c>
      <c r="G76" s="52">
        <v>5</v>
      </c>
      <c r="H76" s="52"/>
      <c r="I76" s="52"/>
      <c r="J76" s="97"/>
      <c r="K76" s="98"/>
      <c r="L76" s="99"/>
      <c r="M76" s="99"/>
      <c r="N76" s="99"/>
      <c r="O76" s="99"/>
      <c r="P76" s="100"/>
    </row>
  </sheetData>
  <sheetProtection/>
  <mergeCells count="25">
    <mergeCell ref="K67:P76"/>
    <mergeCell ref="A1:Q4"/>
    <mergeCell ref="K61:P61"/>
    <mergeCell ref="K62:P62"/>
    <mergeCell ref="K64:P64"/>
    <mergeCell ref="K63:P63"/>
    <mergeCell ref="A5:Q5"/>
    <mergeCell ref="A6:G6"/>
    <mergeCell ref="K60:P60"/>
    <mergeCell ref="J6:P6"/>
    <mergeCell ref="A19:G19"/>
    <mergeCell ref="C54:F54"/>
    <mergeCell ref="A31:G31"/>
    <mergeCell ref="A43:G43"/>
    <mergeCell ref="A54:A57"/>
    <mergeCell ref="C57:F57"/>
    <mergeCell ref="C56:F56"/>
    <mergeCell ref="C55:F55"/>
    <mergeCell ref="A18:Q18"/>
    <mergeCell ref="A30:Q30"/>
    <mergeCell ref="A42:Q42"/>
    <mergeCell ref="J43:Q43"/>
    <mergeCell ref="J31:Q31"/>
    <mergeCell ref="J19:Q19"/>
    <mergeCell ref="K65:P66"/>
  </mergeCells>
  <printOptions horizontalCentered="1"/>
  <pageMargins left="0.07874015748031496" right="0.07874015748031496" top="0.1968503937007874" bottom="0.1968503937007874" header="0" footer="0"/>
  <pageSetup firstPageNumber="1" useFirstPageNumber="1" fitToHeight="2" horizontalDpi="600" verticalDpi="600" orientation="portrait" paperSize="9" scale="51" r:id="rId1"/>
  <rowBreaks count="1" manualBreakCount="1"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Lokman Çelik</cp:lastModifiedBy>
  <cp:lastPrinted>2017-06-06T12:26:38Z</cp:lastPrinted>
  <dcterms:created xsi:type="dcterms:W3CDTF">2004-08-18T13:21:09Z</dcterms:created>
  <dcterms:modified xsi:type="dcterms:W3CDTF">2017-06-06T12:38:24Z</dcterms:modified>
  <cp:category/>
  <cp:version/>
  <cp:contentType/>
  <cp:contentStatus/>
</cp:coreProperties>
</file>