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25" windowWidth="14805" windowHeight="7890"/>
  </bookViews>
  <sheets>
    <sheet name="Sayfa1" sheetId="1" r:id="rId1"/>
  </sheets>
  <externalReferences>
    <externalReference r:id="rId2"/>
  </externalReferences>
  <definedNames>
    <definedName name="_xlnm.Print_Area" localSheetId="0">Sayfa1!$A$1:$M$88</definedName>
  </definedNames>
  <calcPr calcId="162913"/>
</workbook>
</file>

<file path=xl/calcChain.xml><?xml version="1.0" encoding="utf-8"?>
<calcChain xmlns="http://schemas.openxmlformats.org/spreadsheetml/2006/main">
  <c r="K30" i="1" l="1"/>
  <c r="I88" i="1" l="1"/>
  <c r="J30" i="1"/>
  <c r="A50" i="1"/>
  <c r="G50" i="1"/>
  <c r="A51" i="1"/>
  <c r="B51" i="1"/>
  <c r="C51" i="1"/>
  <c r="D51" i="1"/>
  <c r="E51" i="1"/>
  <c r="F51" i="1"/>
  <c r="H51" i="1"/>
  <c r="I51" i="1"/>
  <c r="J51" i="1"/>
  <c r="K51" i="1"/>
  <c r="L51" i="1"/>
  <c r="M51" i="1"/>
  <c r="H64" i="1"/>
  <c r="I64" i="1"/>
  <c r="J64" i="1"/>
  <c r="K64" i="1"/>
  <c r="L64" i="1"/>
  <c r="M64" i="1"/>
  <c r="H65" i="1"/>
  <c r="I65" i="1"/>
  <c r="J65" i="1"/>
  <c r="K65" i="1"/>
  <c r="L65" i="1"/>
  <c r="M65" i="1"/>
  <c r="H66" i="1"/>
  <c r="I66" i="1"/>
  <c r="J66" i="1"/>
  <c r="K66" i="1"/>
  <c r="L66" i="1"/>
  <c r="M66" i="1"/>
  <c r="H67" i="1"/>
  <c r="I67" i="1"/>
  <c r="J67" i="1"/>
  <c r="K67" i="1"/>
  <c r="L67" i="1"/>
  <c r="M67" i="1"/>
  <c r="B59" i="1"/>
  <c r="A60" i="1"/>
  <c r="B60" i="1"/>
  <c r="A61" i="1"/>
  <c r="B61" i="1"/>
  <c r="A62" i="1"/>
  <c r="B62" i="1"/>
  <c r="H68" i="1"/>
  <c r="I68" i="1"/>
  <c r="J68" i="1"/>
  <c r="K68" i="1"/>
  <c r="L68" i="1"/>
  <c r="M68" i="1"/>
  <c r="A63" i="1"/>
  <c r="B63" i="1"/>
  <c r="A64" i="1"/>
  <c r="B64" i="1"/>
  <c r="A65" i="1"/>
  <c r="B65" i="1"/>
  <c r="A66" i="1"/>
  <c r="B66" i="1"/>
  <c r="A83" i="1"/>
  <c r="E42" i="1" l="1"/>
  <c r="L18" i="1" l="1"/>
  <c r="K18" i="1"/>
  <c r="J18" i="1"/>
  <c r="K48" i="1" l="1"/>
  <c r="L48" i="1"/>
  <c r="M48" i="1"/>
  <c r="K42" i="1"/>
  <c r="L42" i="1"/>
  <c r="D48" i="1" l="1"/>
  <c r="F48" i="1"/>
  <c r="C48" i="1"/>
  <c r="I84" i="1" s="1"/>
  <c r="D42" i="1"/>
  <c r="F30" i="1"/>
  <c r="D30" i="1"/>
  <c r="C30" i="1"/>
  <c r="I85" i="1" l="1"/>
  <c r="I87" i="1"/>
  <c r="E48" i="1"/>
  <c r="L30" i="1"/>
  <c r="I86" i="1" l="1"/>
</calcChain>
</file>

<file path=xl/sharedStrings.xml><?xml version="1.0" encoding="utf-8"?>
<sst xmlns="http://schemas.openxmlformats.org/spreadsheetml/2006/main" count="253" uniqueCount="192">
  <si>
    <t>ÜSKÜDAR ÜNİVERSİTESİ</t>
  </si>
  <si>
    <t>SAĞLIK BİLİMLERİ FAKÜLTESİ</t>
  </si>
  <si>
    <t>1.YIL</t>
  </si>
  <si>
    <t>DERS ADI</t>
  </si>
  <si>
    <t>T</t>
  </si>
  <si>
    <t>U</t>
  </si>
  <si>
    <t>AKTS</t>
  </si>
  <si>
    <t>K</t>
  </si>
  <si>
    <t>KOD</t>
  </si>
  <si>
    <t>ING101</t>
  </si>
  <si>
    <t>TURK101</t>
  </si>
  <si>
    <t>ATA101</t>
  </si>
  <si>
    <t>RKUL101</t>
  </si>
  <si>
    <t xml:space="preserve">TOPLAM </t>
  </si>
  <si>
    <t>RKUL102</t>
  </si>
  <si>
    <t>TOPLAM</t>
  </si>
  <si>
    <t>BAHAR DÖNEMİ (II. YARIYIL)</t>
  </si>
  <si>
    <t>2.YIL</t>
  </si>
  <si>
    <t>GÜZ DÖNEMİ (III. YARIYIL)</t>
  </si>
  <si>
    <t>BAHAR DÖNEMİ (IV. YARIYIL)</t>
  </si>
  <si>
    <t>Farmakoloji</t>
  </si>
  <si>
    <t>3.YIL</t>
  </si>
  <si>
    <t>GÜZ DÖNEMİ (V. YARIYIL)</t>
  </si>
  <si>
    <t>BAHAR DÖNEMİ (VI. YARIYIL)</t>
  </si>
  <si>
    <t>GÜZ DÖNEMİ (VII. YARIYIL)</t>
  </si>
  <si>
    <t>BAHAR DÖNEMİ (VIII. YARIYIL)</t>
  </si>
  <si>
    <t>4.YIL</t>
  </si>
  <si>
    <t>4 YILLIK DERS PROGRAMI</t>
  </si>
  <si>
    <t>SEÇMELİ DERSLER</t>
  </si>
  <si>
    <t>Teorik Saatler</t>
  </si>
  <si>
    <t>Yerel Kredi</t>
  </si>
  <si>
    <t>AKTS Kredisi</t>
  </si>
  <si>
    <t>( T )</t>
  </si>
  <si>
    <t>( K )</t>
  </si>
  <si>
    <t>( AKTS )</t>
  </si>
  <si>
    <t>SAY203</t>
  </si>
  <si>
    <t>ARA122</t>
  </si>
  <si>
    <t>RUS122</t>
  </si>
  <si>
    <t xml:space="preserve">Seçmeli Ders AKTS kredisi        </t>
  </si>
  <si>
    <t xml:space="preserve">ISP121 </t>
  </si>
  <si>
    <t>ARA121</t>
  </si>
  <si>
    <t>CIN121</t>
  </si>
  <si>
    <t>CIN122</t>
  </si>
  <si>
    <t>İspanyolca-I</t>
  </si>
  <si>
    <t>Arapça-I</t>
  </si>
  <si>
    <t>Çince-I</t>
  </si>
  <si>
    <t>Arapça-II</t>
  </si>
  <si>
    <t>Çince-II</t>
  </si>
  <si>
    <t>Rusça-II</t>
  </si>
  <si>
    <t>Üniversite Kültürü-I</t>
  </si>
  <si>
    <t>Üniversite Kültürü-II</t>
  </si>
  <si>
    <t>( S )</t>
  </si>
  <si>
    <t>ALAN SEÇMELİ</t>
  </si>
  <si>
    <t>ÜNİVERSİTE SEÇMELİ</t>
  </si>
  <si>
    <t>GÜZ DÖNEMİ (I. YARIYIL)</t>
  </si>
  <si>
    <t>TÜRKİYE CUMHURİYETİ</t>
  </si>
  <si>
    <t xml:space="preserve"> EBELİK  BÖLÜMÜ</t>
  </si>
  <si>
    <t>EBE101</t>
  </si>
  <si>
    <t>EBE103</t>
  </si>
  <si>
    <t>EBE105</t>
  </si>
  <si>
    <t>EBE107</t>
  </si>
  <si>
    <t>İngilizce-I</t>
  </si>
  <si>
    <t>Türk Dili-I</t>
  </si>
  <si>
    <t>Atatürk İlkeleri ve İnkılap Tarihi-I</t>
  </si>
  <si>
    <t>EBE102</t>
  </si>
  <si>
    <t>EBE104</t>
  </si>
  <si>
    <t>ATA102</t>
  </si>
  <si>
    <t>ING102</t>
  </si>
  <si>
    <t>TURK102</t>
  </si>
  <si>
    <t>İngilizce-II</t>
  </si>
  <si>
    <t>Atatürk İlkeleri ve İnkılap Tarihi-II</t>
  </si>
  <si>
    <t>EBE201</t>
  </si>
  <si>
    <t>EBE203</t>
  </si>
  <si>
    <t>EBE205</t>
  </si>
  <si>
    <t>EBE207</t>
  </si>
  <si>
    <t>EBE209</t>
  </si>
  <si>
    <t>RPRG104</t>
  </si>
  <si>
    <t>EBE202</t>
  </si>
  <si>
    <t>EBE204</t>
  </si>
  <si>
    <t>EBE206</t>
  </si>
  <si>
    <t>EBE208</t>
  </si>
  <si>
    <t>EBE210</t>
  </si>
  <si>
    <t>Beslenme</t>
  </si>
  <si>
    <t>EBE301</t>
  </si>
  <si>
    <t>EBE303</t>
  </si>
  <si>
    <t>EBE305</t>
  </si>
  <si>
    <t>EBE307</t>
  </si>
  <si>
    <t>EBE309</t>
  </si>
  <si>
    <t>EBE311</t>
  </si>
  <si>
    <t>EBE302</t>
  </si>
  <si>
    <t>EBE304</t>
  </si>
  <si>
    <t>EBE306</t>
  </si>
  <si>
    <t>EBE308</t>
  </si>
  <si>
    <t>EBE310</t>
  </si>
  <si>
    <t>EBE401</t>
  </si>
  <si>
    <t>EBE402</t>
  </si>
  <si>
    <t>EBE404</t>
  </si>
  <si>
    <t xml:space="preserve">Türk Dili-II </t>
  </si>
  <si>
    <t>Ebelik Tarihi ve Etik</t>
  </si>
  <si>
    <t>Cinsel Sağlık Eğitimi</t>
  </si>
  <si>
    <t>Uygulama</t>
  </si>
  <si>
    <t>( U )</t>
  </si>
  <si>
    <t xml:space="preserve">ISP122 </t>
  </si>
  <si>
    <t>İspanyolca-II</t>
  </si>
  <si>
    <t>Rusça-I</t>
  </si>
  <si>
    <t>RUS121</t>
  </si>
  <si>
    <t>RPSI209</t>
  </si>
  <si>
    <t>PSI131</t>
  </si>
  <si>
    <t xml:space="preserve">Psikoloji </t>
  </si>
  <si>
    <t xml:space="preserve">Anatomi </t>
  </si>
  <si>
    <t>Ebelikte Temel İlke ve Uygulamalar</t>
  </si>
  <si>
    <t>Sağlığın Değerlendirilmesi</t>
  </si>
  <si>
    <t>Acil Bakım</t>
  </si>
  <si>
    <t>XXX</t>
  </si>
  <si>
    <t>Seçimlik</t>
  </si>
  <si>
    <t>Yenidoğan Bakımı</t>
  </si>
  <si>
    <t>Araştırma Yöntemleri</t>
  </si>
  <si>
    <t>RPSI109</t>
  </si>
  <si>
    <t xml:space="preserve">Klinik Uygulama (Internlük) </t>
  </si>
  <si>
    <t>Klinik Uygulama (Internlük) (S)</t>
  </si>
  <si>
    <t>EBE109</t>
  </si>
  <si>
    <t>Fizyoloji</t>
  </si>
  <si>
    <t>EBE106</t>
  </si>
  <si>
    <t>EBE230</t>
  </si>
  <si>
    <t>EBE211</t>
  </si>
  <si>
    <t>SBF120</t>
  </si>
  <si>
    <t>İnsan Genetiğine Giriş</t>
  </si>
  <si>
    <t>Pozitif Psikoloji ve İletişim Becerileri</t>
  </si>
  <si>
    <t xml:space="preserve">Girişimcilik ve Proje Kültürü </t>
  </si>
  <si>
    <t>EBE313</t>
  </si>
  <si>
    <t>Cinsellik ve Üreme Sağlığı</t>
  </si>
  <si>
    <t xml:space="preserve">Histoloji -Embriyoloji </t>
  </si>
  <si>
    <t>Sağlık Sosyolojisi (s)</t>
  </si>
  <si>
    <t>Patoloji (s)</t>
  </si>
  <si>
    <t>Ebelikte Öğretim (s)</t>
  </si>
  <si>
    <t>Biyokimya (s)</t>
  </si>
  <si>
    <t>Mikrobiyoloji(s)</t>
  </si>
  <si>
    <t>Aile planlaması ve İnfertilite</t>
  </si>
  <si>
    <t xml:space="preserve">Biyokimya </t>
  </si>
  <si>
    <t>Mikrobiyoloji</t>
  </si>
  <si>
    <t xml:space="preserve">Ebelikte Öğretim </t>
  </si>
  <si>
    <t xml:space="preserve">Patoloji </t>
  </si>
  <si>
    <t xml:space="preserve">Sağlık Sosyolojisi </t>
  </si>
  <si>
    <t>Biyoistatistik  (s)</t>
  </si>
  <si>
    <t xml:space="preserve">Çocuk Sağlığı ve Hastalıkları </t>
  </si>
  <si>
    <t xml:space="preserve">Ruh Sağlığı </t>
  </si>
  <si>
    <t>SBF111</t>
  </si>
  <si>
    <t>Halk Sağlığı</t>
  </si>
  <si>
    <t>SBF112</t>
  </si>
  <si>
    <t>Hukuğa Giriş</t>
  </si>
  <si>
    <t>SBF113</t>
  </si>
  <si>
    <t>Etkili Konuşma ve Diksiyon</t>
  </si>
  <si>
    <t>SBF114</t>
  </si>
  <si>
    <t>Müzik</t>
  </si>
  <si>
    <t>SBF115</t>
  </si>
  <si>
    <t>Biyoistatistik Uygulamaları</t>
  </si>
  <si>
    <t>SBF116</t>
  </si>
  <si>
    <t>İlk yardım</t>
  </si>
  <si>
    <t>SBF117</t>
  </si>
  <si>
    <t>Gerontoloji-Geriatri Bilimine Giriş</t>
  </si>
  <si>
    <t>SBF118</t>
  </si>
  <si>
    <t>Tek Denekli Araştırmalara Genel Bakış</t>
  </si>
  <si>
    <t>SBF119</t>
  </si>
  <si>
    <t>Nitel Araştırmalara Genel Bakış</t>
  </si>
  <si>
    <t>SBF122</t>
  </si>
  <si>
    <t xml:space="preserve">Üniversite Kültürü-I </t>
  </si>
  <si>
    <t xml:space="preserve">Üniversite Kültürü-II </t>
  </si>
  <si>
    <t>Ebeliği Tanıtma</t>
  </si>
  <si>
    <t>Bitirme Projesi I</t>
  </si>
  <si>
    <t>Bitirme Projesi II</t>
  </si>
  <si>
    <t>Toplum Sağlığı Hizmetleri</t>
  </si>
  <si>
    <t>Evde Sağlık Bakımı Hizmetleri (s)</t>
  </si>
  <si>
    <t xml:space="preserve"> Ebelikte Yönetim </t>
  </si>
  <si>
    <t>EBE312</t>
  </si>
  <si>
    <t>Sağlıklı, Normal Gebelik ve Ebelik Bakımı</t>
  </si>
  <si>
    <t>İç Hastalıkları ve Bakım</t>
  </si>
  <si>
    <t>Riskli Gebelikler ve Ebelik Bakımı</t>
  </si>
  <si>
    <t>Cerrahi Hastalıklar ve Bakım</t>
  </si>
  <si>
    <t xml:space="preserve"> Doğum ve Doğum Sonu Bakım</t>
  </si>
  <si>
    <t xml:space="preserve">Enfeksiyon Hastalıkları </t>
  </si>
  <si>
    <t>Yüksek Riskli Doğum ve Doğum Sonu Bakım</t>
  </si>
  <si>
    <t>Jinekolojik  Hastalıklar ve Bakım</t>
  </si>
  <si>
    <t>EBE403</t>
  </si>
  <si>
    <t>Temel Anatomi, Fizyoloji</t>
  </si>
  <si>
    <t>SBF121</t>
  </si>
  <si>
    <t>İş Sağlığı ve Güvenliği</t>
  </si>
  <si>
    <t xml:space="preserve">Evde Sağlık Bakımı Hizmetleri </t>
  </si>
  <si>
    <t>EBE320</t>
  </si>
  <si>
    <t xml:space="preserve">Jinekolojik Onkoloji </t>
  </si>
  <si>
    <t>EBE321</t>
  </si>
  <si>
    <t>EBE414</t>
  </si>
  <si>
    <t>Antropoloji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</si>
</sst>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162"/>
    </font>
    <font>
      <sz val="7"/>
      <color theme="1"/>
      <name val="Segoe UI"/>
      <family val="2"/>
      <charset val="162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7"/>
      <color theme="1"/>
      <name val="Microsoft YaHei"/>
      <family val="2"/>
      <charset val="162"/>
    </font>
    <font>
      <sz val="11"/>
      <color theme="1"/>
      <name val="Microsoft YaHei"/>
      <family val="2"/>
      <charset val="162"/>
    </font>
    <font>
      <sz val="11"/>
      <color theme="0"/>
      <name val="Calibri"/>
      <family val="2"/>
      <charset val="162"/>
      <scheme val="minor"/>
    </font>
    <font>
      <b/>
      <sz val="10"/>
      <color rgb="FF3F3F3F"/>
      <name val="Microsoft YaHei"/>
      <family val="2"/>
      <charset val="162"/>
    </font>
    <font>
      <sz val="6"/>
      <color theme="1"/>
      <name val="Microsoft YaHei"/>
      <family val="2"/>
      <charset val="162"/>
    </font>
    <font>
      <b/>
      <sz val="6"/>
      <color theme="1"/>
      <name val="Microsoft YaHei"/>
      <family val="2"/>
      <charset val="162"/>
    </font>
    <font>
      <b/>
      <sz val="10"/>
      <color rgb="FF00B2AD"/>
      <name val="Microsoft YaHei"/>
      <family val="2"/>
      <charset val="162"/>
    </font>
    <font>
      <sz val="10"/>
      <color theme="1"/>
      <name val="Microsoft YaHei"/>
      <family val="2"/>
      <charset val="162"/>
    </font>
    <font>
      <sz val="6"/>
      <color rgb="FF000000"/>
      <name val="Microsoft YaHei"/>
      <family val="2"/>
      <charset val="162"/>
    </font>
    <font>
      <b/>
      <sz val="10"/>
      <color rgb="FF00B2AC"/>
      <name val="Microsoft YaHei"/>
      <family val="2"/>
      <charset val="162"/>
    </font>
    <font>
      <b/>
      <sz val="7"/>
      <color theme="1"/>
      <name val="Microsoft YaHei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sz val="6"/>
      <color theme="1"/>
      <name val="Arial"/>
      <family val="2"/>
      <charset val="162"/>
    </font>
    <font>
      <sz val="6"/>
      <color rgb="FF000000"/>
      <name val="Microsoft JhengHei UI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66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2" borderId="3" applyNumberFormat="0" applyAlignment="0" applyProtection="0"/>
    <xf numFmtId="0" fontId="4" fillId="2" borderId="2" applyNumberFormat="0" applyAlignment="0" applyProtection="0"/>
    <xf numFmtId="0" fontId="7" fillId="5" borderId="0" applyNumberFormat="0" applyBorder="0" applyAlignment="0" applyProtection="0"/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6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3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5" fillId="6" borderId="0" xfId="0" applyFont="1" applyFill="1" applyBorder="1" applyAlignment="1">
      <alignment horizontal="right"/>
    </xf>
    <xf numFmtId="0" fontId="15" fillId="6" borderId="0" xfId="0" applyFont="1" applyFill="1" applyBorder="1" applyAlignment="1">
      <alignment horizontal="left"/>
    </xf>
    <xf numFmtId="49" fontId="1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vertical="center"/>
    </xf>
    <xf numFmtId="0" fontId="6" fillId="6" borderId="11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/>
    </xf>
    <xf numFmtId="0" fontId="5" fillId="6" borderId="12" xfId="0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0" fontId="5" fillId="6" borderId="12" xfId="0" applyFont="1" applyFill="1" applyBorder="1" applyAlignment="1">
      <alignment horizontal="right"/>
    </xf>
    <xf numFmtId="0" fontId="13" fillId="0" borderId="22" xfId="0" applyFont="1" applyBorder="1" applyAlignment="1">
      <alignment horizontal="left" vertical="center"/>
    </xf>
    <xf numFmtId="0" fontId="13" fillId="7" borderId="22" xfId="0" applyFont="1" applyFill="1" applyBorder="1" applyAlignment="1">
      <alignment horizontal="left" vertical="center"/>
    </xf>
    <xf numFmtId="0" fontId="13" fillId="7" borderId="22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0" fontId="5" fillId="6" borderId="12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4" fontId="16" fillId="0" borderId="0" xfId="3" applyNumberFormat="1" applyFont="1" applyFill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6" borderId="28" xfId="0" applyFont="1" applyFill="1" applyBorder="1" applyAlignment="1">
      <alignment horizontal="left"/>
    </xf>
    <xf numFmtId="0" fontId="9" fillId="0" borderId="24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13" fillId="7" borderId="5" xfId="0" applyFont="1" applyFill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/>
    </xf>
    <xf numFmtId="0" fontId="9" fillId="0" borderId="1" xfId="0" applyFont="1" applyFill="1" applyBorder="1" applyAlignment="1"/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/>
    </xf>
    <xf numFmtId="0" fontId="9" fillId="4" borderId="22" xfId="0" applyFont="1" applyFill="1" applyBorder="1" applyAlignment="1">
      <alignment horizontal="left"/>
    </xf>
    <xf numFmtId="0" fontId="9" fillId="0" borderId="22" xfId="0" applyFont="1" applyBorder="1" applyAlignment="1">
      <alignment horizontal="left" vertical="center"/>
    </xf>
    <xf numFmtId="0" fontId="19" fillId="8" borderId="38" xfId="0" applyFont="1" applyFill="1" applyBorder="1" applyAlignment="1">
      <alignment vertical="center"/>
    </xf>
    <xf numFmtId="0" fontId="19" fillId="8" borderId="13" xfId="0" applyFont="1" applyFill="1" applyBorder="1" applyAlignment="1">
      <alignment vertical="center"/>
    </xf>
    <xf numFmtId="0" fontId="19" fillId="8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8" fillId="2" borderId="31" xfId="1" applyFont="1" applyBorder="1" applyAlignment="1">
      <alignment horizontal="center"/>
    </xf>
    <xf numFmtId="0" fontId="8" fillId="2" borderId="32" xfId="1" applyFont="1" applyBorder="1" applyAlignment="1">
      <alignment horizontal="center"/>
    </xf>
    <xf numFmtId="0" fontId="8" fillId="2" borderId="29" xfId="1" applyFont="1" applyBorder="1" applyAlignment="1">
      <alignment horizontal="center"/>
    </xf>
    <xf numFmtId="0" fontId="8" fillId="2" borderId="30" xfId="1" applyFont="1" applyBorder="1" applyAlignment="1">
      <alignment horizontal="center"/>
    </xf>
    <xf numFmtId="0" fontId="8" fillId="2" borderId="33" xfId="1" applyFont="1" applyBorder="1" applyAlignment="1">
      <alignment horizontal="center"/>
    </xf>
    <xf numFmtId="0" fontId="11" fillId="2" borderId="36" xfId="2" applyFont="1" applyBorder="1" applyAlignment="1">
      <alignment horizontal="center"/>
    </xf>
    <xf numFmtId="0" fontId="11" fillId="2" borderId="35" xfId="2" applyFont="1" applyBorder="1" applyAlignment="1">
      <alignment horizontal="center"/>
    </xf>
    <xf numFmtId="0" fontId="11" fillId="2" borderId="22" xfId="2" applyFont="1" applyBorder="1" applyAlignment="1">
      <alignment horizontal="center"/>
    </xf>
    <xf numFmtId="0" fontId="8" fillId="6" borderId="28" xfId="1" applyFont="1" applyFill="1" applyBorder="1" applyAlignment="1">
      <alignment horizontal="center"/>
    </xf>
    <xf numFmtId="0" fontId="8" fillId="6" borderId="0" xfId="1" applyFont="1" applyFill="1" applyBorder="1" applyAlignment="1">
      <alignment horizontal="center"/>
    </xf>
    <xf numFmtId="0" fontId="11" fillId="2" borderId="37" xfId="2" applyFont="1" applyBorder="1" applyAlignment="1">
      <alignment horizontal="center"/>
    </xf>
    <xf numFmtId="0" fontId="11" fillId="2" borderId="20" xfId="2" applyFont="1" applyBorder="1" applyAlignment="1">
      <alignment horizontal="center"/>
    </xf>
    <xf numFmtId="0" fontId="11" fillId="2" borderId="21" xfId="2" applyFont="1" applyBorder="1" applyAlignment="1">
      <alignment horizontal="center"/>
    </xf>
    <xf numFmtId="0" fontId="8" fillId="2" borderId="14" xfId="1" applyFont="1" applyBorder="1" applyAlignment="1">
      <alignment horizontal="center"/>
    </xf>
    <xf numFmtId="0" fontId="8" fillId="2" borderId="15" xfId="1" applyFont="1" applyBorder="1" applyAlignment="1">
      <alignment horizontal="center"/>
    </xf>
    <xf numFmtId="0" fontId="8" fillId="2" borderId="16" xfId="1" applyFont="1" applyBorder="1" applyAlignment="1">
      <alignment horizontal="center"/>
    </xf>
    <xf numFmtId="0" fontId="11" fillId="2" borderId="5" xfId="2" applyFont="1" applyBorder="1" applyAlignment="1">
      <alignment horizontal="center"/>
    </xf>
    <xf numFmtId="0" fontId="11" fillId="2" borderId="1" xfId="2" applyFont="1" applyBorder="1" applyAlignment="1">
      <alignment horizontal="center"/>
    </xf>
    <xf numFmtId="0" fontId="14" fillId="2" borderId="1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8" fillId="2" borderId="20" xfId="1" applyFont="1" applyBorder="1" applyAlignment="1">
      <alignment horizontal="center"/>
    </xf>
    <xf numFmtId="0" fontId="8" fillId="2" borderId="21" xfId="1" applyFont="1" applyBorder="1" applyAlignment="1">
      <alignment horizont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2" borderId="4" xfId="2" applyFont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7" fillId="6" borderId="6" xfId="3" applyFont="1" applyFill="1" applyBorder="1" applyAlignment="1">
      <alignment horizontal="center" vertical="center"/>
    </xf>
    <xf numFmtId="0" fontId="17" fillId="6" borderId="7" xfId="3" applyFont="1" applyFill="1" applyBorder="1" applyAlignment="1">
      <alignment horizontal="center" vertical="center"/>
    </xf>
    <xf numFmtId="0" fontId="17" fillId="6" borderId="8" xfId="3" applyFont="1" applyFill="1" applyBorder="1" applyAlignment="1">
      <alignment horizontal="center" vertical="center"/>
    </xf>
    <xf numFmtId="0" fontId="17" fillId="6" borderId="9" xfId="3" applyFont="1" applyFill="1" applyBorder="1" applyAlignment="1">
      <alignment horizontal="center" vertical="center"/>
    </xf>
    <xf numFmtId="0" fontId="17" fillId="6" borderId="0" xfId="3" applyFont="1" applyFill="1" applyBorder="1" applyAlignment="1">
      <alignment horizontal="center" vertical="center"/>
    </xf>
    <xf numFmtId="0" fontId="17" fillId="6" borderId="10" xfId="3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</cellXfs>
  <cellStyles count="4">
    <cellStyle name="%60 - Vurgu5" xfId="3" builtinId="48"/>
    <cellStyle name="Çıkış" xfId="1" builtinId="21"/>
    <cellStyle name="Hesaplama" xfId="2" builtinId="22"/>
    <cellStyle name="Normal" xfId="0" builtinId="0"/>
  </cellStyles>
  <dxfs count="0"/>
  <tableStyles count="0" defaultTableStyle="TableStyleMedium2" defaultPivotStyle="PivotStyleMedium9"/>
  <colors>
    <mruColors>
      <color rgb="FF66FFFF"/>
      <color rgb="FF00B2AC"/>
      <color rgb="FF00B2AD"/>
      <color rgb="FFCC00CC"/>
      <color rgb="FF800000"/>
      <color rgb="FFA4C163"/>
      <color rgb="FF00B6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ler.cimete\Desktop\EBEL&#304;K%20M&#220;FREDATI%20%2002%2008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 refreshError="1">
        <row r="48">
          <cell r="A48" t="str">
            <v>BÖLÜM SEÇMELİ</v>
          </cell>
        </row>
        <row r="49">
          <cell r="A49" t="str">
            <v>KOD</v>
          </cell>
          <cell r="B49" t="str">
            <v>DERS ADI</v>
          </cell>
          <cell r="C49" t="str">
            <v>T</v>
          </cell>
          <cell r="D49" t="str">
            <v>U</v>
          </cell>
          <cell r="E49" t="str">
            <v>K</v>
          </cell>
          <cell r="F49" t="str">
            <v>AKTS</v>
          </cell>
          <cell r="H49" t="str">
            <v>KOD</v>
          </cell>
          <cell r="I49" t="str">
            <v>DERS ADI</v>
          </cell>
          <cell r="J49" t="str">
            <v>T</v>
          </cell>
          <cell r="K49" t="str">
            <v>U</v>
          </cell>
          <cell r="L49" t="str">
            <v>K</v>
          </cell>
          <cell r="M49" t="str">
            <v>AKTS</v>
          </cell>
        </row>
        <row r="51">
          <cell r="H51" t="str">
            <v>SOH307</v>
          </cell>
          <cell r="I51" t="str">
            <v>Aile ve Çocuklarda Sosyal Hizmet</v>
          </cell>
          <cell r="J51">
            <v>2</v>
          </cell>
          <cell r="K51">
            <v>0</v>
          </cell>
          <cell r="L51">
            <v>2</v>
          </cell>
          <cell r="M51">
            <v>3</v>
          </cell>
        </row>
        <row r="52">
          <cell r="H52" t="str">
            <v>DKT112</v>
          </cell>
          <cell r="I52" t="str">
            <v>İletişim, Dil ve Konuşma Bozukluklarına Genel Bakış</v>
          </cell>
          <cell r="J52">
            <v>2</v>
          </cell>
          <cell r="K52">
            <v>0</v>
          </cell>
          <cell r="L52">
            <v>2</v>
          </cell>
          <cell r="M52">
            <v>3</v>
          </cell>
        </row>
        <row r="53">
          <cell r="H53" t="str">
            <v>ERG407</v>
          </cell>
          <cell r="I53" t="str">
            <v>Resim Atölye Çalışmaları</v>
          </cell>
          <cell r="J53">
            <v>2</v>
          </cell>
          <cell r="K53">
            <v>2</v>
          </cell>
          <cell r="L53">
            <v>3</v>
          </cell>
          <cell r="M53">
            <v>3</v>
          </cell>
        </row>
        <row r="54">
          <cell r="H54" t="str">
            <v>ERG410</v>
          </cell>
          <cell r="I54" t="str">
            <v>Biblioterapi</v>
          </cell>
          <cell r="J54">
            <v>1</v>
          </cell>
          <cell r="K54">
            <v>2</v>
          </cell>
          <cell r="L54">
            <v>2</v>
          </cell>
          <cell r="M54">
            <v>3</v>
          </cell>
        </row>
        <row r="57">
          <cell r="B57" t="str">
            <v xml:space="preserve">Mesleki İngilizce </v>
          </cell>
        </row>
        <row r="58">
          <cell r="A58" t="str">
            <v>EBE405</v>
          </cell>
          <cell r="B58" t="str">
            <v xml:space="preserve">Adli Ebelik </v>
          </cell>
        </row>
        <row r="60">
          <cell r="A60" t="str">
            <v>EBE408</v>
          </cell>
          <cell r="B60" t="str">
            <v>Adölesan Döneminde Bakım</v>
          </cell>
        </row>
        <row r="61">
          <cell r="A61" t="str">
            <v>EBE409</v>
          </cell>
          <cell r="B61" t="str">
            <v>Aile Dinamikleri</v>
          </cell>
          <cell r="H61" t="str">
            <v>SAY416</v>
          </cell>
          <cell r="I61" t="str">
            <v>Sağlık Turizmi</v>
          </cell>
          <cell r="J61">
            <v>3</v>
          </cell>
          <cell r="K61">
            <v>0</v>
          </cell>
          <cell r="L61">
            <v>3</v>
          </cell>
          <cell r="M61">
            <v>4</v>
          </cell>
        </row>
        <row r="62">
          <cell r="A62" t="str">
            <v>EBE410</v>
          </cell>
          <cell r="B62" t="str">
            <v>İşaret Dili</v>
          </cell>
        </row>
        <row r="63">
          <cell r="A63" t="str">
            <v>EBE411</v>
          </cell>
          <cell r="B63" t="str">
            <v>Gebelik Eğitimi</v>
          </cell>
        </row>
        <row r="64">
          <cell r="A64" t="str">
            <v>EBE412</v>
          </cell>
          <cell r="B64" t="str">
            <v>Evlilik Danışmanlığı</v>
          </cell>
        </row>
        <row r="65">
          <cell r="A65" t="str">
            <v>EBE413</v>
          </cell>
          <cell r="B65" t="str">
            <v>Doğal ve Alternatif Doğum Yöntemleri</v>
          </cell>
        </row>
        <row r="68">
          <cell r="A68" t="str">
            <v>KOD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topLeftCell="A58" zoomScale="130" zoomScaleNormal="130" workbookViewId="0">
      <selection activeCell="F67" sqref="F67"/>
    </sheetView>
  </sheetViews>
  <sheetFormatPr defaultColWidth="9.140625" defaultRowHeight="16.5" x14ac:dyDescent="0.25"/>
  <cols>
    <col min="1" max="1" width="6.5703125" style="13" customWidth="1"/>
    <col min="2" max="2" width="28.5703125" style="1" customWidth="1"/>
    <col min="3" max="5" width="2.5703125" style="1" customWidth="1"/>
    <col min="6" max="6" width="4.140625" style="1" bestFit="1" customWidth="1"/>
    <col min="7" max="7" width="1.42578125" style="1" customWidth="1"/>
    <col min="8" max="8" width="6.28515625" style="13" customWidth="1"/>
    <col min="9" max="9" width="28.5703125" style="1" customWidth="1"/>
    <col min="10" max="12" width="2.5703125" style="1" customWidth="1"/>
    <col min="13" max="13" width="4.140625" style="1" bestFit="1" customWidth="1"/>
    <col min="14" max="14" width="11.140625" style="1" customWidth="1"/>
    <col min="15" max="16384" width="9.140625" style="1"/>
  </cols>
  <sheetData>
    <row r="1" spans="1:15" s="5" customFormat="1" ht="19.899999999999999" customHeight="1" x14ac:dyDescent="0.25">
      <c r="A1" s="113" t="s">
        <v>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  <c r="N1" s="47"/>
    </row>
    <row r="2" spans="1:15" s="5" customFormat="1" ht="19.899999999999999" customHeight="1" x14ac:dyDescent="0.25">
      <c r="A2" s="116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5" s="5" customFormat="1" ht="19.899999999999999" customHeight="1" x14ac:dyDescent="0.25">
      <c r="A3" s="116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1:15" s="5" customFormat="1" ht="19.899999999999999" customHeight="1" x14ac:dyDescent="0.25">
      <c r="A4" s="116" t="s">
        <v>56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8"/>
    </row>
    <row r="5" spans="1:15" s="5" customFormat="1" ht="19.899999999999999" customHeight="1" thickBot="1" x14ac:dyDescent="0.3">
      <c r="A5" s="116" t="s">
        <v>27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</row>
    <row r="6" spans="1:15" ht="18" customHeight="1" x14ac:dyDescent="0.35">
      <c r="A6" s="96" t="s">
        <v>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1:15" ht="18" customHeight="1" x14ac:dyDescent="0.35">
      <c r="A7" s="99" t="s">
        <v>54</v>
      </c>
      <c r="B7" s="100"/>
      <c r="C7" s="100"/>
      <c r="D7" s="100"/>
      <c r="E7" s="100"/>
      <c r="F7" s="100"/>
      <c r="G7" s="109"/>
      <c r="H7" s="101" t="s">
        <v>16</v>
      </c>
      <c r="I7" s="101"/>
      <c r="J7" s="101"/>
      <c r="K7" s="101"/>
      <c r="L7" s="101"/>
      <c r="M7" s="102"/>
    </row>
    <row r="8" spans="1:15" ht="13.15" customHeight="1" x14ac:dyDescent="0.25">
      <c r="A8" s="42" t="s">
        <v>8</v>
      </c>
      <c r="B8" s="36" t="s">
        <v>3</v>
      </c>
      <c r="C8" s="36" t="s">
        <v>4</v>
      </c>
      <c r="D8" s="36" t="s">
        <v>5</v>
      </c>
      <c r="E8" s="36" t="s">
        <v>7</v>
      </c>
      <c r="F8" s="36" t="s">
        <v>6</v>
      </c>
      <c r="G8" s="109"/>
      <c r="H8" s="36" t="s">
        <v>8</v>
      </c>
      <c r="I8" s="36" t="s">
        <v>3</v>
      </c>
      <c r="J8" s="36" t="s">
        <v>4</v>
      </c>
      <c r="K8" s="36" t="s">
        <v>5</v>
      </c>
      <c r="L8" s="36" t="s">
        <v>7</v>
      </c>
      <c r="M8" s="43" t="s">
        <v>6</v>
      </c>
    </row>
    <row r="9" spans="1:15" s="4" customFormat="1" ht="13.15" customHeight="1" x14ac:dyDescent="0.2">
      <c r="A9" s="63" t="s">
        <v>57</v>
      </c>
      <c r="B9" s="14" t="s">
        <v>167</v>
      </c>
      <c r="C9" s="37">
        <v>2</v>
      </c>
      <c r="D9" s="37">
        <v>0</v>
      </c>
      <c r="E9" s="37">
        <v>2</v>
      </c>
      <c r="F9" s="40">
        <v>4</v>
      </c>
      <c r="G9" s="109"/>
      <c r="H9" s="60" t="s">
        <v>64</v>
      </c>
      <c r="I9" s="14" t="s">
        <v>110</v>
      </c>
      <c r="J9" s="37">
        <v>3</v>
      </c>
      <c r="K9" s="54">
        <v>8</v>
      </c>
      <c r="L9" s="37">
        <v>7</v>
      </c>
      <c r="M9" s="15">
        <v>11</v>
      </c>
    </row>
    <row r="10" spans="1:15" ht="13.15" customHeight="1" x14ac:dyDescent="0.2">
      <c r="A10" s="63" t="s">
        <v>58</v>
      </c>
      <c r="B10" s="14" t="s">
        <v>135</v>
      </c>
      <c r="C10" s="37">
        <v>2</v>
      </c>
      <c r="D10" s="37">
        <v>0</v>
      </c>
      <c r="E10" s="37">
        <v>2</v>
      </c>
      <c r="F10" s="37">
        <v>3</v>
      </c>
      <c r="G10" s="109"/>
      <c r="H10" s="60" t="s">
        <v>65</v>
      </c>
      <c r="I10" s="14" t="s">
        <v>136</v>
      </c>
      <c r="J10" s="37">
        <v>2</v>
      </c>
      <c r="K10" s="37">
        <v>0</v>
      </c>
      <c r="L10" s="37">
        <v>2</v>
      </c>
      <c r="M10" s="39">
        <v>2</v>
      </c>
      <c r="O10" s="4"/>
    </row>
    <row r="11" spans="1:15" ht="13.15" customHeight="1" x14ac:dyDescent="0.2">
      <c r="A11" s="63" t="s">
        <v>59</v>
      </c>
      <c r="B11" s="14" t="s">
        <v>109</v>
      </c>
      <c r="C11" s="37">
        <v>2</v>
      </c>
      <c r="D11" s="37">
        <v>2</v>
      </c>
      <c r="E11" s="37">
        <v>3</v>
      </c>
      <c r="F11" s="37">
        <v>5</v>
      </c>
      <c r="G11" s="109"/>
      <c r="H11" s="62" t="s">
        <v>122</v>
      </c>
      <c r="I11" s="62" t="s">
        <v>82</v>
      </c>
      <c r="J11" s="56">
        <v>2</v>
      </c>
      <c r="K11" s="56">
        <v>0</v>
      </c>
      <c r="L11" s="56">
        <v>2</v>
      </c>
      <c r="M11" s="56">
        <v>2</v>
      </c>
      <c r="O11" s="4"/>
    </row>
    <row r="12" spans="1:15" s="34" customFormat="1" ht="13.15" customHeight="1" x14ac:dyDescent="0.2">
      <c r="A12" s="63" t="s">
        <v>60</v>
      </c>
      <c r="B12" s="14" t="s">
        <v>131</v>
      </c>
      <c r="C12" s="37">
        <v>2</v>
      </c>
      <c r="D12" s="37">
        <v>0</v>
      </c>
      <c r="E12" s="37">
        <v>2</v>
      </c>
      <c r="F12" s="37">
        <v>3</v>
      </c>
      <c r="G12" s="109"/>
      <c r="H12" s="61" t="s">
        <v>66</v>
      </c>
      <c r="I12" s="14" t="s">
        <v>70</v>
      </c>
      <c r="J12" s="37">
        <v>2</v>
      </c>
      <c r="K12" s="37">
        <v>0</v>
      </c>
      <c r="L12" s="37">
        <v>2</v>
      </c>
      <c r="M12" s="37">
        <v>3</v>
      </c>
      <c r="O12" s="4"/>
    </row>
    <row r="13" spans="1:15" ht="13.15" customHeight="1" x14ac:dyDescent="0.2">
      <c r="A13" s="63" t="s">
        <v>120</v>
      </c>
      <c r="B13" s="14" t="s">
        <v>121</v>
      </c>
      <c r="C13" s="37">
        <v>3</v>
      </c>
      <c r="D13" s="37">
        <v>0</v>
      </c>
      <c r="E13" s="37">
        <v>3</v>
      </c>
      <c r="F13" s="37">
        <v>5</v>
      </c>
      <c r="G13" s="109"/>
      <c r="H13" s="61" t="s">
        <v>67</v>
      </c>
      <c r="I13" s="14" t="s">
        <v>69</v>
      </c>
      <c r="J13" s="37">
        <v>3</v>
      </c>
      <c r="K13" s="37">
        <v>0</v>
      </c>
      <c r="L13" s="37">
        <v>3</v>
      </c>
      <c r="M13" s="37">
        <v>3</v>
      </c>
      <c r="O13" s="4"/>
    </row>
    <row r="14" spans="1:15" ht="13.15" customHeight="1" x14ac:dyDescent="0.2">
      <c r="A14" s="63" t="s">
        <v>11</v>
      </c>
      <c r="B14" s="14" t="s">
        <v>63</v>
      </c>
      <c r="C14" s="37">
        <v>2</v>
      </c>
      <c r="D14" s="37">
        <v>0</v>
      </c>
      <c r="E14" s="37">
        <v>2</v>
      </c>
      <c r="F14" s="37">
        <v>3</v>
      </c>
      <c r="G14" s="109"/>
      <c r="H14" s="61" t="s">
        <v>68</v>
      </c>
      <c r="I14" s="17" t="s">
        <v>97</v>
      </c>
      <c r="J14" s="37">
        <v>2</v>
      </c>
      <c r="K14" s="37">
        <v>0</v>
      </c>
      <c r="L14" s="37">
        <v>2</v>
      </c>
      <c r="M14" s="37">
        <v>3</v>
      </c>
      <c r="O14" s="4"/>
    </row>
    <row r="15" spans="1:15" ht="13.15" customHeight="1" x14ac:dyDescent="0.2">
      <c r="A15" s="63" t="s">
        <v>9</v>
      </c>
      <c r="B15" s="14" t="s">
        <v>61</v>
      </c>
      <c r="C15" s="37">
        <v>3</v>
      </c>
      <c r="D15" s="37">
        <v>0</v>
      </c>
      <c r="E15" s="37">
        <v>3</v>
      </c>
      <c r="F15" s="37">
        <v>3</v>
      </c>
      <c r="G15" s="109"/>
      <c r="H15" s="61" t="s">
        <v>117</v>
      </c>
      <c r="I15" s="14" t="s">
        <v>127</v>
      </c>
      <c r="J15" s="38">
        <v>3</v>
      </c>
      <c r="K15" s="38">
        <v>0</v>
      </c>
      <c r="L15" s="37">
        <v>3</v>
      </c>
      <c r="M15" s="41">
        <v>5</v>
      </c>
      <c r="O15" s="4"/>
    </row>
    <row r="16" spans="1:15" ht="13.15" customHeight="1" x14ac:dyDescent="0.2">
      <c r="A16" s="63" t="s">
        <v>10</v>
      </c>
      <c r="B16" s="14" t="s">
        <v>62</v>
      </c>
      <c r="C16" s="37">
        <v>2</v>
      </c>
      <c r="D16" s="37">
        <v>0</v>
      </c>
      <c r="E16" s="37">
        <v>2</v>
      </c>
      <c r="F16" s="37">
        <v>3</v>
      </c>
      <c r="G16" s="109"/>
      <c r="H16" s="61" t="s">
        <v>14</v>
      </c>
      <c r="I16" s="16" t="s">
        <v>166</v>
      </c>
      <c r="J16" s="40">
        <v>0</v>
      </c>
      <c r="K16" s="40">
        <v>2</v>
      </c>
      <c r="L16" s="37">
        <v>1</v>
      </c>
      <c r="M16" s="40">
        <v>1</v>
      </c>
      <c r="O16" s="4"/>
    </row>
    <row r="17" spans="1:15" ht="13.15" customHeight="1" x14ac:dyDescent="0.2">
      <c r="A17" s="66" t="s">
        <v>12</v>
      </c>
      <c r="B17" s="16" t="s">
        <v>165</v>
      </c>
      <c r="C17" s="40">
        <v>0</v>
      </c>
      <c r="D17" s="40">
        <v>2</v>
      </c>
      <c r="E17" s="37">
        <v>1</v>
      </c>
      <c r="F17" s="40">
        <v>1</v>
      </c>
      <c r="G17" s="109"/>
      <c r="H17" s="57"/>
      <c r="I17" s="58"/>
      <c r="J17" s="58"/>
      <c r="K17" s="58"/>
      <c r="L17" s="58"/>
      <c r="M17" s="58"/>
      <c r="O17" s="4"/>
    </row>
    <row r="18" spans="1:15" ht="13.15" customHeight="1" thickBot="1" x14ac:dyDescent="0.3">
      <c r="A18" s="105" t="s">
        <v>13</v>
      </c>
      <c r="B18" s="106"/>
      <c r="C18" s="44">
        <v>18</v>
      </c>
      <c r="D18" s="44">
        <v>4</v>
      </c>
      <c r="E18" s="44">
        <v>20</v>
      </c>
      <c r="F18" s="44">
        <v>30</v>
      </c>
      <c r="G18" s="110"/>
      <c r="H18" s="107" t="s">
        <v>15</v>
      </c>
      <c r="I18" s="107"/>
      <c r="J18" s="59">
        <f>SUM(J9:J16)</f>
        <v>17</v>
      </c>
      <c r="K18" s="59">
        <f>SUM(K9:K16)</f>
        <v>10</v>
      </c>
      <c r="L18" s="59">
        <f>SUM(L9:L16)</f>
        <v>22</v>
      </c>
      <c r="M18" s="59">
        <v>30</v>
      </c>
    </row>
    <row r="19" spans="1:15" ht="18" customHeight="1" x14ac:dyDescent="0.35">
      <c r="A19" s="96" t="s">
        <v>17</v>
      </c>
      <c r="B19" s="97"/>
      <c r="C19" s="97"/>
      <c r="D19" s="97"/>
      <c r="E19" s="97"/>
      <c r="F19" s="97"/>
      <c r="G19" s="97"/>
      <c r="H19" s="103"/>
      <c r="I19" s="103"/>
      <c r="J19" s="103"/>
      <c r="K19" s="103"/>
      <c r="L19" s="103"/>
      <c r="M19" s="104"/>
    </row>
    <row r="20" spans="1:15" ht="18" customHeight="1" x14ac:dyDescent="0.35">
      <c r="A20" s="99" t="s">
        <v>18</v>
      </c>
      <c r="B20" s="100"/>
      <c r="C20" s="100"/>
      <c r="D20" s="100"/>
      <c r="E20" s="100"/>
      <c r="F20" s="100"/>
      <c r="G20" s="109"/>
      <c r="H20" s="100" t="s">
        <v>19</v>
      </c>
      <c r="I20" s="100"/>
      <c r="J20" s="100"/>
      <c r="K20" s="100"/>
      <c r="L20" s="100"/>
      <c r="M20" s="108"/>
    </row>
    <row r="21" spans="1:15" ht="13.15" customHeight="1" x14ac:dyDescent="0.25">
      <c r="A21" s="42" t="s">
        <v>8</v>
      </c>
      <c r="B21" s="36" t="s">
        <v>3</v>
      </c>
      <c r="C21" s="36" t="s">
        <v>4</v>
      </c>
      <c r="D21" s="36" t="s">
        <v>5</v>
      </c>
      <c r="E21" s="36" t="s">
        <v>7</v>
      </c>
      <c r="F21" s="36" t="s">
        <v>6</v>
      </c>
      <c r="G21" s="109"/>
      <c r="H21" s="36" t="s">
        <v>8</v>
      </c>
      <c r="I21" s="36" t="s">
        <v>3</v>
      </c>
      <c r="J21" s="36" t="s">
        <v>4</v>
      </c>
      <c r="K21" s="36" t="s">
        <v>5</v>
      </c>
      <c r="L21" s="36" t="s">
        <v>7</v>
      </c>
      <c r="M21" s="43" t="s">
        <v>6</v>
      </c>
    </row>
    <row r="22" spans="1:15" s="4" customFormat="1" ht="13.15" customHeight="1" x14ac:dyDescent="0.2">
      <c r="A22" s="63" t="s">
        <v>71</v>
      </c>
      <c r="B22" s="14" t="s">
        <v>174</v>
      </c>
      <c r="C22" s="37">
        <v>4</v>
      </c>
      <c r="D22" s="37">
        <v>8</v>
      </c>
      <c r="E22" s="37">
        <v>8</v>
      </c>
      <c r="F22" s="37">
        <v>12</v>
      </c>
      <c r="G22" s="109"/>
      <c r="H22" s="60" t="s">
        <v>77</v>
      </c>
      <c r="I22" s="14" t="s">
        <v>176</v>
      </c>
      <c r="J22" s="37">
        <v>3</v>
      </c>
      <c r="K22" s="37">
        <v>8</v>
      </c>
      <c r="L22" s="37">
        <v>7</v>
      </c>
      <c r="M22" s="39">
        <v>13</v>
      </c>
    </row>
    <row r="23" spans="1:15" s="4" customFormat="1" ht="13.15" customHeight="1" x14ac:dyDescent="0.2">
      <c r="A23" s="63" t="s">
        <v>72</v>
      </c>
      <c r="B23" s="14" t="s">
        <v>134</v>
      </c>
      <c r="C23" s="37">
        <v>2</v>
      </c>
      <c r="D23" s="37">
        <v>0</v>
      </c>
      <c r="E23" s="37">
        <v>2</v>
      </c>
      <c r="F23" s="37">
        <v>3</v>
      </c>
      <c r="G23" s="109"/>
      <c r="H23" s="60" t="s">
        <v>78</v>
      </c>
      <c r="I23" s="17" t="s">
        <v>177</v>
      </c>
      <c r="J23" s="37">
        <v>2</v>
      </c>
      <c r="K23" s="37">
        <v>4</v>
      </c>
      <c r="L23" s="37">
        <v>4</v>
      </c>
      <c r="M23" s="39">
        <v>6</v>
      </c>
    </row>
    <row r="24" spans="1:15" ht="13.15" customHeight="1" x14ac:dyDescent="0.2">
      <c r="A24" s="64" t="s">
        <v>73</v>
      </c>
      <c r="B24" s="17" t="s">
        <v>111</v>
      </c>
      <c r="C24" s="38">
        <v>2</v>
      </c>
      <c r="D24" s="38">
        <v>0</v>
      </c>
      <c r="E24" s="38">
        <v>2</v>
      </c>
      <c r="F24" s="38">
        <v>2</v>
      </c>
      <c r="G24" s="109"/>
      <c r="H24" s="60" t="s">
        <v>79</v>
      </c>
      <c r="I24" s="14" t="s">
        <v>130</v>
      </c>
      <c r="J24" s="37">
        <v>2</v>
      </c>
      <c r="K24" s="37">
        <v>0</v>
      </c>
      <c r="L24" s="37">
        <v>2</v>
      </c>
      <c r="M24" s="15">
        <v>3</v>
      </c>
    </row>
    <row r="25" spans="1:15" ht="13.15" customHeight="1" x14ac:dyDescent="0.2">
      <c r="A25" s="65" t="s">
        <v>74</v>
      </c>
      <c r="B25" s="17" t="s">
        <v>175</v>
      </c>
      <c r="C25" s="38">
        <v>2</v>
      </c>
      <c r="D25" s="38">
        <v>4</v>
      </c>
      <c r="E25" s="37">
        <v>4</v>
      </c>
      <c r="F25" s="38">
        <v>6</v>
      </c>
      <c r="G25" s="109"/>
      <c r="H25" s="61" t="s">
        <v>80</v>
      </c>
      <c r="I25" s="17" t="s">
        <v>112</v>
      </c>
      <c r="J25" s="38">
        <v>2</v>
      </c>
      <c r="K25" s="38">
        <v>0</v>
      </c>
      <c r="L25" s="37">
        <v>2</v>
      </c>
      <c r="M25" s="41">
        <v>2</v>
      </c>
    </row>
    <row r="26" spans="1:15" s="34" customFormat="1" ht="13.15" customHeight="1" x14ac:dyDescent="0.2">
      <c r="A26" s="65" t="s">
        <v>75</v>
      </c>
      <c r="B26" s="17" t="s">
        <v>20</v>
      </c>
      <c r="C26" s="38">
        <v>2</v>
      </c>
      <c r="D26" s="38">
        <v>0</v>
      </c>
      <c r="E26" s="37">
        <v>2</v>
      </c>
      <c r="F26" s="38">
        <v>2</v>
      </c>
      <c r="G26" s="109"/>
      <c r="H26" s="61" t="s">
        <v>81</v>
      </c>
      <c r="I26" s="17" t="s">
        <v>99</v>
      </c>
      <c r="J26" s="38">
        <v>2</v>
      </c>
      <c r="K26" s="38">
        <v>0</v>
      </c>
      <c r="L26" s="37">
        <v>2</v>
      </c>
      <c r="M26" s="41">
        <v>2</v>
      </c>
    </row>
    <row r="27" spans="1:15" s="34" customFormat="1" ht="13.15" customHeight="1" x14ac:dyDescent="0.2">
      <c r="A27" s="65" t="s">
        <v>124</v>
      </c>
      <c r="B27" s="17" t="s">
        <v>133</v>
      </c>
      <c r="C27" s="38">
        <v>2</v>
      </c>
      <c r="D27" s="38">
        <v>0</v>
      </c>
      <c r="E27" s="37">
        <v>2</v>
      </c>
      <c r="F27" s="38">
        <v>2</v>
      </c>
      <c r="G27" s="109"/>
      <c r="H27" s="61" t="s">
        <v>123</v>
      </c>
      <c r="I27" s="17" t="s">
        <v>132</v>
      </c>
      <c r="J27" s="38">
        <v>2</v>
      </c>
      <c r="K27" s="38">
        <v>0</v>
      </c>
      <c r="L27" s="37">
        <v>2</v>
      </c>
      <c r="M27" s="41">
        <v>2</v>
      </c>
    </row>
    <row r="28" spans="1:15" s="34" customFormat="1" ht="13.15" customHeight="1" x14ac:dyDescent="0.2">
      <c r="A28" s="66" t="s">
        <v>76</v>
      </c>
      <c r="B28" s="16" t="s">
        <v>128</v>
      </c>
      <c r="C28" s="38">
        <v>2</v>
      </c>
      <c r="D28" s="38">
        <v>0</v>
      </c>
      <c r="E28" s="37">
        <v>2</v>
      </c>
      <c r="F28" s="38">
        <v>3</v>
      </c>
      <c r="G28" s="109"/>
      <c r="H28" s="61" t="s">
        <v>113</v>
      </c>
      <c r="I28" s="17" t="s">
        <v>114</v>
      </c>
      <c r="J28" s="38">
        <v>2</v>
      </c>
      <c r="K28" s="38">
        <v>0</v>
      </c>
      <c r="L28" s="37">
        <v>2</v>
      </c>
      <c r="M28" s="41">
        <v>2</v>
      </c>
    </row>
    <row r="29" spans="1:15" s="34" customFormat="1" ht="13.15" customHeight="1" x14ac:dyDescent="0.2">
      <c r="A29" s="58"/>
      <c r="B29" s="58"/>
      <c r="C29" s="58"/>
      <c r="D29" s="58"/>
      <c r="E29" s="58"/>
      <c r="F29" s="58"/>
      <c r="G29" s="109"/>
      <c r="H29" s="61"/>
      <c r="I29" s="17"/>
      <c r="J29" s="38"/>
      <c r="K29" s="38"/>
      <c r="L29" s="37"/>
      <c r="M29" s="41"/>
    </row>
    <row r="30" spans="1:15" ht="13.15" customHeight="1" thickBot="1" x14ac:dyDescent="0.3">
      <c r="A30" s="111" t="s">
        <v>15</v>
      </c>
      <c r="B30" s="112"/>
      <c r="C30" s="45">
        <f>SUM(C22:C28)</f>
        <v>16</v>
      </c>
      <c r="D30" s="45">
        <f>SUM(D22:D28)</f>
        <v>12</v>
      </c>
      <c r="E30" s="45">
        <v>22</v>
      </c>
      <c r="F30" s="45">
        <f>SUM(F22:F28)</f>
        <v>30</v>
      </c>
      <c r="G30" s="110"/>
      <c r="H30" s="112" t="s">
        <v>15</v>
      </c>
      <c r="I30" s="112"/>
      <c r="J30" s="45">
        <f>SUM(J22:J29)</f>
        <v>15</v>
      </c>
      <c r="K30" s="45">
        <f>SUM(K22:K29)</f>
        <v>12</v>
      </c>
      <c r="L30" s="45">
        <f>SUM(L22:L29)</f>
        <v>21</v>
      </c>
      <c r="M30" s="46">
        <v>30</v>
      </c>
    </row>
    <row r="31" spans="1:15" ht="18" customHeight="1" x14ac:dyDescent="0.35">
      <c r="A31" s="96" t="s">
        <v>21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8"/>
    </row>
    <row r="32" spans="1:15" ht="18" customHeight="1" x14ac:dyDescent="0.35">
      <c r="A32" s="99" t="s">
        <v>22</v>
      </c>
      <c r="B32" s="100"/>
      <c r="C32" s="100"/>
      <c r="D32" s="100"/>
      <c r="E32" s="100"/>
      <c r="F32" s="100"/>
      <c r="G32" s="109"/>
      <c r="H32" s="100" t="s">
        <v>23</v>
      </c>
      <c r="I32" s="100"/>
      <c r="J32" s="100"/>
      <c r="K32" s="100"/>
      <c r="L32" s="100"/>
      <c r="M32" s="108"/>
    </row>
    <row r="33" spans="1:13" ht="13.15" customHeight="1" x14ac:dyDescent="0.25">
      <c r="A33" s="42" t="s">
        <v>8</v>
      </c>
      <c r="B33" s="36" t="s">
        <v>3</v>
      </c>
      <c r="C33" s="36" t="s">
        <v>4</v>
      </c>
      <c r="D33" s="36" t="s">
        <v>5</v>
      </c>
      <c r="E33" s="36" t="s">
        <v>7</v>
      </c>
      <c r="F33" s="36" t="s">
        <v>6</v>
      </c>
      <c r="G33" s="109"/>
      <c r="H33" s="36" t="s">
        <v>8</v>
      </c>
      <c r="I33" s="36" t="s">
        <v>3</v>
      </c>
      <c r="J33" s="36" t="s">
        <v>4</v>
      </c>
      <c r="K33" s="36" t="s">
        <v>5</v>
      </c>
      <c r="L33" s="36" t="s">
        <v>7</v>
      </c>
      <c r="M33" s="43" t="s">
        <v>6</v>
      </c>
    </row>
    <row r="34" spans="1:13" s="4" customFormat="1" ht="13.15" customHeight="1" x14ac:dyDescent="0.2">
      <c r="A34" s="63" t="s">
        <v>83</v>
      </c>
      <c r="B34" s="14" t="s">
        <v>178</v>
      </c>
      <c r="C34" s="37">
        <v>4</v>
      </c>
      <c r="D34" s="37">
        <v>8</v>
      </c>
      <c r="E34" s="37">
        <v>8</v>
      </c>
      <c r="F34" s="37">
        <v>12</v>
      </c>
      <c r="G34" s="109"/>
      <c r="H34" s="60" t="s">
        <v>89</v>
      </c>
      <c r="I34" s="17" t="s">
        <v>180</v>
      </c>
      <c r="J34" s="37">
        <v>3</v>
      </c>
      <c r="K34" s="37">
        <v>6</v>
      </c>
      <c r="L34" s="37">
        <v>6</v>
      </c>
      <c r="M34" s="39">
        <v>9</v>
      </c>
    </row>
    <row r="35" spans="1:13" s="4" customFormat="1" ht="13.15" customHeight="1" x14ac:dyDescent="0.2">
      <c r="A35" s="63" t="s">
        <v>84</v>
      </c>
      <c r="B35" s="14" t="s">
        <v>115</v>
      </c>
      <c r="C35" s="37">
        <v>2</v>
      </c>
      <c r="D35" s="37">
        <v>4</v>
      </c>
      <c r="E35" s="37">
        <v>4</v>
      </c>
      <c r="F35" s="37">
        <v>6</v>
      </c>
      <c r="G35" s="109"/>
      <c r="H35" s="60" t="s">
        <v>90</v>
      </c>
      <c r="I35" s="17" t="s">
        <v>181</v>
      </c>
      <c r="J35" s="37">
        <v>2</v>
      </c>
      <c r="K35" s="37">
        <v>2</v>
      </c>
      <c r="L35" s="37">
        <v>3</v>
      </c>
      <c r="M35" s="39">
        <v>4</v>
      </c>
    </row>
    <row r="36" spans="1:13" ht="13.15" customHeight="1" x14ac:dyDescent="0.2">
      <c r="A36" s="63" t="s">
        <v>85</v>
      </c>
      <c r="B36" s="17" t="s">
        <v>144</v>
      </c>
      <c r="C36" s="37">
        <v>2</v>
      </c>
      <c r="D36" s="37">
        <v>0</v>
      </c>
      <c r="E36" s="37">
        <v>2</v>
      </c>
      <c r="F36" s="37">
        <v>2</v>
      </c>
      <c r="G36" s="109"/>
      <c r="H36" s="60" t="s">
        <v>91</v>
      </c>
      <c r="I36" s="14" t="s">
        <v>170</v>
      </c>
      <c r="J36" s="37">
        <v>3</v>
      </c>
      <c r="K36" s="37">
        <v>4</v>
      </c>
      <c r="L36" s="37">
        <v>5</v>
      </c>
      <c r="M36" s="39">
        <v>7</v>
      </c>
    </row>
    <row r="37" spans="1:13" ht="13.15" customHeight="1" x14ac:dyDescent="0.2">
      <c r="A37" s="67" t="s">
        <v>86</v>
      </c>
      <c r="B37" s="26" t="s">
        <v>137</v>
      </c>
      <c r="C37" s="27">
        <v>2</v>
      </c>
      <c r="D37" s="27">
        <v>0</v>
      </c>
      <c r="E37" s="35">
        <v>2</v>
      </c>
      <c r="F37" s="27">
        <v>2</v>
      </c>
      <c r="G37" s="109"/>
      <c r="H37" s="60" t="s">
        <v>92</v>
      </c>
      <c r="I37" s="14" t="s">
        <v>98</v>
      </c>
      <c r="J37" s="37">
        <v>2</v>
      </c>
      <c r="K37" s="37">
        <v>0</v>
      </c>
      <c r="L37" s="37">
        <v>2</v>
      </c>
      <c r="M37" s="39">
        <v>2</v>
      </c>
    </row>
    <row r="38" spans="1:13" ht="13.15" customHeight="1" x14ac:dyDescent="0.2">
      <c r="A38" s="68" t="s">
        <v>87</v>
      </c>
      <c r="B38" s="25" t="s">
        <v>179</v>
      </c>
      <c r="C38" s="35">
        <v>2</v>
      </c>
      <c r="D38" s="35">
        <v>0</v>
      </c>
      <c r="E38" s="35">
        <v>2</v>
      </c>
      <c r="F38" s="35">
        <v>2</v>
      </c>
      <c r="G38" s="109"/>
      <c r="H38" s="61" t="s">
        <v>93</v>
      </c>
      <c r="I38" s="17" t="s">
        <v>171</v>
      </c>
      <c r="J38" s="38">
        <v>2</v>
      </c>
      <c r="K38" s="38">
        <v>0</v>
      </c>
      <c r="L38" s="37">
        <v>2</v>
      </c>
      <c r="M38" s="41">
        <v>2</v>
      </c>
    </row>
    <row r="39" spans="1:13" s="34" customFormat="1" ht="13.15" customHeight="1" x14ac:dyDescent="0.2">
      <c r="A39" s="68" t="s">
        <v>88</v>
      </c>
      <c r="B39" s="25" t="s">
        <v>145</v>
      </c>
      <c r="C39" s="35">
        <v>2</v>
      </c>
      <c r="D39" s="35">
        <v>0</v>
      </c>
      <c r="E39" s="35">
        <v>2</v>
      </c>
      <c r="F39" s="35">
        <v>2</v>
      </c>
      <c r="G39" s="109"/>
      <c r="H39" s="69" t="s">
        <v>173</v>
      </c>
      <c r="I39" s="52" t="s">
        <v>172</v>
      </c>
      <c r="J39" s="28">
        <v>2</v>
      </c>
      <c r="K39" s="28">
        <v>0</v>
      </c>
      <c r="L39" s="48">
        <v>2</v>
      </c>
      <c r="M39" s="29">
        <v>2</v>
      </c>
    </row>
    <row r="40" spans="1:13" s="34" customFormat="1" ht="13.15" customHeight="1" x14ac:dyDescent="0.2">
      <c r="A40" s="65" t="s">
        <v>129</v>
      </c>
      <c r="B40" s="17" t="s">
        <v>116</v>
      </c>
      <c r="C40" s="38">
        <v>2</v>
      </c>
      <c r="D40" s="38">
        <v>0</v>
      </c>
      <c r="E40" s="37">
        <v>2</v>
      </c>
      <c r="F40" s="38">
        <v>2</v>
      </c>
      <c r="G40" s="109"/>
      <c r="H40" s="61" t="s">
        <v>35</v>
      </c>
      <c r="I40" s="17" t="s">
        <v>143</v>
      </c>
      <c r="J40" s="38">
        <v>3</v>
      </c>
      <c r="K40" s="38">
        <v>0</v>
      </c>
      <c r="L40" s="37">
        <v>3</v>
      </c>
      <c r="M40" s="41">
        <v>4</v>
      </c>
    </row>
    <row r="41" spans="1:13" ht="13.15" customHeight="1" x14ac:dyDescent="0.25">
      <c r="A41" s="62" t="s">
        <v>113</v>
      </c>
      <c r="B41" s="55" t="s">
        <v>114</v>
      </c>
      <c r="C41" s="56">
        <v>2</v>
      </c>
      <c r="D41" s="56">
        <v>0</v>
      </c>
      <c r="E41" s="56">
        <v>0</v>
      </c>
      <c r="F41" s="56">
        <v>2</v>
      </c>
      <c r="G41" s="120"/>
      <c r="H41" s="57"/>
      <c r="I41" s="58"/>
      <c r="J41" s="58"/>
      <c r="K41" s="58"/>
      <c r="L41" s="58"/>
      <c r="M41" s="58"/>
    </row>
    <row r="42" spans="1:13" ht="13.15" customHeight="1" thickBot="1" x14ac:dyDescent="0.3">
      <c r="A42" s="111" t="s">
        <v>15</v>
      </c>
      <c r="B42" s="112"/>
      <c r="C42" s="45">
        <v>18</v>
      </c>
      <c r="D42" s="45">
        <f>SUM(D34:D40)</f>
        <v>12</v>
      </c>
      <c r="E42" s="45">
        <f>SUM(E34:E41)</f>
        <v>22</v>
      </c>
      <c r="F42" s="45">
        <v>30</v>
      </c>
      <c r="G42" s="121"/>
      <c r="H42" s="119" t="s">
        <v>15</v>
      </c>
      <c r="I42" s="119"/>
      <c r="J42" s="53">
        <v>17</v>
      </c>
      <c r="K42" s="53">
        <f>SUM(K34:K40)</f>
        <v>12</v>
      </c>
      <c r="L42" s="53">
        <f>SUM(L34:L40)</f>
        <v>23</v>
      </c>
      <c r="M42" s="53">
        <v>30</v>
      </c>
    </row>
    <row r="43" spans="1:13" ht="18" customHeight="1" x14ac:dyDescent="0.35">
      <c r="A43" s="83" t="s">
        <v>26</v>
      </c>
      <c r="B43" s="84"/>
      <c r="C43" s="84"/>
      <c r="D43" s="84"/>
      <c r="E43" s="84"/>
      <c r="F43" s="84"/>
      <c r="G43" s="84"/>
      <c r="H43" s="85"/>
      <c r="I43" s="85"/>
      <c r="J43" s="85"/>
      <c r="K43" s="85"/>
      <c r="L43" s="85"/>
      <c r="M43" s="86"/>
    </row>
    <row r="44" spans="1:13" ht="18" customHeight="1" x14ac:dyDescent="0.35">
      <c r="A44" s="99" t="s">
        <v>24</v>
      </c>
      <c r="B44" s="100"/>
      <c r="C44" s="100"/>
      <c r="D44" s="100"/>
      <c r="E44" s="100"/>
      <c r="F44" s="100"/>
      <c r="G44" s="109"/>
      <c r="H44" s="100" t="s">
        <v>25</v>
      </c>
      <c r="I44" s="100"/>
      <c r="J44" s="100"/>
      <c r="K44" s="100"/>
      <c r="L44" s="100"/>
      <c r="M44" s="108"/>
    </row>
    <row r="45" spans="1:13" ht="13.15" customHeight="1" x14ac:dyDescent="0.25">
      <c r="A45" s="42" t="s">
        <v>8</v>
      </c>
      <c r="B45" s="36" t="s">
        <v>3</v>
      </c>
      <c r="C45" s="36" t="s">
        <v>4</v>
      </c>
      <c r="D45" s="36" t="s">
        <v>5</v>
      </c>
      <c r="E45" s="36" t="s">
        <v>7</v>
      </c>
      <c r="F45" s="36" t="s">
        <v>6</v>
      </c>
      <c r="G45" s="109"/>
      <c r="H45" s="36" t="s">
        <v>8</v>
      </c>
      <c r="I45" s="36" t="s">
        <v>3</v>
      </c>
      <c r="J45" s="36" t="s">
        <v>4</v>
      </c>
      <c r="K45" s="36" t="s">
        <v>5</v>
      </c>
      <c r="L45" s="36" t="s">
        <v>7</v>
      </c>
      <c r="M45" s="43" t="s">
        <v>6</v>
      </c>
    </row>
    <row r="46" spans="1:13" s="4" customFormat="1" ht="13.15" customHeight="1" x14ac:dyDescent="0.2">
      <c r="A46" s="63" t="s">
        <v>94</v>
      </c>
      <c r="B46" s="14" t="s">
        <v>168</v>
      </c>
      <c r="C46" s="37">
        <v>1</v>
      </c>
      <c r="D46" s="37">
        <v>0</v>
      </c>
      <c r="E46" s="37">
        <v>1</v>
      </c>
      <c r="F46" s="37">
        <v>2</v>
      </c>
      <c r="G46" s="109"/>
      <c r="H46" s="70" t="s">
        <v>95</v>
      </c>
      <c r="I46" s="30" t="s">
        <v>169</v>
      </c>
      <c r="J46" s="48">
        <v>1</v>
      </c>
      <c r="K46" s="48">
        <v>0</v>
      </c>
      <c r="L46" s="48">
        <v>1</v>
      </c>
      <c r="M46" s="33">
        <v>2</v>
      </c>
    </row>
    <row r="47" spans="1:13" s="4" customFormat="1" ht="13.15" customHeight="1" x14ac:dyDescent="0.2">
      <c r="A47" s="63" t="s">
        <v>182</v>
      </c>
      <c r="B47" s="14" t="s">
        <v>118</v>
      </c>
      <c r="C47" s="37">
        <v>4</v>
      </c>
      <c r="D47" s="37">
        <v>24</v>
      </c>
      <c r="E47" s="37">
        <v>16</v>
      </c>
      <c r="F47" s="37">
        <v>28</v>
      </c>
      <c r="G47" s="120"/>
      <c r="H47" s="71" t="s">
        <v>96</v>
      </c>
      <c r="I47" s="16" t="s">
        <v>119</v>
      </c>
      <c r="J47" s="40">
        <v>4</v>
      </c>
      <c r="K47" s="40">
        <v>24</v>
      </c>
      <c r="L47" s="37">
        <v>16</v>
      </c>
      <c r="M47" s="40">
        <v>28</v>
      </c>
    </row>
    <row r="48" spans="1:13" ht="13.15" customHeight="1" thickBot="1" x14ac:dyDescent="0.3">
      <c r="A48" s="111" t="s">
        <v>15</v>
      </c>
      <c r="B48" s="112"/>
      <c r="C48" s="45">
        <f>SUM(C46:C47)</f>
        <v>5</v>
      </c>
      <c r="D48" s="45">
        <f>SUM(D46:D47)</f>
        <v>24</v>
      </c>
      <c r="E48" s="45">
        <f>SUM(E46:E47)</f>
        <v>17</v>
      </c>
      <c r="F48" s="45">
        <f>SUM(F46:F47)</f>
        <v>30</v>
      </c>
      <c r="G48" s="110"/>
      <c r="H48" s="122" t="s">
        <v>15</v>
      </c>
      <c r="I48" s="122"/>
      <c r="J48" s="49">
        <v>5</v>
      </c>
      <c r="K48" s="49">
        <f>SUM(K46:K47)</f>
        <v>24</v>
      </c>
      <c r="L48" s="49">
        <f>SUM(L46:L47)</f>
        <v>17</v>
      </c>
      <c r="M48" s="50">
        <f>SUM(M46:M47)</f>
        <v>30</v>
      </c>
    </row>
    <row r="49" spans="1:15" ht="18" customHeight="1" x14ac:dyDescent="0.35">
      <c r="A49" s="83" t="s">
        <v>28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7"/>
    </row>
    <row r="50" spans="1:15" ht="18" customHeight="1" x14ac:dyDescent="0.35">
      <c r="A50" s="88" t="str">
        <f>[1]Sayfa1!A48</f>
        <v>BÖLÜM SEÇMELİ</v>
      </c>
      <c r="B50" s="89"/>
      <c r="C50" s="89"/>
      <c r="D50" s="89"/>
      <c r="E50" s="89"/>
      <c r="F50" s="90"/>
      <c r="G50" s="91" t="e">
        <f>[1]Sayfa1!G48</f>
        <v>#REF!</v>
      </c>
      <c r="H50" s="88" t="s">
        <v>52</v>
      </c>
      <c r="I50" s="89"/>
      <c r="J50" s="89"/>
      <c r="K50" s="89"/>
      <c r="L50" s="89"/>
      <c r="M50" s="90"/>
    </row>
    <row r="51" spans="1:15" ht="13.15" customHeight="1" x14ac:dyDescent="0.25">
      <c r="A51" s="42" t="str">
        <f>[1]Sayfa1!A49</f>
        <v>KOD</v>
      </c>
      <c r="B51" s="36" t="str">
        <f>[1]Sayfa1!B49</f>
        <v>DERS ADI</v>
      </c>
      <c r="C51" s="36" t="str">
        <f>[1]Sayfa1!C49</f>
        <v>T</v>
      </c>
      <c r="D51" s="36" t="str">
        <f>[1]Sayfa1!D49</f>
        <v>U</v>
      </c>
      <c r="E51" s="36" t="str">
        <f>[1]Sayfa1!E49</f>
        <v>K</v>
      </c>
      <c r="F51" s="36" t="str">
        <f>[1]Sayfa1!F49</f>
        <v>AKTS</v>
      </c>
      <c r="G51" s="92"/>
      <c r="H51" s="36" t="str">
        <f>[1]Sayfa1!H49</f>
        <v>KOD</v>
      </c>
      <c r="I51" s="36" t="str">
        <f>[1]Sayfa1!I49</f>
        <v>DERS ADI</v>
      </c>
      <c r="J51" s="36" t="str">
        <f>[1]Sayfa1!J49</f>
        <v>T</v>
      </c>
      <c r="K51" s="36" t="str">
        <f>[1]Sayfa1!K49</f>
        <v>U</v>
      </c>
      <c r="L51" s="36" t="str">
        <f>[1]Sayfa1!L49</f>
        <v>K</v>
      </c>
      <c r="M51" s="43" t="str">
        <f>[1]Sayfa1!M49</f>
        <v>AKTS</v>
      </c>
    </row>
    <row r="52" spans="1:15" s="34" customFormat="1" ht="13.15" customHeight="1" thickBot="1" x14ac:dyDescent="0.25">
      <c r="A52" s="63" t="s">
        <v>58</v>
      </c>
      <c r="B52" s="14" t="s">
        <v>138</v>
      </c>
      <c r="C52" s="37">
        <v>2</v>
      </c>
      <c r="D52" s="37">
        <v>0</v>
      </c>
      <c r="E52" s="37">
        <v>2</v>
      </c>
      <c r="F52" s="37">
        <v>3</v>
      </c>
      <c r="G52" s="92"/>
      <c r="H52" s="79" t="s">
        <v>146</v>
      </c>
      <c r="I52" s="80" t="s">
        <v>147</v>
      </c>
      <c r="J52" s="81">
        <v>2</v>
      </c>
      <c r="K52" s="81">
        <v>0</v>
      </c>
      <c r="L52" s="81">
        <v>2</v>
      </c>
      <c r="M52" s="81">
        <v>3</v>
      </c>
    </row>
    <row r="53" spans="1:15" s="34" customFormat="1" ht="13.15" customHeight="1" thickBot="1" x14ac:dyDescent="0.25">
      <c r="A53" s="60" t="s">
        <v>65</v>
      </c>
      <c r="B53" s="14" t="s">
        <v>139</v>
      </c>
      <c r="C53" s="37">
        <v>2</v>
      </c>
      <c r="D53" s="37">
        <v>0</v>
      </c>
      <c r="E53" s="37">
        <v>2</v>
      </c>
      <c r="F53" s="39">
        <v>2</v>
      </c>
      <c r="G53" s="92"/>
      <c r="H53" s="79" t="s">
        <v>148</v>
      </c>
      <c r="I53" s="80" t="s">
        <v>149</v>
      </c>
      <c r="J53" s="81">
        <v>2</v>
      </c>
      <c r="K53" s="81">
        <v>0</v>
      </c>
      <c r="L53" s="81">
        <v>2</v>
      </c>
      <c r="M53" s="81">
        <v>3</v>
      </c>
    </row>
    <row r="54" spans="1:15" s="34" customFormat="1" ht="13.15" customHeight="1" thickBot="1" x14ac:dyDescent="0.25">
      <c r="A54" s="63" t="s">
        <v>72</v>
      </c>
      <c r="B54" s="14" t="s">
        <v>140</v>
      </c>
      <c r="C54" s="37">
        <v>2</v>
      </c>
      <c r="D54" s="37">
        <v>0</v>
      </c>
      <c r="E54" s="37">
        <v>2</v>
      </c>
      <c r="F54" s="37">
        <v>3</v>
      </c>
      <c r="G54" s="92"/>
      <c r="H54" s="79" t="s">
        <v>150</v>
      </c>
      <c r="I54" s="80" t="s">
        <v>151</v>
      </c>
      <c r="J54" s="81">
        <v>2</v>
      </c>
      <c r="K54" s="81">
        <v>0</v>
      </c>
      <c r="L54" s="81">
        <v>2</v>
      </c>
      <c r="M54" s="81">
        <v>3</v>
      </c>
    </row>
    <row r="55" spans="1:15" s="34" customFormat="1" ht="13.15" customHeight="1" thickBot="1" x14ac:dyDescent="0.25">
      <c r="A55" s="65" t="s">
        <v>124</v>
      </c>
      <c r="B55" s="17" t="s">
        <v>141</v>
      </c>
      <c r="C55" s="38">
        <v>2</v>
      </c>
      <c r="D55" s="38">
        <v>0</v>
      </c>
      <c r="E55" s="37">
        <v>2</v>
      </c>
      <c r="F55" s="38">
        <v>2</v>
      </c>
      <c r="G55" s="92"/>
      <c r="H55" s="79" t="s">
        <v>152</v>
      </c>
      <c r="I55" s="80" t="s">
        <v>153</v>
      </c>
      <c r="J55" s="81">
        <v>2</v>
      </c>
      <c r="K55" s="81">
        <v>0</v>
      </c>
      <c r="L55" s="81">
        <v>2</v>
      </c>
      <c r="M55" s="81">
        <v>3</v>
      </c>
    </row>
    <row r="56" spans="1:15" s="34" customFormat="1" ht="13.15" customHeight="1" thickBot="1" x14ac:dyDescent="0.25">
      <c r="A56" s="61" t="s">
        <v>123</v>
      </c>
      <c r="B56" s="17" t="s">
        <v>142</v>
      </c>
      <c r="C56" s="38">
        <v>2</v>
      </c>
      <c r="D56" s="38">
        <v>0</v>
      </c>
      <c r="E56" s="37">
        <v>2</v>
      </c>
      <c r="F56" s="41">
        <v>2</v>
      </c>
      <c r="G56" s="92"/>
      <c r="H56" s="79" t="s">
        <v>154</v>
      </c>
      <c r="I56" s="80" t="s">
        <v>155</v>
      </c>
      <c r="J56" s="81">
        <v>2</v>
      </c>
      <c r="K56" s="81">
        <v>0</v>
      </c>
      <c r="L56" s="81">
        <v>2</v>
      </c>
      <c r="M56" s="81">
        <v>3</v>
      </c>
    </row>
    <row r="57" spans="1:15" s="34" customFormat="1" ht="13.15" customHeight="1" thickBot="1" x14ac:dyDescent="0.25">
      <c r="A57" s="61" t="s">
        <v>93</v>
      </c>
      <c r="B57" s="17" t="s">
        <v>186</v>
      </c>
      <c r="C57" s="38">
        <v>2</v>
      </c>
      <c r="D57" s="38">
        <v>0</v>
      </c>
      <c r="E57" s="37">
        <v>2</v>
      </c>
      <c r="F57" s="41">
        <v>2</v>
      </c>
      <c r="G57" s="92"/>
      <c r="H57" s="79" t="s">
        <v>156</v>
      </c>
      <c r="I57" s="80" t="s">
        <v>157</v>
      </c>
      <c r="J57" s="81">
        <v>2</v>
      </c>
      <c r="K57" s="81">
        <v>0</v>
      </c>
      <c r="L57" s="81">
        <v>2</v>
      </c>
      <c r="M57" s="81">
        <v>3</v>
      </c>
    </row>
    <row r="58" spans="1:15" ht="13.15" customHeight="1" thickBot="1" x14ac:dyDescent="0.25">
      <c r="A58" s="61" t="s">
        <v>187</v>
      </c>
      <c r="B58" s="17" t="s">
        <v>188</v>
      </c>
      <c r="C58" s="38">
        <v>2</v>
      </c>
      <c r="D58" s="38">
        <v>0</v>
      </c>
      <c r="E58" s="37">
        <v>2</v>
      </c>
      <c r="F58" s="41">
        <v>2</v>
      </c>
      <c r="G58" s="92"/>
      <c r="H58" s="79" t="s">
        <v>158</v>
      </c>
      <c r="I58" s="80" t="s">
        <v>159</v>
      </c>
      <c r="J58" s="81">
        <v>2</v>
      </c>
      <c r="K58" s="81">
        <v>0</v>
      </c>
      <c r="L58" s="81">
        <v>2</v>
      </c>
      <c r="M58" s="81">
        <v>3</v>
      </c>
    </row>
    <row r="59" spans="1:15" s="34" customFormat="1" ht="13.15" customHeight="1" thickBot="1" x14ac:dyDescent="0.25">
      <c r="A59" s="61" t="s">
        <v>189</v>
      </c>
      <c r="B59" s="17" t="str">
        <f>[1]Sayfa1!B57</f>
        <v xml:space="preserve">Mesleki İngilizce </v>
      </c>
      <c r="C59" s="38">
        <v>2</v>
      </c>
      <c r="D59" s="38">
        <v>0</v>
      </c>
      <c r="E59" s="37">
        <v>2</v>
      </c>
      <c r="F59" s="41">
        <v>2</v>
      </c>
      <c r="G59" s="92"/>
      <c r="H59" s="79" t="s">
        <v>160</v>
      </c>
      <c r="I59" s="80" t="s">
        <v>161</v>
      </c>
      <c r="J59" s="81">
        <v>2</v>
      </c>
      <c r="K59" s="81">
        <v>0</v>
      </c>
      <c r="L59" s="81">
        <v>2</v>
      </c>
      <c r="M59" s="81">
        <v>3</v>
      </c>
    </row>
    <row r="60" spans="1:15" s="34" customFormat="1" ht="13.15" customHeight="1" thickBot="1" x14ac:dyDescent="0.25">
      <c r="A60" s="69" t="str">
        <f>[1]Sayfa1!A58</f>
        <v>EBE405</v>
      </c>
      <c r="B60" s="52" t="str">
        <f>[1]Sayfa1!B58</f>
        <v xml:space="preserve">Adli Ebelik </v>
      </c>
      <c r="C60" s="38">
        <v>2</v>
      </c>
      <c r="D60" s="38">
        <v>0</v>
      </c>
      <c r="E60" s="37">
        <v>2</v>
      </c>
      <c r="F60" s="41">
        <v>2</v>
      </c>
      <c r="G60" s="92"/>
      <c r="H60" s="79" t="s">
        <v>162</v>
      </c>
      <c r="I60" s="80" t="s">
        <v>163</v>
      </c>
      <c r="J60" s="81">
        <v>2</v>
      </c>
      <c r="K60" s="81">
        <v>0</v>
      </c>
      <c r="L60" s="81">
        <v>2</v>
      </c>
      <c r="M60" s="81">
        <v>3</v>
      </c>
    </row>
    <row r="61" spans="1:15" s="34" customFormat="1" ht="13.15" customHeight="1" thickBot="1" x14ac:dyDescent="0.25">
      <c r="A61" s="65" t="str">
        <f>[1]Sayfa1!A60</f>
        <v>EBE408</v>
      </c>
      <c r="B61" s="17" t="str">
        <f>[1]Sayfa1!B60</f>
        <v>Adölesan Döneminde Bakım</v>
      </c>
      <c r="C61" s="38">
        <v>2</v>
      </c>
      <c r="D61" s="38">
        <v>0</v>
      </c>
      <c r="E61" s="37">
        <v>2</v>
      </c>
      <c r="F61" s="41">
        <v>2</v>
      </c>
      <c r="G61" s="92"/>
      <c r="H61" s="79" t="s">
        <v>125</v>
      </c>
      <c r="I61" s="80" t="s">
        <v>126</v>
      </c>
      <c r="J61" s="81">
        <v>2</v>
      </c>
      <c r="K61" s="81">
        <v>0</v>
      </c>
      <c r="L61" s="81">
        <v>2</v>
      </c>
      <c r="M61" s="81">
        <v>3</v>
      </c>
    </row>
    <row r="62" spans="1:15" s="34" customFormat="1" ht="13.15" customHeight="1" thickBot="1" x14ac:dyDescent="0.25">
      <c r="A62" s="71" t="str">
        <f>[1]Sayfa1!A61</f>
        <v>EBE409</v>
      </c>
      <c r="B62" s="16" t="str">
        <f>[1]Sayfa1!B61</f>
        <v>Aile Dinamikleri</v>
      </c>
      <c r="C62" s="38">
        <v>2</v>
      </c>
      <c r="D62" s="38">
        <v>0</v>
      </c>
      <c r="E62" s="37">
        <v>2</v>
      </c>
      <c r="F62" s="41">
        <v>2</v>
      </c>
      <c r="G62" s="92"/>
      <c r="H62" s="79" t="s">
        <v>184</v>
      </c>
      <c r="I62" s="80" t="s">
        <v>185</v>
      </c>
      <c r="J62" s="81">
        <v>2</v>
      </c>
      <c r="K62" s="81">
        <v>0</v>
      </c>
      <c r="L62" s="81">
        <v>2</v>
      </c>
      <c r="M62" s="81">
        <v>3</v>
      </c>
    </row>
    <row r="63" spans="1:15" ht="13.15" customHeight="1" x14ac:dyDescent="0.2">
      <c r="A63" s="71" t="str">
        <f>[1]Sayfa1!A62</f>
        <v>EBE410</v>
      </c>
      <c r="B63" s="16" t="str">
        <f>[1]Sayfa1!B62</f>
        <v>İşaret Dili</v>
      </c>
      <c r="C63" s="38">
        <v>2</v>
      </c>
      <c r="D63" s="38">
        <v>0</v>
      </c>
      <c r="E63" s="37">
        <v>2</v>
      </c>
      <c r="F63" s="41">
        <v>2</v>
      </c>
      <c r="G63" s="92"/>
      <c r="H63" s="69" t="s">
        <v>164</v>
      </c>
      <c r="I63" s="52" t="s">
        <v>183</v>
      </c>
      <c r="J63" s="28">
        <v>3</v>
      </c>
      <c r="K63" s="28">
        <v>0</v>
      </c>
      <c r="L63" s="48">
        <v>3</v>
      </c>
      <c r="M63" s="29">
        <v>4</v>
      </c>
      <c r="O63" s="8"/>
    </row>
    <row r="64" spans="1:15" ht="13.15" customHeight="1" x14ac:dyDescent="0.2">
      <c r="A64" s="71" t="str">
        <f>[1]Sayfa1!A63</f>
        <v>EBE411</v>
      </c>
      <c r="B64" s="16" t="str">
        <f>[1]Sayfa1!B63</f>
        <v>Gebelik Eğitimi</v>
      </c>
      <c r="C64" s="38">
        <v>2</v>
      </c>
      <c r="D64" s="38">
        <v>0</v>
      </c>
      <c r="E64" s="37">
        <v>2</v>
      </c>
      <c r="F64" s="41">
        <v>2</v>
      </c>
      <c r="G64" s="92"/>
      <c r="H64" s="6" t="str">
        <f>[1]Sayfa1!H51</f>
        <v>SOH307</v>
      </c>
      <c r="I64" s="6" t="str">
        <f>[1]Sayfa1!I51</f>
        <v>Aile ve Çocuklarda Sosyal Hizmet</v>
      </c>
      <c r="J64" s="37">
        <f>[1]Sayfa1!J51</f>
        <v>2</v>
      </c>
      <c r="K64" s="37">
        <f>[1]Sayfa1!K51</f>
        <v>0</v>
      </c>
      <c r="L64" s="37">
        <f>[1]Sayfa1!L51</f>
        <v>2</v>
      </c>
      <c r="M64" s="39">
        <f>[1]Sayfa1!M51</f>
        <v>3</v>
      </c>
    </row>
    <row r="65" spans="1:14" ht="13.15" customHeight="1" x14ac:dyDescent="0.2">
      <c r="A65" s="71" t="str">
        <f>[1]Sayfa1!A64</f>
        <v>EBE412</v>
      </c>
      <c r="B65" s="16" t="str">
        <f>[1]Sayfa1!B64</f>
        <v>Evlilik Danışmanlığı</v>
      </c>
      <c r="C65" s="38">
        <v>2</v>
      </c>
      <c r="D65" s="38">
        <v>0</v>
      </c>
      <c r="E65" s="37">
        <v>2</v>
      </c>
      <c r="F65" s="41">
        <v>2</v>
      </c>
      <c r="G65" s="92"/>
      <c r="H65" s="6" t="str">
        <f>[1]Sayfa1!H52</f>
        <v>DKT112</v>
      </c>
      <c r="I65" s="6" t="str">
        <f>[1]Sayfa1!I52</f>
        <v>İletişim, Dil ve Konuşma Bozukluklarına Genel Bakış</v>
      </c>
      <c r="J65" s="37">
        <f>[1]Sayfa1!J52</f>
        <v>2</v>
      </c>
      <c r="K65" s="37">
        <f>[1]Sayfa1!K52</f>
        <v>0</v>
      </c>
      <c r="L65" s="37">
        <f>[1]Sayfa1!L52</f>
        <v>2</v>
      </c>
      <c r="M65" s="39">
        <f>[1]Sayfa1!M52</f>
        <v>3</v>
      </c>
    </row>
    <row r="66" spans="1:14" s="34" customFormat="1" ht="13.15" customHeight="1" x14ac:dyDescent="0.2">
      <c r="A66" s="71" t="str">
        <f>[1]Sayfa1!A65</f>
        <v>EBE413</v>
      </c>
      <c r="B66" s="16" t="str">
        <f>[1]Sayfa1!B65</f>
        <v>Doğal ve Alternatif Doğum Yöntemleri</v>
      </c>
      <c r="C66" s="38">
        <v>2</v>
      </c>
      <c r="D66" s="38">
        <v>0</v>
      </c>
      <c r="E66" s="37">
        <v>2</v>
      </c>
      <c r="F66" s="41">
        <v>2</v>
      </c>
      <c r="G66" s="92"/>
      <c r="H66" s="74" t="str">
        <f>[1]Sayfa1!H53</f>
        <v>ERG407</v>
      </c>
      <c r="I66" s="14" t="str">
        <f>[1]Sayfa1!I53</f>
        <v>Resim Atölye Çalışmaları</v>
      </c>
      <c r="J66" s="38">
        <f>[1]Sayfa1!J53</f>
        <v>2</v>
      </c>
      <c r="K66" s="38">
        <f>[1]Sayfa1!K53</f>
        <v>2</v>
      </c>
      <c r="L66" s="37">
        <f>[1]Sayfa1!L53</f>
        <v>3</v>
      </c>
      <c r="M66" s="41">
        <f>[1]Sayfa1!M53</f>
        <v>3</v>
      </c>
    </row>
    <row r="67" spans="1:14" ht="13.15" customHeight="1" x14ac:dyDescent="0.2">
      <c r="A67" s="71" t="s">
        <v>190</v>
      </c>
      <c r="B67" s="16" t="s">
        <v>191</v>
      </c>
      <c r="C67" s="38">
        <v>2</v>
      </c>
      <c r="D67" s="38">
        <v>2</v>
      </c>
      <c r="E67" s="37">
        <v>2</v>
      </c>
      <c r="F67" s="41">
        <v>2</v>
      </c>
      <c r="G67" s="92"/>
      <c r="H67" s="74" t="str">
        <f>[1]Sayfa1!H54</f>
        <v>ERG410</v>
      </c>
      <c r="I67" s="14" t="str">
        <f>[1]Sayfa1!I54</f>
        <v>Biblioterapi</v>
      </c>
      <c r="J67" s="38">
        <f>[1]Sayfa1!J54</f>
        <v>1</v>
      </c>
      <c r="K67" s="38">
        <f>[1]Sayfa1!K54</f>
        <v>2</v>
      </c>
      <c r="L67" s="37">
        <f>[1]Sayfa1!L54</f>
        <v>2</v>
      </c>
      <c r="M67" s="41">
        <f>[1]Sayfa1!M54</f>
        <v>3</v>
      </c>
    </row>
    <row r="68" spans="1:14" ht="13.15" customHeight="1" x14ac:dyDescent="0.25">
      <c r="A68" s="57"/>
      <c r="B68" s="58"/>
      <c r="C68" s="58"/>
      <c r="D68" s="58"/>
      <c r="E68" s="58"/>
      <c r="F68" s="58"/>
      <c r="G68" s="92"/>
      <c r="H68" s="7" t="str">
        <f>[1]Sayfa1!H61</f>
        <v>SAY416</v>
      </c>
      <c r="I68" s="7" t="str">
        <f>[1]Sayfa1!I61</f>
        <v>Sağlık Turizmi</v>
      </c>
      <c r="J68" s="38">
        <f>[1]Sayfa1!J61</f>
        <v>3</v>
      </c>
      <c r="K68" s="38">
        <f>[1]Sayfa1!K61</f>
        <v>0</v>
      </c>
      <c r="L68" s="38">
        <f>[1]Sayfa1!L61</f>
        <v>3</v>
      </c>
      <c r="M68" s="41">
        <f>[1]Sayfa1!M61</f>
        <v>4</v>
      </c>
    </row>
    <row r="69" spans="1:14" s="34" customFormat="1" x14ac:dyDescent="0.35">
      <c r="A69" s="93" t="s">
        <v>53</v>
      </c>
      <c r="B69" s="94"/>
      <c r="C69" s="94"/>
      <c r="D69" s="94"/>
      <c r="E69" s="94"/>
      <c r="F69" s="95"/>
      <c r="G69" s="92"/>
      <c r="H69" s="7"/>
      <c r="I69" s="7"/>
      <c r="J69" s="38"/>
      <c r="K69" s="38"/>
      <c r="L69" s="38"/>
      <c r="M69" s="38"/>
      <c r="N69" s="82"/>
    </row>
    <row r="70" spans="1:14" s="34" customFormat="1" ht="13.15" customHeight="1" x14ac:dyDescent="0.25">
      <c r="A70" s="75" t="s">
        <v>12</v>
      </c>
      <c r="B70" s="6" t="s">
        <v>49</v>
      </c>
      <c r="C70" s="37">
        <v>0</v>
      </c>
      <c r="D70" s="37">
        <v>2</v>
      </c>
      <c r="E70" s="37">
        <v>1</v>
      </c>
      <c r="F70" s="39">
        <v>1</v>
      </c>
      <c r="G70" s="92"/>
      <c r="H70" s="72"/>
      <c r="I70" s="73"/>
      <c r="J70" s="40"/>
      <c r="K70" s="40"/>
      <c r="L70" s="40"/>
      <c r="M70" s="40"/>
      <c r="N70" s="82"/>
    </row>
    <row r="71" spans="1:14" s="34" customFormat="1" ht="13.15" customHeight="1" x14ac:dyDescent="0.25">
      <c r="A71" s="75" t="s">
        <v>14</v>
      </c>
      <c r="B71" s="6" t="s">
        <v>50</v>
      </c>
      <c r="C71" s="37">
        <v>0</v>
      </c>
      <c r="D71" s="37">
        <v>2</v>
      </c>
      <c r="E71" s="37">
        <v>1</v>
      </c>
      <c r="F71" s="39">
        <v>1</v>
      </c>
      <c r="G71" s="92"/>
      <c r="H71" s="73"/>
      <c r="I71" s="73"/>
      <c r="J71" s="40"/>
      <c r="K71" s="40"/>
      <c r="L71" s="40"/>
      <c r="M71" s="40"/>
    </row>
    <row r="72" spans="1:14" s="34" customFormat="1" ht="13.15" customHeight="1" x14ac:dyDescent="0.2">
      <c r="A72" s="76" t="s">
        <v>106</v>
      </c>
      <c r="B72" s="14" t="s">
        <v>127</v>
      </c>
      <c r="C72" s="38">
        <v>3</v>
      </c>
      <c r="D72" s="38">
        <v>0</v>
      </c>
      <c r="E72" s="37">
        <v>3</v>
      </c>
      <c r="F72" s="41">
        <v>5</v>
      </c>
      <c r="G72" s="92"/>
      <c r="H72" s="38"/>
      <c r="I72" s="7"/>
      <c r="J72" s="38"/>
      <c r="K72" s="38"/>
      <c r="L72" s="38"/>
      <c r="M72" s="38"/>
    </row>
    <row r="73" spans="1:14" s="34" customFormat="1" ht="13.15" customHeight="1" x14ac:dyDescent="0.2">
      <c r="A73" s="76" t="s">
        <v>107</v>
      </c>
      <c r="B73" s="14" t="s">
        <v>108</v>
      </c>
      <c r="C73" s="38">
        <v>3</v>
      </c>
      <c r="D73" s="38">
        <v>0</v>
      </c>
      <c r="E73" s="37">
        <v>3</v>
      </c>
      <c r="F73" s="41">
        <v>4</v>
      </c>
      <c r="G73" s="92"/>
      <c r="H73" s="38"/>
      <c r="I73" s="7"/>
      <c r="J73" s="38"/>
      <c r="K73" s="38"/>
      <c r="L73" s="38"/>
      <c r="M73" s="38"/>
    </row>
    <row r="74" spans="1:14" s="34" customFormat="1" ht="13.15" customHeight="1" x14ac:dyDescent="0.2">
      <c r="A74" s="77" t="s">
        <v>76</v>
      </c>
      <c r="B74" s="16" t="s">
        <v>128</v>
      </c>
      <c r="C74" s="38">
        <v>2</v>
      </c>
      <c r="D74" s="38">
        <v>0</v>
      </c>
      <c r="E74" s="37">
        <v>2</v>
      </c>
      <c r="F74" s="38">
        <v>3</v>
      </c>
      <c r="G74" s="92"/>
      <c r="H74" s="38"/>
      <c r="I74" s="7"/>
      <c r="J74" s="38"/>
      <c r="K74" s="38"/>
      <c r="L74" s="38"/>
      <c r="M74" s="38"/>
    </row>
    <row r="75" spans="1:14" s="34" customFormat="1" ht="13.15" customHeight="1" x14ac:dyDescent="0.25">
      <c r="A75" s="78" t="s">
        <v>40</v>
      </c>
      <c r="B75" s="7" t="s">
        <v>44</v>
      </c>
      <c r="C75" s="38">
        <v>3</v>
      </c>
      <c r="D75" s="38">
        <v>0</v>
      </c>
      <c r="E75" s="38">
        <v>3</v>
      </c>
      <c r="F75" s="41">
        <v>3</v>
      </c>
      <c r="G75" s="92"/>
      <c r="H75" s="38"/>
      <c r="I75" s="7"/>
      <c r="J75" s="38"/>
      <c r="K75" s="38"/>
      <c r="L75" s="38"/>
      <c r="M75" s="38"/>
    </row>
    <row r="76" spans="1:14" s="34" customFormat="1" ht="13.15" customHeight="1" x14ac:dyDescent="0.25">
      <c r="A76" s="78" t="s">
        <v>36</v>
      </c>
      <c r="B76" s="7" t="s">
        <v>46</v>
      </c>
      <c r="C76" s="38">
        <v>3</v>
      </c>
      <c r="D76" s="38">
        <v>0</v>
      </c>
      <c r="E76" s="38">
        <v>3</v>
      </c>
      <c r="F76" s="41">
        <v>3</v>
      </c>
      <c r="G76" s="92"/>
      <c r="H76" s="38"/>
      <c r="I76" s="7"/>
      <c r="J76" s="38"/>
      <c r="K76" s="38"/>
      <c r="L76" s="38"/>
      <c r="M76" s="38"/>
    </row>
    <row r="77" spans="1:14" s="34" customFormat="1" ht="13.15" customHeight="1" x14ac:dyDescent="0.25">
      <c r="A77" s="78" t="s">
        <v>41</v>
      </c>
      <c r="B77" s="7" t="s">
        <v>45</v>
      </c>
      <c r="C77" s="38">
        <v>3</v>
      </c>
      <c r="D77" s="38">
        <v>0</v>
      </c>
      <c r="E77" s="38">
        <v>3</v>
      </c>
      <c r="F77" s="41">
        <v>3</v>
      </c>
      <c r="G77" s="92"/>
      <c r="H77" s="38"/>
      <c r="I77" s="7"/>
      <c r="J77" s="38"/>
      <c r="K77" s="38"/>
      <c r="L77" s="38"/>
      <c r="M77" s="38"/>
    </row>
    <row r="78" spans="1:14" s="34" customFormat="1" ht="13.15" customHeight="1" x14ac:dyDescent="0.25">
      <c r="A78" s="78" t="s">
        <v>42</v>
      </c>
      <c r="B78" s="7" t="s">
        <v>47</v>
      </c>
      <c r="C78" s="38">
        <v>3</v>
      </c>
      <c r="D78" s="38">
        <v>0</v>
      </c>
      <c r="E78" s="38">
        <v>3</v>
      </c>
      <c r="F78" s="41">
        <v>3</v>
      </c>
      <c r="G78" s="92"/>
      <c r="H78" s="38"/>
      <c r="I78" s="7"/>
      <c r="J78" s="38"/>
      <c r="K78" s="38"/>
      <c r="L78" s="38"/>
      <c r="M78" s="38"/>
    </row>
    <row r="79" spans="1:14" s="34" customFormat="1" ht="13.15" customHeight="1" x14ac:dyDescent="0.25">
      <c r="A79" s="78" t="s">
        <v>39</v>
      </c>
      <c r="B79" s="7" t="s">
        <v>43</v>
      </c>
      <c r="C79" s="38">
        <v>3</v>
      </c>
      <c r="D79" s="38">
        <v>0</v>
      </c>
      <c r="E79" s="38">
        <v>3</v>
      </c>
      <c r="F79" s="41">
        <v>3</v>
      </c>
      <c r="G79" s="92"/>
      <c r="H79" s="38"/>
      <c r="I79" s="7"/>
      <c r="J79" s="38"/>
      <c r="K79" s="38"/>
      <c r="L79" s="38"/>
      <c r="M79" s="38"/>
    </row>
    <row r="80" spans="1:14" s="34" customFormat="1" ht="13.15" customHeight="1" x14ac:dyDescent="0.25">
      <c r="A80" s="78" t="s">
        <v>102</v>
      </c>
      <c r="B80" s="7" t="s">
        <v>103</v>
      </c>
      <c r="C80" s="38">
        <v>3</v>
      </c>
      <c r="D80" s="38">
        <v>0</v>
      </c>
      <c r="E80" s="38">
        <v>3</v>
      </c>
      <c r="F80" s="41">
        <v>3</v>
      </c>
      <c r="G80" s="92"/>
      <c r="H80" s="38"/>
      <c r="I80" s="7"/>
      <c r="J80" s="38"/>
      <c r="K80" s="38"/>
      <c r="L80" s="38"/>
      <c r="M80" s="38"/>
    </row>
    <row r="81" spans="1:13" s="34" customFormat="1" ht="13.15" customHeight="1" x14ac:dyDescent="0.25">
      <c r="A81" s="78" t="s">
        <v>105</v>
      </c>
      <c r="B81" s="7" t="s">
        <v>104</v>
      </c>
      <c r="C81" s="38">
        <v>3</v>
      </c>
      <c r="D81" s="38">
        <v>0</v>
      </c>
      <c r="E81" s="38">
        <v>3</v>
      </c>
      <c r="F81" s="38">
        <v>3</v>
      </c>
      <c r="G81" s="92"/>
      <c r="H81" s="38"/>
      <c r="I81" s="7"/>
      <c r="J81" s="38"/>
      <c r="K81" s="38"/>
      <c r="L81" s="38"/>
      <c r="M81" s="38"/>
    </row>
    <row r="82" spans="1:13" s="34" customFormat="1" ht="13.15" customHeight="1" thickBot="1" x14ac:dyDescent="0.3">
      <c r="A82" s="78" t="s">
        <v>37</v>
      </c>
      <c r="B82" s="7" t="s">
        <v>48</v>
      </c>
      <c r="C82" s="38">
        <v>3</v>
      </c>
      <c r="D82" s="38">
        <v>0</v>
      </c>
      <c r="E82" s="38">
        <v>3</v>
      </c>
      <c r="F82" s="38">
        <v>3</v>
      </c>
      <c r="G82" s="92"/>
      <c r="H82" s="38"/>
      <c r="I82" s="7"/>
      <c r="J82" s="38"/>
      <c r="K82" s="38"/>
      <c r="L82" s="38"/>
      <c r="M82" s="38"/>
    </row>
    <row r="83" spans="1:13" ht="18" customHeight="1" x14ac:dyDescent="0.35">
      <c r="A83" s="83" t="str">
        <f>[1]Sayfa1!A68</f>
        <v>KOD</v>
      </c>
      <c r="B83" s="84"/>
      <c r="C83" s="84"/>
      <c r="D83" s="84"/>
      <c r="E83" s="84"/>
      <c r="F83" s="84"/>
      <c r="G83" s="84"/>
      <c r="H83" s="85"/>
      <c r="I83" s="85"/>
      <c r="J83" s="85"/>
      <c r="K83" s="85"/>
      <c r="L83" s="85"/>
      <c r="M83" s="86"/>
    </row>
    <row r="84" spans="1:13" ht="13.15" customHeight="1" x14ac:dyDescent="0.3">
      <c r="A84" s="18"/>
      <c r="B84" s="9" t="s">
        <v>32</v>
      </c>
      <c r="C84" s="51" t="s">
        <v>29</v>
      </c>
      <c r="D84" s="51"/>
      <c r="E84" s="51"/>
      <c r="F84" s="51"/>
      <c r="G84" s="51"/>
      <c r="H84" s="51"/>
      <c r="I84" s="10">
        <f>SUM(C18,J18,J30,C30,C42,J42,J48,C48)</f>
        <v>111</v>
      </c>
      <c r="J84" s="3"/>
      <c r="K84" s="3"/>
      <c r="L84" s="3"/>
      <c r="M84" s="19"/>
    </row>
    <row r="85" spans="1:13" ht="13.15" customHeight="1" x14ac:dyDescent="0.3">
      <c r="A85" s="18"/>
      <c r="B85" s="9" t="s">
        <v>101</v>
      </c>
      <c r="C85" s="32" t="s">
        <v>100</v>
      </c>
      <c r="D85" s="32"/>
      <c r="E85" s="32"/>
      <c r="F85" s="32"/>
      <c r="G85" s="32"/>
      <c r="H85" s="32"/>
      <c r="I85" s="10">
        <f>SUM(D18:D18,K18:K18,K30:K30,D30:D30,D42:D42,D48:D48,K48:K48,K42:K42)</f>
        <v>110</v>
      </c>
      <c r="J85" s="3"/>
      <c r="K85" s="3"/>
      <c r="L85" s="3"/>
      <c r="M85" s="19"/>
    </row>
    <row r="86" spans="1:13" ht="13.15" customHeight="1" x14ac:dyDescent="0.3">
      <c r="A86" s="18"/>
      <c r="B86" s="9" t="s">
        <v>33</v>
      </c>
      <c r="C86" s="32" t="s">
        <v>30</v>
      </c>
      <c r="D86" s="32"/>
      <c r="E86" s="32"/>
      <c r="F86" s="32"/>
      <c r="G86" s="32"/>
      <c r="H86" s="32"/>
      <c r="I86" s="10">
        <f>SUM(E18,L18,L30,E30,E42,L42,L48,E48)</f>
        <v>164</v>
      </c>
      <c r="J86" s="3"/>
      <c r="K86" s="3"/>
      <c r="L86" s="3"/>
      <c r="M86" s="19"/>
    </row>
    <row r="87" spans="1:13" ht="13.15" customHeight="1" x14ac:dyDescent="0.3">
      <c r="A87" s="18"/>
      <c r="B87" s="9" t="s">
        <v>34</v>
      </c>
      <c r="C87" s="32" t="s">
        <v>31</v>
      </c>
      <c r="D87" s="32"/>
      <c r="E87" s="32"/>
      <c r="F87" s="32"/>
      <c r="G87" s="32"/>
      <c r="H87" s="32"/>
      <c r="I87" s="10">
        <f>SUM(F18,M18,M30,F30,F42,M42,M48,F48)</f>
        <v>240</v>
      </c>
      <c r="J87" s="3"/>
      <c r="K87" s="3"/>
      <c r="L87" s="3"/>
      <c r="M87" s="19"/>
    </row>
    <row r="88" spans="1:13" ht="13.15" customHeight="1" thickBot="1" x14ac:dyDescent="0.35">
      <c r="A88" s="20"/>
      <c r="B88" s="24" t="s">
        <v>51</v>
      </c>
      <c r="C88" s="31" t="s">
        <v>38</v>
      </c>
      <c r="D88" s="31"/>
      <c r="E88" s="31"/>
      <c r="F88" s="31"/>
      <c r="G88" s="31"/>
      <c r="H88" s="31"/>
      <c r="I88" s="21">
        <f>60</f>
        <v>60</v>
      </c>
      <c r="J88" s="22"/>
      <c r="K88" s="22"/>
      <c r="L88" s="22"/>
      <c r="M88" s="23"/>
    </row>
    <row r="89" spans="1:13" ht="13.15" customHeight="1" x14ac:dyDescent="0.25">
      <c r="A89" s="12"/>
      <c r="B89" s="2"/>
      <c r="C89" s="2"/>
      <c r="D89" s="2"/>
      <c r="E89" s="2"/>
      <c r="F89" s="2"/>
      <c r="G89" s="2"/>
      <c r="H89" s="12"/>
      <c r="I89" s="2"/>
      <c r="J89" s="2"/>
      <c r="K89" s="2"/>
      <c r="L89" s="2"/>
      <c r="M89" s="2"/>
    </row>
    <row r="90" spans="1:13" ht="13.15" customHeight="1" x14ac:dyDescent="0.25">
      <c r="A90" s="12"/>
      <c r="B90" s="2"/>
      <c r="C90" s="2"/>
      <c r="D90" s="2"/>
      <c r="E90" s="2"/>
      <c r="F90" s="2"/>
      <c r="G90" s="2"/>
      <c r="H90" s="12"/>
      <c r="I90" s="2"/>
      <c r="J90" s="2"/>
      <c r="K90" s="2"/>
      <c r="L90" s="2"/>
      <c r="M90" s="2"/>
    </row>
    <row r="91" spans="1:13" ht="13.15" customHeight="1" x14ac:dyDescent="0.25">
      <c r="A91" s="12"/>
      <c r="B91" s="2"/>
      <c r="C91" s="2"/>
      <c r="D91" s="2"/>
      <c r="E91" s="2"/>
      <c r="F91" s="2"/>
      <c r="G91" s="2"/>
      <c r="H91" s="12"/>
      <c r="I91" s="2"/>
      <c r="J91" s="2"/>
      <c r="K91" s="2"/>
      <c r="L91" s="2"/>
      <c r="M91" s="2"/>
    </row>
    <row r="92" spans="1:13" ht="13.15" customHeight="1" x14ac:dyDescent="0.25">
      <c r="A92" s="12"/>
      <c r="B92" s="2"/>
      <c r="C92" s="2"/>
      <c r="D92" s="2"/>
      <c r="E92" s="2"/>
      <c r="F92" s="2"/>
      <c r="G92" s="2"/>
      <c r="H92" s="12"/>
      <c r="I92" s="2"/>
      <c r="J92" s="2"/>
      <c r="K92" s="2"/>
      <c r="L92" s="2"/>
      <c r="M92" s="2"/>
    </row>
    <row r="93" spans="1:13" ht="13.15" customHeight="1" x14ac:dyDescent="0.25">
      <c r="A93" s="12"/>
      <c r="B93" s="2"/>
      <c r="C93" s="2"/>
      <c r="D93" s="2"/>
      <c r="E93" s="2"/>
      <c r="F93" s="2"/>
      <c r="G93" s="2"/>
      <c r="H93" s="12"/>
      <c r="I93" s="2"/>
      <c r="J93" s="2"/>
      <c r="K93" s="2"/>
      <c r="L93" s="2"/>
      <c r="M93" s="2"/>
    </row>
    <row r="94" spans="1:13" ht="13.15" customHeight="1" x14ac:dyDescent="0.25">
      <c r="A94" s="12"/>
      <c r="B94" s="2"/>
      <c r="C94" s="2"/>
      <c r="D94" s="2"/>
      <c r="E94" s="2"/>
      <c r="F94" s="2"/>
      <c r="G94" s="2"/>
      <c r="H94" s="12"/>
      <c r="I94" s="2"/>
      <c r="J94" s="2"/>
      <c r="K94" s="2"/>
      <c r="L94" s="2"/>
      <c r="M94" s="2"/>
    </row>
    <row r="95" spans="1:13" ht="13.15" customHeight="1" x14ac:dyDescent="0.25">
      <c r="A95" s="12"/>
      <c r="B95" s="2"/>
      <c r="C95" s="2"/>
      <c r="D95" s="2"/>
      <c r="E95" s="2"/>
      <c r="F95" s="2"/>
      <c r="G95" s="2"/>
      <c r="H95" s="12"/>
      <c r="I95" s="2"/>
      <c r="J95" s="2"/>
      <c r="K95" s="2"/>
      <c r="L95" s="2"/>
      <c r="M95" s="2"/>
    </row>
    <row r="96" spans="1:13" ht="13.15" customHeight="1" x14ac:dyDescent="0.25">
      <c r="A96" s="12"/>
      <c r="B96" s="2"/>
      <c r="C96" s="2"/>
      <c r="D96" s="2"/>
      <c r="E96" s="2"/>
      <c r="F96" s="2"/>
      <c r="G96" s="2"/>
      <c r="H96" s="12"/>
      <c r="I96" s="2"/>
      <c r="J96" s="2"/>
      <c r="K96" s="2"/>
      <c r="L96" s="2"/>
      <c r="M96" s="2"/>
    </row>
    <row r="97" spans="1:13" ht="13.15" customHeight="1" x14ac:dyDescent="0.25">
      <c r="A97" s="12"/>
      <c r="B97" s="2"/>
      <c r="C97" s="2"/>
      <c r="D97" s="2"/>
      <c r="E97" s="2"/>
      <c r="F97" s="2"/>
      <c r="G97" s="2"/>
      <c r="H97" s="12"/>
      <c r="I97" s="2"/>
      <c r="J97" s="2"/>
      <c r="K97" s="2"/>
      <c r="L97" s="2"/>
      <c r="M97" s="2"/>
    </row>
    <row r="98" spans="1:13" ht="13.15" customHeight="1" x14ac:dyDescent="0.25">
      <c r="A98" s="12"/>
      <c r="B98" s="2"/>
      <c r="C98" s="2"/>
      <c r="D98" s="2"/>
      <c r="E98" s="2"/>
      <c r="F98" s="2"/>
      <c r="G98" s="2"/>
      <c r="H98" s="12"/>
      <c r="I98" s="2"/>
      <c r="J98" s="2"/>
      <c r="K98" s="2"/>
      <c r="L98" s="2"/>
      <c r="M98" s="2"/>
    </row>
    <row r="99" spans="1:13" ht="13.15" customHeight="1" x14ac:dyDescent="0.25">
      <c r="A99" s="12"/>
      <c r="B99" s="2"/>
      <c r="C99" s="2"/>
      <c r="D99" s="2"/>
      <c r="E99" s="2"/>
      <c r="F99" s="2"/>
      <c r="G99" s="2"/>
      <c r="H99" s="12"/>
      <c r="I99" s="2"/>
      <c r="J99" s="2"/>
      <c r="K99" s="2"/>
      <c r="L99" s="2"/>
      <c r="M99" s="2"/>
    </row>
    <row r="100" spans="1:13" ht="13.15" customHeight="1" x14ac:dyDescent="0.25">
      <c r="A100" s="12"/>
      <c r="B100" s="2"/>
      <c r="C100" s="2"/>
      <c r="D100" s="2"/>
      <c r="E100" s="2"/>
      <c r="F100" s="2"/>
      <c r="G100" s="2"/>
      <c r="H100" s="12"/>
      <c r="I100" s="2"/>
      <c r="J100" s="2"/>
      <c r="K100" s="2"/>
      <c r="L100" s="2"/>
      <c r="M100" s="2"/>
    </row>
    <row r="101" spans="1:13" ht="13.15" customHeight="1" x14ac:dyDescent="0.25">
      <c r="A101" s="12"/>
      <c r="B101" s="2"/>
      <c r="C101" s="2"/>
      <c r="D101" s="2"/>
      <c r="E101" s="2"/>
      <c r="F101" s="2"/>
      <c r="G101" s="2"/>
      <c r="H101" s="12"/>
      <c r="I101" s="2"/>
      <c r="J101" s="2"/>
      <c r="K101" s="2"/>
      <c r="L101" s="2"/>
    </row>
    <row r="102" spans="1:13" ht="13.15" customHeight="1" x14ac:dyDescent="0.25">
      <c r="A102" s="12"/>
      <c r="B102" s="2"/>
      <c r="C102" s="2"/>
      <c r="D102" s="2"/>
      <c r="E102" s="2"/>
      <c r="F102" s="2"/>
      <c r="G102" s="2"/>
      <c r="H102" s="12"/>
      <c r="I102" s="2"/>
      <c r="J102" s="2"/>
      <c r="K102" s="2"/>
      <c r="L102" s="2"/>
      <c r="M102" s="11"/>
    </row>
    <row r="103" spans="1:13" ht="14.1" customHeight="1" x14ac:dyDescent="0.25">
      <c r="A103" s="12"/>
      <c r="B103" s="2"/>
      <c r="C103" s="2"/>
      <c r="D103" s="2"/>
      <c r="E103" s="2"/>
      <c r="F103" s="2"/>
      <c r="G103" s="2"/>
      <c r="H103" s="12"/>
      <c r="I103" s="2"/>
      <c r="J103" s="2"/>
      <c r="K103" s="2"/>
      <c r="L103" s="2"/>
      <c r="M103" s="11"/>
    </row>
    <row r="104" spans="1:13" ht="14.1" customHeight="1" x14ac:dyDescent="0.25">
      <c r="A104" s="12"/>
      <c r="B104" s="2"/>
      <c r="C104" s="2"/>
      <c r="D104" s="2"/>
      <c r="E104" s="2"/>
      <c r="F104" s="2"/>
      <c r="G104" s="2"/>
      <c r="H104" s="12"/>
      <c r="I104" s="2"/>
      <c r="J104" s="2"/>
      <c r="K104" s="2"/>
      <c r="L104" s="2"/>
      <c r="M104" s="2"/>
    </row>
    <row r="105" spans="1:13" ht="14.1" customHeight="1" x14ac:dyDescent="0.25">
      <c r="A105" s="12"/>
      <c r="B105" s="2"/>
      <c r="C105" s="2"/>
      <c r="D105" s="2"/>
      <c r="E105" s="2"/>
      <c r="F105" s="2"/>
      <c r="G105" s="2"/>
      <c r="H105" s="12"/>
      <c r="I105" s="2"/>
      <c r="J105" s="2"/>
      <c r="K105" s="2"/>
      <c r="L105" s="2"/>
      <c r="M105" s="2"/>
    </row>
    <row r="106" spans="1:13" ht="14.1" customHeight="1" x14ac:dyDescent="0.25">
      <c r="A106" s="12"/>
      <c r="B106" s="2"/>
      <c r="C106" s="2"/>
      <c r="D106" s="2"/>
      <c r="E106" s="2"/>
      <c r="F106" s="2"/>
      <c r="G106" s="2"/>
      <c r="H106" s="12"/>
      <c r="I106" s="2"/>
      <c r="J106" s="2"/>
      <c r="K106" s="2"/>
      <c r="L106" s="2"/>
      <c r="M106" s="2"/>
    </row>
    <row r="107" spans="1:13" ht="14.1" customHeight="1" x14ac:dyDescent="0.25">
      <c r="A107" s="12"/>
      <c r="B107" s="2"/>
      <c r="C107" s="2"/>
      <c r="D107" s="2"/>
      <c r="E107" s="2"/>
      <c r="F107" s="2"/>
      <c r="G107" s="2"/>
      <c r="H107" s="12"/>
      <c r="I107" s="2"/>
      <c r="J107" s="2"/>
      <c r="K107" s="2"/>
      <c r="L107" s="2"/>
      <c r="M107" s="2"/>
    </row>
    <row r="108" spans="1:13" ht="14.1" customHeight="1" x14ac:dyDescent="0.25">
      <c r="A108" s="12"/>
      <c r="B108" s="2"/>
      <c r="C108" s="2"/>
      <c r="D108" s="2"/>
      <c r="E108" s="2"/>
      <c r="F108" s="2"/>
      <c r="G108" s="2"/>
      <c r="H108" s="12"/>
      <c r="I108" s="2"/>
      <c r="J108" s="2"/>
      <c r="K108" s="2"/>
      <c r="L108" s="2"/>
      <c r="M108" s="2"/>
    </row>
    <row r="109" spans="1:13" ht="14.1" customHeight="1" x14ac:dyDescent="0.25">
      <c r="A109" s="12"/>
      <c r="B109" s="2"/>
      <c r="C109" s="2"/>
      <c r="D109" s="2"/>
      <c r="E109" s="2"/>
      <c r="F109" s="2"/>
      <c r="G109" s="2"/>
      <c r="H109" s="12"/>
      <c r="I109" s="2"/>
      <c r="J109" s="2"/>
      <c r="K109" s="2"/>
      <c r="L109" s="2"/>
      <c r="M109" s="2"/>
    </row>
    <row r="110" spans="1:13" ht="14.1" customHeight="1" x14ac:dyDescent="0.25">
      <c r="A110" s="12"/>
      <c r="B110" s="2"/>
      <c r="C110" s="2"/>
      <c r="D110" s="2"/>
      <c r="E110" s="2"/>
      <c r="F110" s="2"/>
      <c r="G110" s="2"/>
      <c r="H110" s="12"/>
      <c r="I110" s="2"/>
      <c r="J110" s="2"/>
      <c r="K110" s="2"/>
      <c r="L110" s="2"/>
      <c r="M110" s="2"/>
    </row>
    <row r="111" spans="1:13" ht="14.1" customHeight="1" x14ac:dyDescent="0.25">
      <c r="A111" s="12"/>
      <c r="B111" s="2"/>
      <c r="C111" s="2"/>
      <c r="D111" s="2"/>
      <c r="E111" s="2"/>
      <c r="F111" s="2"/>
      <c r="G111" s="2"/>
      <c r="H111" s="12"/>
      <c r="I111" s="2"/>
      <c r="J111" s="2"/>
      <c r="K111" s="2"/>
      <c r="L111" s="2"/>
      <c r="M111" s="2"/>
    </row>
    <row r="112" spans="1:13" ht="14.1" customHeight="1" x14ac:dyDescent="0.25">
      <c r="A112" s="12"/>
      <c r="B112" s="2"/>
      <c r="C112" s="2"/>
      <c r="D112" s="2"/>
      <c r="E112" s="2"/>
      <c r="F112" s="2"/>
      <c r="G112" s="2"/>
      <c r="H112" s="12"/>
      <c r="I112" s="2"/>
      <c r="J112" s="2"/>
      <c r="K112" s="2"/>
      <c r="L112" s="2"/>
      <c r="M112" s="2"/>
    </row>
    <row r="113" ht="14.1" customHeight="1" x14ac:dyDescent="0.25"/>
    <row r="114" ht="14.1" customHeight="1" x14ac:dyDescent="0.25"/>
    <row r="115" ht="14.1" customHeight="1" x14ac:dyDescent="0.25"/>
    <row r="116" ht="14.1" customHeight="1" x14ac:dyDescent="0.25"/>
    <row r="117" ht="14.1" customHeight="1" x14ac:dyDescent="0.25"/>
  </sheetData>
  <mergeCells count="35">
    <mergeCell ref="A31:M31"/>
    <mergeCell ref="A32:F32"/>
    <mergeCell ref="H32:M32"/>
    <mergeCell ref="A43:M43"/>
    <mergeCell ref="A44:F44"/>
    <mergeCell ref="H44:M44"/>
    <mergeCell ref="A42:B42"/>
    <mergeCell ref="H42:I42"/>
    <mergeCell ref="G44:G48"/>
    <mergeCell ref="G32:G42"/>
    <mergeCell ref="A48:B48"/>
    <mergeCell ref="H48:I48"/>
    <mergeCell ref="A1:M1"/>
    <mergeCell ref="A2:M2"/>
    <mergeCell ref="A3:M3"/>
    <mergeCell ref="A4:M4"/>
    <mergeCell ref="A5:M5"/>
    <mergeCell ref="A6:M6"/>
    <mergeCell ref="A7:F7"/>
    <mergeCell ref="H7:M7"/>
    <mergeCell ref="A19:M19"/>
    <mergeCell ref="A20:F20"/>
    <mergeCell ref="A18:B18"/>
    <mergeCell ref="H18:I18"/>
    <mergeCell ref="H20:M20"/>
    <mergeCell ref="G20:G30"/>
    <mergeCell ref="G7:G18"/>
    <mergeCell ref="A30:B30"/>
    <mergeCell ref="H30:I30"/>
    <mergeCell ref="A83:M83"/>
    <mergeCell ref="A49:M49"/>
    <mergeCell ref="A50:F50"/>
    <mergeCell ref="H50:M50"/>
    <mergeCell ref="G50:G82"/>
    <mergeCell ref="A69:F69"/>
  </mergeCells>
  <pageMargins left="0.19685039370078741" right="0.19685039370078741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2016-08-22T13:30:16Z</dcterms:modified>
</cp:coreProperties>
</file>